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4"/>
    <sheet state="visible" name="Help" sheetId="2" r:id="rId5"/>
    <sheet state="visible" name="TermsOfUse" sheetId="3" r:id="rId6"/>
    <sheet state="visible" name="GanttChartPro" sheetId="4" r:id="rId7"/>
  </sheets>
  <definedNames>
    <definedName name="valuevx">'Gantt Chart'!$B$5</definedName>
  </definedNames>
  <calcPr/>
</workbook>
</file>

<file path=xl/sharedStrings.xml><?xml version="1.0" encoding="utf-8"?>
<sst xmlns="http://schemas.openxmlformats.org/spreadsheetml/2006/main" count="179" uniqueCount="130">
  <si>
    <t xml:space="preserve">MIS 322: </t>
  </si>
  <si>
    <r>
      <rPr>
        <rFont val="Roboto"/>
        <color rgb="FFCCCCCC"/>
        <sz val="8.0"/>
      </rPr>
      <t xml:space="preserve">Gantt Chart Template © 2020 by </t>
    </r>
    <r>
      <rPr>
        <rFont val="Roboto"/>
        <color rgb="FFCCCCCC"/>
        <sz val="8.0"/>
        <u/>
      </rPr>
      <t>Vertex42.com</t>
    </r>
  </si>
  <si>
    <t>TEAM B</t>
  </si>
  <si>
    <t>Project Start:</t>
  </si>
  <si>
    <t>Project Manager</t>
  </si>
  <si>
    <t>Display Week:</t>
  </si>
  <si>
    <t>Task ID</t>
  </si>
  <si>
    <t>TASK</t>
  </si>
  <si>
    <t>Team Assignment</t>
  </si>
  <si>
    <t>PROGRESS</t>
  </si>
  <si>
    <t>START</t>
  </si>
  <si>
    <t>DAYS</t>
  </si>
  <si>
    <t>END</t>
  </si>
  <si>
    <t>Phase 1</t>
  </si>
  <si>
    <t>Create Team Charter</t>
  </si>
  <si>
    <t>PM</t>
  </si>
  <si>
    <t>Interview questions to Customers</t>
  </si>
  <si>
    <t>Everyone</t>
  </si>
  <si>
    <t xml:space="preserve">Post Interview Review </t>
  </si>
  <si>
    <t>Interview Questions to Customer (instructor)</t>
  </si>
  <si>
    <t>1.5  Project Manager</t>
  </si>
  <si>
    <t>Create Project Plan Lite</t>
  </si>
  <si>
    <t>Create Initial Visioning Document</t>
  </si>
  <si>
    <t>1.6  Database Administrator</t>
  </si>
  <si>
    <t>Identify Data Elements</t>
  </si>
  <si>
    <t>DBA</t>
  </si>
  <si>
    <t>Identify Tables and Assign</t>
  </si>
  <si>
    <t>Identify Primary and Foreign KEYS</t>
  </si>
  <si>
    <t>Enforce Relationship Between Tables</t>
  </si>
  <si>
    <t>Normalize the System</t>
  </si>
  <si>
    <t>Identify Columns to be INDEXED</t>
  </si>
  <si>
    <t>1.7  Process &amp; UI</t>
  </si>
  <si>
    <t>Start User Documentation - Build Layout</t>
  </si>
  <si>
    <t>Process &amp; UI</t>
  </si>
  <si>
    <t>1.8  Process Modeler</t>
  </si>
  <si>
    <t xml:space="preserve">List of Current Steps in Business Process </t>
  </si>
  <si>
    <t>Process</t>
  </si>
  <si>
    <t>Identify Possible Changes in Business Process</t>
  </si>
  <si>
    <t>1.9 UI/UX Designer</t>
  </si>
  <si>
    <t>Identify Users</t>
  </si>
  <si>
    <t>UI</t>
  </si>
  <si>
    <t>Identify UIs Needed</t>
  </si>
  <si>
    <t>Phase 2</t>
  </si>
  <si>
    <t>Interview Qs to Customers II</t>
  </si>
  <si>
    <t>Post Interview 2</t>
  </si>
  <si>
    <t>Team Evaulation (Individual)</t>
  </si>
  <si>
    <t>Everyone (individual)</t>
  </si>
  <si>
    <t>Presentation 1</t>
  </si>
  <si>
    <t>2.5  Project Manager</t>
  </si>
  <si>
    <t>Risk Assessment</t>
  </si>
  <si>
    <t>Update Project Plan</t>
  </si>
  <si>
    <t>Start Presentation Slides</t>
  </si>
  <si>
    <t>Project Binder 1</t>
  </si>
  <si>
    <t>2.6  Database Administrator</t>
  </si>
  <si>
    <t>Create Constraints</t>
  </si>
  <si>
    <t>Alter Database (if needed)</t>
  </si>
  <si>
    <t>Create any SEQUENCES</t>
  </si>
  <si>
    <t>Create any VIEWs</t>
  </si>
  <si>
    <t>Code any SCRIPTS</t>
  </si>
  <si>
    <t>Code any stored procedures, functions and triggers</t>
  </si>
  <si>
    <t>Manage Transactions and lockings</t>
  </si>
  <si>
    <t>Manage Database Security</t>
  </si>
  <si>
    <t>Work with XML and BLOB's</t>
  </si>
  <si>
    <t>2.7  Process &amp; UI</t>
  </si>
  <si>
    <t>Work on User Documentation</t>
  </si>
  <si>
    <t>TBD</t>
  </si>
  <si>
    <t>2.8  Process Modeler</t>
  </si>
  <si>
    <t>AS-IS Activity Diagrams</t>
  </si>
  <si>
    <t>2.9 UI/UX Designer</t>
  </si>
  <si>
    <t>Begin Organize how User will Navigate the System</t>
  </si>
  <si>
    <t>Generate UI interface mockups</t>
  </si>
  <si>
    <t>Start User Documentation</t>
  </si>
  <si>
    <t>Phase 3</t>
  </si>
  <si>
    <t>Assignment 3</t>
  </si>
  <si>
    <t>Presentation Participation</t>
  </si>
  <si>
    <t>Final Interview to Customer</t>
  </si>
  <si>
    <t>Assignment 4</t>
  </si>
  <si>
    <t>Assignment 5</t>
  </si>
  <si>
    <t>Team Peer Evaluation 2</t>
  </si>
  <si>
    <t>Project Documentation</t>
  </si>
  <si>
    <t>Final: Presenation 2</t>
  </si>
  <si>
    <t>3.9  Project Manager</t>
  </si>
  <si>
    <t>Create/work on necessary documents + Share</t>
  </si>
  <si>
    <t>Test Plan Update</t>
  </si>
  <si>
    <t>Work on Presentation 2</t>
  </si>
  <si>
    <t>4.0  Database Administrator</t>
  </si>
  <si>
    <t>CLR Integration</t>
  </si>
  <si>
    <t>4.1  Process Modeler</t>
  </si>
  <si>
    <t>Update Diagrams</t>
  </si>
  <si>
    <t>4.2 UI/UX Designer</t>
  </si>
  <si>
    <r>
      <rPr>
        <rFont val="Roboto"/>
        <color theme="1"/>
        <sz val="11.0"/>
      </rPr>
      <t xml:space="preserve">Use Case Design Discovery </t>
    </r>
    <r>
      <rPr>
        <rFont val="Roboto"/>
        <color rgb="FFFF0000"/>
        <sz val="11.0"/>
      </rPr>
      <t>(Is this only for UI or both UI + Process?)</t>
    </r>
  </si>
  <si>
    <t>UI Design, Report Design</t>
  </si>
  <si>
    <t>User Documentation</t>
  </si>
  <si>
    <t>Help</t>
  </si>
  <si>
    <t>Instead of detailed help worksheet, please do the following if you have questions about how this spreadsheet works, or how to use this spreadsheet.</t>
  </si>
  <si>
    <t>1) Watch the Video Tutorial on YouTube</t>
  </si>
  <si>
    <t>https://youtu.be/8eKk0M2zGIk</t>
  </si>
  <si>
    <t>2) Read the Following Page</t>
  </si>
  <si>
    <t>https://www.vertex42.com/ExcelTemplates/simple-gantt-chart.html</t>
  </si>
  <si>
    <t>Although the content on the above page was created originally for the Excel template, most of the information about the use of formulas and ways to customize the Gantt chart apply just as well to the Google Sheets version.</t>
  </si>
  <si>
    <t>Formula for % Complete of a summary task, based on its sub tasks:</t>
  </si>
  <si>
    <t>SUMPRODUCT(days_range,percent_complete_range)/SUM(days_range)</t>
  </si>
  <si>
    <t>To show the % Complete within the bars in the Gantt chart:</t>
  </si>
  <si>
    <t>Select a cell within the Gantt chart area and go to Format &gt; Conditional Formatting, then "turn on" the grey bar rule by changing 1=0 to 1=1 within the AND function.</t>
  </si>
  <si>
    <t>Simple Gantt Chart for Google Sheets</t>
  </si>
  <si>
    <t>© 2020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</si>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</sst>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d"/>
    <numFmt numFmtId="167" formatCode="m/d/yy"/>
  </numFmts>
  <fonts count="30">
    <font>
      <sz val="10.0"/>
      <color rgb="FF000000"/>
      <name val="Arial"/>
    </font>
    <font>
      <b/>
      <sz val="18.0"/>
      <color rgb="FF0B5394"/>
      <name val="Roboto"/>
    </font>
    <font>
      <color theme="1"/>
      <name val="Roboto"/>
    </font>
    <font>
      <u/>
      <sz val="8.0"/>
      <color rgb="FFCCCCCC"/>
      <name val="Roboto"/>
    </font>
    <font>
      <b/>
      <sz val="11.0"/>
      <color theme="1"/>
      <name val="Roboto"/>
    </font>
    <font>
      <b/>
      <sz val="10.0"/>
      <color theme="1"/>
      <name val="Roboto"/>
    </font>
    <font>
      <sz val="10.0"/>
      <color theme="1"/>
      <name val="Roboto"/>
    </font>
    <font>
      <sz val="11.0"/>
      <color theme="1"/>
      <name val="Roboto"/>
    </font>
    <font>
      <b/>
      <sz val="9.0"/>
      <color theme="1"/>
      <name val="Roboto"/>
    </font>
    <font/>
    <font>
      <sz val="9.0"/>
      <color theme="1"/>
      <name val="Roboto"/>
    </font>
    <font>
      <sz val="8.0"/>
      <color theme="1"/>
      <name val="Roboto"/>
    </font>
    <font>
      <b/>
      <sz val="9.0"/>
      <color rgb="FFFFFFFF"/>
      <name val="Roboto"/>
    </font>
    <font>
      <b/>
      <sz val="8.0"/>
      <color rgb="FFFFFFFF"/>
      <name val="Roboto"/>
    </font>
    <font>
      <b/>
      <sz val="8.0"/>
      <color theme="1"/>
      <name val="Roboto"/>
    </font>
    <font>
      <color theme="1"/>
      <name val="Arial"/>
    </font>
    <font>
      <sz val="11.0"/>
      <color theme="1"/>
      <name val="Arial"/>
    </font>
    <font>
      <b/>
      <sz val="18.0"/>
      <color rgb="FFFFFFFF"/>
      <name val="Arial"/>
    </font>
    <font>
      <sz val="12.0"/>
      <color theme="1"/>
      <name val="Arial"/>
    </font>
    <font>
      <sz val="12.0"/>
      <color rgb="FF000000"/>
      <name val="Arial"/>
    </font>
    <font>
      <b/>
      <u/>
      <sz val="12.0"/>
      <color rgb="FF0000FF"/>
    </font>
    <font>
      <i/>
      <sz val="12.0"/>
      <color theme="1"/>
      <name val="Arial"/>
    </font>
    <font>
      <u/>
      <sz val="12.0"/>
      <color rgb="FF0000FF"/>
    </font>
    <font>
      <sz val="11.0"/>
      <color rgb="FF000000"/>
      <name val="Arial"/>
    </font>
    <font>
      <b/>
      <sz val="11.0"/>
      <color rgb="FF000000"/>
      <name val="Arial"/>
    </font>
    <font>
      <u/>
      <sz val="11.0"/>
      <color rgb="FF0000FF"/>
    </font>
    <font>
      <u/>
      <sz val="14.0"/>
      <color rgb="FF0000FF"/>
    </font>
    <font>
      <b/>
      <color theme="1"/>
      <name val="Arial"/>
    </font>
    <font>
      <b/>
      <sz val="14.0"/>
      <color rgb="FF073763"/>
      <name val="Arial"/>
    </font>
    <font>
      <color rgb="FF073763"/>
      <name val="Arial"/>
    </font>
  </fonts>
  <fills count="9">
    <fill>
      <patternFill patternType="none"/>
    </fill>
    <fill>
      <patternFill patternType="lightGray"/>
    </fill>
    <fill>
      <patternFill patternType="solid">
        <fgColor rgb="FFF3F3F3"/>
        <bgColor rgb="FFF3F3F3"/>
      </patternFill>
    </fill>
    <fill>
      <patternFill patternType="solid">
        <fgColor rgb="FF666666"/>
        <bgColor rgb="FF666666"/>
      </patternFill>
    </fill>
    <fill>
      <patternFill patternType="solid">
        <fgColor rgb="FF9FC5E8"/>
        <bgColor rgb="FF9FC5E8"/>
      </patternFill>
    </fill>
    <fill>
      <patternFill patternType="solid">
        <fgColor rgb="FFD9D9D9"/>
        <bgColor rgb="FFD9D9D9"/>
      </patternFill>
    </fill>
    <fill>
      <patternFill patternType="solid">
        <fgColor rgb="FF0B5394"/>
        <bgColor rgb="FF0B5394"/>
      </patternFill>
    </fill>
    <fill>
      <patternFill patternType="solid">
        <fgColor theme="0"/>
        <bgColor theme="0"/>
      </patternFill>
    </fill>
    <fill>
      <patternFill patternType="solid">
        <fgColor rgb="FFCFE2F3"/>
        <bgColor rgb="FFCFE2F3"/>
      </patternFill>
    </fill>
  </fills>
  <borders count="17">
    <border/>
    <border>
      <left style="thin">
        <color rgb="FFB7B7B7"/>
      </left>
    </border>
    <border>
      <right style="thin">
        <color rgb="FFB7B7B7"/>
      </right>
    </border>
    <border>
      <left style="thin">
        <color rgb="FFB7B7B7"/>
      </left>
      <right style="thin">
        <color rgb="FFB7B7B7"/>
      </right>
      <top style="thin">
        <color rgb="FFB7B7B7"/>
      </top>
      <bottom style="thin">
        <color rgb="FFB7B7B7"/>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top style="thin">
        <color rgb="FFB7B7B7"/>
      </top>
      <bottom style="thin">
        <color rgb="FFB7B7B7"/>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bottom style="thin">
        <color rgb="FFB7B7B7"/>
      </bottom>
    </border>
    <border>
      <right style="thin">
        <color rgb="FFB7B7B7"/>
      </right>
      <bottom style="thin">
        <color rgb="FFB7B7B7"/>
      </bottom>
    </border>
    <border>
      <right/>
      <top style="thin">
        <color rgb="FFB7B7B7"/>
      </top>
      <bottom style="thin">
        <color rgb="FFB7B7B7"/>
      </bottom>
    </border>
    <border>
      <left style="thin">
        <color rgb="FFB7B7B7"/>
      </left>
      <bottom style="thin">
        <color rgb="FFB7B7B7"/>
      </bottom>
    </border>
    <border>
      <right/>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readingOrder="0" vertical="center"/>
    </xf>
    <xf borderId="0" fillId="0" fontId="2" numFmtId="0" xfId="0" applyAlignment="1" applyFont="1">
      <alignment vertical="center"/>
    </xf>
    <xf borderId="1" fillId="0" fontId="2" numFmtId="0" xfId="0" applyAlignment="1" applyBorder="1" applyFont="1">
      <alignment horizontal="center" vertical="center"/>
    </xf>
    <xf borderId="2" fillId="0" fontId="2" numFmtId="0" xfId="0" applyAlignment="1" applyBorder="1" applyFont="1">
      <alignment vertical="center"/>
    </xf>
    <xf borderId="0" fillId="0" fontId="3" numFmtId="0" xfId="0" applyAlignment="1" applyFont="1">
      <alignment readingOrder="0" vertical="center"/>
    </xf>
    <xf borderId="0" fillId="0" fontId="4" numFmtId="0" xfId="0" applyAlignment="1" applyFont="1">
      <alignment horizontal="left" readingOrder="0" vertical="center"/>
    </xf>
    <xf borderId="0" fillId="0" fontId="4" numFmtId="0" xfId="0" applyAlignment="1" applyFont="1">
      <alignment readingOrder="0" vertical="center"/>
    </xf>
    <xf borderId="0" fillId="0" fontId="4" numFmtId="0" xfId="0" applyAlignment="1" applyFont="1">
      <alignment vertical="center"/>
    </xf>
    <xf borderId="1" fillId="0" fontId="4" numFmtId="0" xfId="0" applyAlignment="1" applyBorder="1" applyFont="1">
      <alignment horizontal="center" vertical="center"/>
    </xf>
    <xf borderId="2" fillId="0" fontId="4" numFmtId="0" xfId="0" applyAlignment="1" applyBorder="1" applyFont="1">
      <alignment vertical="center"/>
    </xf>
    <xf borderId="0" fillId="0" fontId="5" numFmtId="0" xfId="0" applyAlignment="1" applyFont="1">
      <alignment vertical="center"/>
    </xf>
    <xf borderId="0" fillId="0" fontId="5" numFmtId="0" xfId="0" applyAlignment="1" applyFont="1">
      <alignment horizontal="right" readingOrder="0" vertical="center"/>
    </xf>
    <xf borderId="3" fillId="0" fontId="5" numFmtId="164" xfId="0" applyAlignment="1" applyBorder="1" applyFont="1" applyNumberFormat="1">
      <alignment horizontal="center" readingOrder="0" vertical="center"/>
    </xf>
    <xf borderId="0" fillId="0" fontId="6" numFmtId="0" xfId="0" applyAlignment="1" applyFont="1">
      <alignment vertical="center"/>
    </xf>
    <xf borderId="0" fillId="0" fontId="7" numFmtId="0" xfId="0" applyAlignment="1" applyFont="1">
      <alignment horizontal="left" readingOrder="0" vertical="center"/>
    </xf>
    <xf borderId="0" fillId="0" fontId="7" numFmtId="0" xfId="0" applyAlignment="1" applyFont="1">
      <alignment readingOrder="0" vertical="center"/>
    </xf>
    <xf borderId="0" fillId="0" fontId="7" numFmtId="0" xfId="0" applyAlignment="1" applyFont="1">
      <alignment vertical="center"/>
    </xf>
    <xf borderId="1" fillId="0" fontId="7" numFmtId="0" xfId="0" applyAlignment="1" applyBorder="1" applyFont="1">
      <alignment horizontal="center" vertical="center"/>
    </xf>
    <xf borderId="2" fillId="0" fontId="7" numFmtId="0" xfId="0" applyAlignment="1" applyBorder="1" applyFont="1">
      <alignment vertical="center"/>
    </xf>
    <xf borderId="0" fillId="0" fontId="6" numFmtId="0" xfId="0" applyAlignment="1" applyFont="1">
      <alignment horizontal="right" readingOrder="0" vertical="center"/>
    </xf>
    <xf borderId="3" fillId="0" fontId="6" numFmtId="0" xfId="0" applyAlignment="1" applyBorder="1" applyFont="1">
      <alignment horizontal="center" readingOrder="0" vertical="center"/>
    </xf>
    <xf borderId="4" fillId="2" fontId="8" numFmtId="165" xfId="0" applyAlignment="1" applyBorder="1" applyFill="1" applyFont="1" applyNumberFormat="1">
      <alignment horizontal="left" vertical="center"/>
    </xf>
    <xf borderId="5" fillId="0" fontId="9" numFmtId="0" xfId="0" applyBorder="1" applyFont="1"/>
    <xf borderId="6" fillId="0" fontId="9" numFmtId="0" xfId="0" applyBorder="1" applyFont="1"/>
    <xf borderId="0" fillId="0" fontId="10" numFmtId="0" xfId="0" applyAlignment="1" applyFont="1">
      <alignment horizontal="left" readingOrder="0" vertical="center"/>
    </xf>
    <xf borderId="0" fillId="0" fontId="10" numFmtId="0" xfId="0" applyAlignment="1" applyFont="1">
      <alignment readingOrder="0" vertical="center"/>
    </xf>
    <xf borderId="0" fillId="0" fontId="10" numFmtId="0" xfId="0" applyAlignment="1" applyFont="1">
      <alignment horizontal="center" vertical="center"/>
    </xf>
    <xf borderId="1" fillId="0" fontId="10" numFmtId="0" xfId="0" applyAlignment="1" applyBorder="1" applyFont="1">
      <alignment horizontal="center" vertical="center"/>
    </xf>
    <xf borderId="2" fillId="0" fontId="10" numFmtId="0" xfId="0" applyAlignment="1" applyBorder="1" applyFont="1">
      <alignment horizontal="center" vertical="center"/>
    </xf>
    <xf borderId="7" fillId="2" fontId="11" numFmtId="166" xfId="0" applyAlignment="1" applyBorder="1" applyFont="1" applyNumberFormat="1">
      <alignment horizontal="center" readingOrder="0" vertical="center"/>
    </xf>
    <xf borderId="0" fillId="2" fontId="11" numFmtId="166" xfId="0" applyAlignment="1" applyFont="1" applyNumberFormat="1">
      <alignment horizontal="center" readingOrder="0" vertical="center"/>
    </xf>
    <xf borderId="8" fillId="2" fontId="11" numFmtId="166" xfId="0" applyAlignment="1" applyBorder="1" applyFont="1" applyNumberFormat="1">
      <alignment horizontal="center" readingOrder="0" vertical="center"/>
    </xf>
    <xf borderId="0" fillId="3" fontId="12" numFmtId="0" xfId="0" applyAlignment="1" applyFill="1" applyFont="1">
      <alignment horizontal="left" readingOrder="0" vertical="center"/>
    </xf>
    <xf borderId="0" fillId="3" fontId="12" numFmtId="0" xfId="0" applyAlignment="1" applyFont="1">
      <alignment readingOrder="0" vertical="center"/>
    </xf>
    <xf borderId="0" fillId="3" fontId="12" numFmtId="0" xfId="0" applyAlignment="1" applyFont="1">
      <alignment horizontal="center" readingOrder="0" vertical="center"/>
    </xf>
    <xf borderId="1" fillId="3" fontId="12" numFmtId="0" xfId="0" applyAlignment="1" applyBorder="1" applyFont="1">
      <alignment horizontal="center" readingOrder="0" vertical="center"/>
    </xf>
    <xf borderId="2" fillId="0" fontId="9" numFmtId="0" xfId="0" applyBorder="1" applyFont="1"/>
    <xf borderId="0" fillId="3" fontId="12" numFmtId="0" xfId="0" applyAlignment="1" applyFont="1">
      <alignment horizontal="center" vertical="center"/>
    </xf>
    <xf borderId="0" fillId="3" fontId="13" numFmtId="0" xfId="0" applyAlignment="1" applyFont="1">
      <alignment horizontal="center" vertical="center"/>
    </xf>
    <xf borderId="0" fillId="4" fontId="4" numFmtId="0" xfId="0" applyAlignment="1" applyFill="1" applyFont="1">
      <alignment horizontal="left" readingOrder="0" vertical="center"/>
    </xf>
    <xf borderId="0" fillId="4" fontId="4" numFmtId="0" xfId="0" applyAlignment="1" applyFont="1">
      <alignment readingOrder="0" vertical="center"/>
    </xf>
    <xf borderId="0" fillId="4" fontId="14" numFmtId="9" xfId="0" applyAlignment="1" applyFont="1" applyNumberFormat="1">
      <alignment horizontal="center" readingOrder="0" vertical="center"/>
    </xf>
    <xf borderId="1" fillId="4" fontId="14" numFmtId="9" xfId="0" applyAlignment="1" applyBorder="1" applyFont="1" applyNumberFormat="1">
      <alignment horizontal="center" readingOrder="0" vertical="center"/>
    </xf>
    <xf borderId="2" fillId="4" fontId="4" numFmtId="164" xfId="0" applyAlignment="1" applyBorder="1" applyFont="1" applyNumberFormat="1">
      <alignment horizontal="center" readingOrder="0" vertical="center"/>
    </xf>
    <xf borderId="0" fillId="4" fontId="5" numFmtId="164" xfId="0" applyAlignment="1" applyFont="1" applyNumberFormat="1">
      <alignment horizontal="center" readingOrder="0" vertical="center"/>
    </xf>
    <xf borderId="0" fillId="4" fontId="5" numFmtId="0" xfId="0" applyAlignment="1" applyFont="1">
      <alignment horizontal="center" vertical="center"/>
    </xf>
    <xf borderId="0" fillId="4" fontId="5" numFmtId="164" xfId="0" applyAlignment="1" applyFont="1" applyNumberFormat="1">
      <alignment horizontal="center" vertical="center"/>
    </xf>
    <xf borderId="0" fillId="4" fontId="4" numFmtId="0" xfId="0" applyAlignment="1" applyFont="1">
      <alignment horizontal="center" vertical="center"/>
    </xf>
    <xf borderId="9" fillId="0" fontId="7" numFmtId="0" xfId="0" applyAlignment="1" applyBorder="1" applyFont="1">
      <alignment horizontal="left" readingOrder="0" vertical="center"/>
    </xf>
    <xf borderId="9" fillId="0" fontId="7" numFmtId="0" xfId="0" applyAlignment="1" applyBorder="1" applyFont="1">
      <alignment readingOrder="0" vertical="center"/>
    </xf>
    <xf borderId="10" fillId="0" fontId="11" numFmtId="9" xfId="0" applyAlignment="1" applyBorder="1" applyFont="1" applyNumberFormat="1">
      <alignment horizontal="center" readingOrder="0" vertical="center"/>
    </xf>
    <xf borderId="11" fillId="0" fontId="7" numFmtId="164" xfId="0" applyAlignment="1" applyBorder="1" applyFont="1" applyNumberFormat="1">
      <alignment horizontal="center" readingOrder="0" vertical="center"/>
    </xf>
    <xf borderId="9" fillId="0" fontId="6" numFmtId="164" xfId="0" applyAlignment="1" applyBorder="1" applyFont="1" applyNumberFormat="1">
      <alignment horizontal="center" readingOrder="0" vertical="center"/>
    </xf>
    <xf borderId="9" fillId="0" fontId="6" numFmtId="0" xfId="0" applyAlignment="1" applyBorder="1" applyFont="1">
      <alignment horizontal="center" readingOrder="0" vertical="center"/>
    </xf>
    <xf borderId="9" fillId="0" fontId="6" numFmtId="164" xfId="0" applyAlignment="1" applyBorder="1" applyFont="1" applyNumberFormat="1">
      <alignment horizontal="center" vertical="center"/>
    </xf>
    <xf borderId="9" fillId="0" fontId="7" numFmtId="0" xfId="0" applyAlignment="1" applyBorder="1" applyFont="1">
      <alignment horizontal="center" vertical="center"/>
    </xf>
    <xf borderId="9" fillId="5" fontId="7" numFmtId="0" xfId="0" applyAlignment="1" applyBorder="1" applyFill="1" applyFont="1">
      <alignment horizontal="left" readingOrder="0" vertical="center"/>
    </xf>
    <xf borderId="9" fillId="5" fontId="7" numFmtId="0" xfId="0" applyAlignment="1" applyBorder="1" applyFont="1">
      <alignment readingOrder="0" vertical="center"/>
    </xf>
    <xf borderId="9" fillId="0" fontId="11" numFmtId="9" xfId="0" applyAlignment="1" applyBorder="1" applyFont="1" applyNumberFormat="1">
      <alignment horizontal="center" readingOrder="0" vertical="center"/>
    </xf>
    <xf borderId="9" fillId="0" fontId="6" numFmtId="0" xfId="0" applyAlignment="1" applyBorder="1" applyFont="1">
      <alignment horizontal="center" vertical="center"/>
    </xf>
    <xf borderId="9" fillId="0" fontId="7" numFmtId="0" xfId="0" applyAlignment="1" applyBorder="1" applyFont="1">
      <alignment horizontal="left" readingOrder="0"/>
    </xf>
    <xf borderId="9" fillId="0" fontId="7" numFmtId="0" xfId="0" applyBorder="1" applyFont="1"/>
    <xf borderId="11" fillId="0" fontId="7" numFmtId="0" xfId="0" applyBorder="1" applyFont="1"/>
    <xf borderId="9" fillId="0" fontId="15" numFmtId="9" xfId="0" applyAlignment="1" applyBorder="1" applyFont="1" applyNumberFormat="1">
      <alignment horizontal="center" readingOrder="0"/>
    </xf>
    <xf borderId="11" fillId="0" fontId="7" numFmtId="164" xfId="0" applyAlignment="1" applyBorder="1" applyFont="1" applyNumberFormat="1">
      <alignment horizontal="center"/>
    </xf>
    <xf borderId="9" fillId="0" fontId="2" numFmtId="164" xfId="0" applyAlignment="1" applyBorder="1" applyFont="1" applyNumberFormat="1">
      <alignment horizontal="center" readingOrder="0"/>
    </xf>
    <xf borderId="9" fillId="0" fontId="2" numFmtId="0" xfId="0" applyAlignment="1" applyBorder="1" applyFont="1">
      <alignment horizontal="center"/>
    </xf>
    <xf borderId="9" fillId="0" fontId="15" numFmtId="0" xfId="0" applyBorder="1" applyFont="1"/>
    <xf borderId="9" fillId="6" fontId="15" numFmtId="0" xfId="0" applyBorder="1" applyFill="1" applyFont="1"/>
    <xf borderId="12" fillId="0" fontId="7" numFmtId="0" xfId="0" applyAlignment="1" applyBorder="1" applyFont="1">
      <alignment horizontal="left" readingOrder="0"/>
    </xf>
    <xf borderId="12" fillId="0" fontId="7" numFmtId="0" xfId="0" applyBorder="1" applyFont="1"/>
    <xf borderId="13" fillId="0" fontId="7" numFmtId="0" xfId="0" applyBorder="1" applyFont="1"/>
    <xf borderId="12" fillId="0" fontId="15" numFmtId="9" xfId="0" applyAlignment="1" applyBorder="1" applyFont="1" applyNumberFormat="1">
      <alignment horizontal="center" readingOrder="0"/>
    </xf>
    <xf borderId="13" fillId="0" fontId="7" numFmtId="164" xfId="0" applyAlignment="1" applyBorder="1" applyFont="1" applyNumberFormat="1">
      <alignment horizontal="center"/>
    </xf>
    <xf borderId="12" fillId="0" fontId="2" numFmtId="164" xfId="0" applyAlignment="1" applyBorder="1" applyFont="1" applyNumberFormat="1">
      <alignment horizontal="center"/>
    </xf>
    <xf borderId="12" fillId="0" fontId="2" numFmtId="0" xfId="0" applyAlignment="1" applyBorder="1" applyFont="1">
      <alignment horizontal="center"/>
    </xf>
    <xf borderId="12" fillId="0" fontId="15" numFmtId="0" xfId="0" applyBorder="1" applyFont="1"/>
    <xf borderId="12" fillId="6" fontId="15" numFmtId="0" xfId="0" applyBorder="1" applyFont="1"/>
    <xf borderId="0" fillId="5" fontId="16" numFmtId="0" xfId="0" applyAlignment="1" applyFont="1">
      <alignment readingOrder="0"/>
    </xf>
    <xf borderId="12" fillId="0" fontId="7" numFmtId="0" xfId="0" applyAlignment="1" applyBorder="1" applyFont="1">
      <alignment horizontal="left" readingOrder="0" vertical="center"/>
    </xf>
    <xf borderId="10" fillId="0" fontId="11" numFmtId="0" xfId="0" applyAlignment="1" applyBorder="1" applyFont="1">
      <alignment horizontal="center" readingOrder="0" vertical="center"/>
    </xf>
    <xf borderId="0" fillId="5" fontId="7" numFmtId="0" xfId="0" applyAlignment="1" applyFont="1">
      <alignment horizontal="left" readingOrder="0" vertical="center"/>
    </xf>
    <xf borderId="9" fillId="0" fontId="7" numFmtId="9" xfId="0" applyAlignment="1" applyBorder="1" applyFont="1" applyNumberFormat="1">
      <alignment horizontal="left" readingOrder="0" vertical="center"/>
    </xf>
    <xf borderId="9" fillId="0" fontId="6" numFmtId="167" xfId="0" applyAlignment="1" applyBorder="1" applyFont="1" applyNumberFormat="1">
      <alignment horizontal="center" readingOrder="0" vertical="center"/>
    </xf>
    <xf borderId="9" fillId="5" fontId="7" numFmtId="0" xfId="0" applyAlignment="1" applyBorder="1" applyFont="1">
      <alignment horizontal="left" readingOrder="0"/>
    </xf>
    <xf borderId="14" fillId="5" fontId="7" numFmtId="0" xfId="0" applyAlignment="1" applyBorder="1" applyFont="1">
      <alignment shrinkToFit="0" wrapText="0"/>
    </xf>
    <xf borderId="11" fillId="0" fontId="7" numFmtId="9" xfId="0" applyBorder="1" applyFont="1" applyNumberFormat="1"/>
    <xf borderId="10" fillId="0" fontId="15" numFmtId="9" xfId="0" applyAlignment="1" applyBorder="1" applyFont="1" applyNumberFormat="1">
      <alignment horizontal="center"/>
    </xf>
    <xf borderId="9" fillId="0" fontId="2" numFmtId="164" xfId="0" applyAlignment="1" applyBorder="1" applyFont="1" applyNumberFormat="1">
      <alignment horizontal="center"/>
    </xf>
    <xf borderId="9" fillId="7" fontId="15" numFmtId="0" xfId="0" applyBorder="1" applyFill="1" applyFont="1"/>
    <xf borderId="12" fillId="0" fontId="7" numFmtId="0" xfId="0" applyAlignment="1" applyBorder="1" applyFont="1">
      <alignment readingOrder="0" vertical="center"/>
    </xf>
    <xf borderId="12" fillId="0" fontId="7" numFmtId="9" xfId="0" applyAlignment="1" applyBorder="1" applyFont="1" applyNumberFormat="1">
      <alignment horizontal="left" readingOrder="0" vertical="center"/>
    </xf>
    <xf borderId="15" fillId="0" fontId="11" numFmtId="9" xfId="0" applyAlignment="1" applyBorder="1" applyFont="1" applyNumberFormat="1">
      <alignment horizontal="center" readingOrder="0" vertical="center"/>
    </xf>
    <xf borderId="12" fillId="0" fontId="6" numFmtId="164" xfId="0" applyAlignment="1" applyBorder="1" applyFont="1" applyNumberFormat="1">
      <alignment horizontal="center" readingOrder="0" vertical="center"/>
    </xf>
    <xf borderId="12" fillId="0" fontId="6" numFmtId="0" xfId="0" applyAlignment="1" applyBorder="1" applyFont="1">
      <alignment horizontal="center" readingOrder="0" vertical="center"/>
    </xf>
    <xf borderId="12" fillId="0" fontId="6" numFmtId="164" xfId="0" applyAlignment="1" applyBorder="1" applyFont="1" applyNumberFormat="1">
      <alignment horizontal="center" vertical="center"/>
    </xf>
    <xf borderId="12" fillId="0" fontId="7" numFmtId="0" xfId="0" applyAlignment="1" applyBorder="1" applyFont="1">
      <alignment horizontal="center" vertical="center"/>
    </xf>
    <xf borderId="0" fillId="4" fontId="4" numFmtId="9" xfId="0" applyAlignment="1" applyFont="1" applyNumberFormat="1">
      <alignment horizontal="left" readingOrder="0" vertical="center"/>
    </xf>
    <xf borderId="0" fillId="0" fontId="7" numFmtId="0" xfId="0" applyAlignment="1" applyFont="1">
      <alignment horizontal="center" vertical="center"/>
    </xf>
    <xf borderId="12" fillId="5" fontId="7" numFmtId="0" xfId="0" applyAlignment="1" applyBorder="1" applyFont="1">
      <alignment readingOrder="0" vertical="center"/>
    </xf>
    <xf borderId="15" fillId="0" fontId="11" numFmtId="0" xfId="0" applyAlignment="1" applyBorder="1" applyFont="1">
      <alignment horizontal="center" readingOrder="0" vertical="center"/>
    </xf>
    <xf borderId="12" fillId="0" fontId="6" numFmtId="167" xfId="0" applyAlignment="1" applyBorder="1" applyFont="1" applyNumberFormat="1">
      <alignment horizontal="center" readingOrder="0" vertical="center"/>
    </xf>
    <xf borderId="11" fillId="0" fontId="7" numFmtId="0" xfId="0" applyAlignment="1" applyBorder="1" applyFont="1">
      <alignment horizontal="center" readingOrder="0" vertical="center"/>
    </xf>
    <xf borderId="0" fillId="0" fontId="7" numFmtId="9" xfId="0" applyAlignment="1" applyFont="1" applyNumberFormat="1">
      <alignment horizontal="left" readingOrder="0" vertical="center"/>
    </xf>
    <xf borderId="1" fillId="0" fontId="11" numFmtId="9" xfId="0" applyAlignment="1" applyBorder="1" applyFont="1" applyNumberFormat="1">
      <alignment horizontal="center" readingOrder="0" vertical="center"/>
    </xf>
    <xf borderId="2" fillId="0" fontId="7" numFmtId="164" xfId="0" applyAlignment="1" applyBorder="1" applyFont="1" applyNumberFormat="1">
      <alignment horizontal="center" readingOrder="0" vertical="center"/>
    </xf>
    <xf borderId="0" fillId="0" fontId="6" numFmtId="164"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164" xfId="0" applyAlignment="1" applyFont="1" applyNumberFormat="1">
      <alignment horizontal="center" vertical="center"/>
    </xf>
    <xf borderId="0" fillId="6" fontId="17" numFmtId="0" xfId="0" applyAlignment="1" applyFont="1">
      <alignment readingOrder="0" vertical="center"/>
    </xf>
    <xf borderId="0" fillId="0" fontId="18" numFmtId="0" xfId="0" applyAlignment="1" applyFont="1">
      <alignment shrinkToFit="0" wrapText="1"/>
    </xf>
    <xf borderId="0" fillId="0" fontId="18" numFmtId="0" xfId="0" applyAlignment="1" applyFont="1">
      <alignment readingOrder="0" shrinkToFit="0" wrapText="1"/>
    </xf>
    <xf borderId="0" fillId="0" fontId="19"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wrapText="1"/>
    </xf>
    <xf borderId="0" fillId="0" fontId="18" numFmtId="0" xfId="0" applyFont="1"/>
    <xf borderId="0" fillId="0" fontId="15" numFmtId="0" xfId="0" applyAlignment="1" applyFont="1">
      <alignment shrinkToFit="0" wrapText="1"/>
    </xf>
    <xf borderId="0" fillId="0" fontId="22" numFmtId="0" xfId="0" applyAlignment="1" applyFont="1">
      <alignment shrinkToFit="0" wrapText="1"/>
    </xf>
    <xf borderId="0" fillId="0" fontId="23" numFmtId="0" xfId="0" applyAlignment="1" applyFont="1">
      <alignment readingOrder="0" shrinkToFit="0" vertical="top" wrapText="1"/>
    </xf>
    <xf borderId="0" fillId="0" fontId="16" numFmtId="0" xfId="0" applyAlignment="1" applyFont="1">
      <alignment shrinkToFit="0" wrapText="1"/>
    </xf>
    <xf borderId="0" fillId="0" fontId="23" numFmtId="0" xfId="0" applyAlignment="1" applyFont="1">
      <alignment readingOrder="0" shrinkToFit="0" vertical="top" wrapText="1"/>
    </xf>
    <xf borderId="0" fillId="0" fontId="24" numFmtId="0" xfId="0" applyAlignment="1" applyFont="1">
      <alignment readingOrder="0" shrinkToFit="0" vertical="top" wrapText="1"/>
    </xf>
    <xf borderId="0" fillId="0" fontId="15" numFmtId="0" xfId="0" applyAlignment="1" applyFont="1">
      <alignment horizontal="left" vertical="center"/>
    </xf>
    <xf borderId="0" fillId="8" fontId="24" numFmtId="0" xfId="0" applyAlignment="1" applyFill="1" applyFont="1">
      <alignment horizontal="left" readingOrder="0" shrinkToFit="0" vertical="center" wrapText="1"/>
    </xf>
    <xf borderId="0" fillId="0" fontId="24" numFmtId="0" xfId="0" applyAlignment="1" applyFont="1">
      <alignment readingOrder="0" shrinkToFit="0" vertical="top" wrapText="1"/>
    </xf>
    <xf borderId="0" fillId="0" fontId="25" numFmtId="0" xfId="0" applyAlignment="1" applyFont="1">
      <alignment shrinkToFit="0" vertical="top" wrapText="1"/>
    </xf>
    <xf borderId="0" fillId="0" fontId="15" numFmtId="0" xfId="0" applyAlignment="1" applyFont="1">
      <alignment readingOrder="0" shrinkToFit="0" wrapText="1"/>
    </xf>
    <xf borderId="0" fillId="0" fontId="26" numFmtId="0" xfId="0" applyAlignment="1" applyFont="1">
      <alignment readingOrder="0" shrinkToFit="0" wrapText="0"/>
    </xf>
    <xf borderId="0" fillId="0" fontId="27" numFmtId="0" xfId="0" applyAlignment="1" applyFont="1">
      <alignment readingOrder="0"/>
    </xf>
    <xf borderId="16" fillId="8" fontId="28" numFmtId="0" xfId="0" applyAlignment="1" applyBorder="1" applyFont="1">
      <alignment readingOrder="0" shrinkToFit="0" vertical="center" wrapText="0"/>
    </xf>
    <xf borderId="0" fillId="8" fontId="29" numFmtId="0" xfId="0" applyAlignment="1" applyFont="1">
      <alignment vertical="center"/>
    </xf>
  </cellXfs>
  <cellStyles count="1">
    <cellStyle xfId="0" name="Normal" builtinId="0"/>
  </cellStyles>
  <dxfs count="3">
    <dxf>
      <font/>
      <fill>
        <patternFill patternType="solid">
          <fgColor rgb="FFCCCCCC"/>
          <bgColor rgb="FFCCCCCC"/>
        </patternFill>
      </fill>
      <border/>
    </dxf>
    <dxf>
      <font/>
      <fill>
        <patternFill patternType="solid">
          <fgColor rgb="FF0B5394"/>
          <bgColor rgb="FF0B5394"/>
        </patternFill>
      </fill>
      <border/>
    </dxf>
    <dxf>
      <font>
        <b/>
        <color rgb="FFFFFFFF"/>
      </font>
      <fill>
        <patternFill patternType="solid">
          <fgColor rgb="FFA61C00"/>
          <bgColor rgb="FFA61C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209675" cy="333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ertex42.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8eKk0M2zGIk" TargetMode="External"/><Relationship Id="rId2" Type="http://schemas.openxmlformats.org/officeDocument/2006/relationships/hyperlink" Target="https://www.vertex42.com/ExcelTemplates/simple-gantt-char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outlineLevelRow="1"/>
  <cols>
    <col customWidth="1" min="1" max="1" width="9.29"/>
    <col customWidth="1" min="2" max="2" width="64.29"/>
    <col customWidth="1" min="3" max="3" width="20.43"/>
    <col customWidth="1" min="4" max="4" width="9.86"/>
    <col customWidth="1" min="5" max="5" width="11.57"/>
    <col customWidth="1" min="6" max="6" width="13.0"/>
    <col customWidth="1" min="7" max="7" width="6.14"/>
    <col customWidth="1" min="8" max="8" width="13.0"/>
    <col customWidth="1" min="9" max="9" width="2.57"/>
    <col customWidth="1" min="10" max="65" width="2.43"/>
  </cols>
  <sheetData>
    <row r="1">
      <c r="A1" s="1"/>
      <c r="B1" s="2" t="s">
        <v>0</v>
      </c>
      <c r="C1" s="3"/>
      <c r="D1" s="4"/>
      <c r="E1" s="5"/>
      <c r="F1" s="3"/>
      <c r="G1" s="3"/>
      <c r="H1" s="3"/>
      <c r="I1" s="3"/>
      <c r="J1" s="6" t="s">
        <v>1</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row>
    <row r="2" ht="18.75" customHeight="1">
      <c r="A2" s="7"/>
      <c r="B2" s="8" t="s">
        <v>2</v>
      </c>
      <c r="C2" s="9"/>
      <c r="D2" s="10"/>
      <c r="E2" s="11"/>
      <c r="F2" s="12"/>
      <c r="G2" s="13" t="s">
        <v>3</v>
      </c>
      <c r="H2" s="14">
        <v>44468.0</v>
      </c>
      <c r="I2" s="15"/>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row>
    <row r="3" ht="18.75" customHeight="1">
      <c r="A3" s="16"/>
      <c r="B3" s="17" t="s">
        <v>4</v>
      </c>
      <c r="C3" s="18"/>
      <c r="D3" s="19"/>
      <c r="E3" s="20"/>
      <c r="F3" s="15"/>
      <c r="G3" s="21" t="s">
        <v>5</v>
      </c>
      <c r="H3" s="22">
        <v>1.0</v>
      </c>
      <c r="I3" s="15"/>
      <c r="J3" s="23">
        <f>J4</f>
        <v>44466</v>
      </c>
      <c r="K3" s="24"/>
      <c r="L3" s="24"/>
      <c r="M3" s="24"/>
      <c r="N3" s="24"/>
      <c r="O3" s="24"/>
      <c r="P3" s="25"/>
      <c r="Q3" s="23">
        <f>Q4</f>
        <v>44473</v>
      </c>
      <c r="R3" s="24"/>
      <c r="S3" s="24"/>
      <c r="T3" s="24"/>
      <c r="U3" s="24"/>
      <c r="V3" s="24"/>
      <c r="W3" s="25"/>
      <c r="X3" s="23">
        <f>X4</f>
        <v>44480</v>
      </c>
      <c r="Y3" s="24"/>
      <c r="Z3" s="24"/>
      <c r="AA3" s="24"/>
      <c r="AB3" s="24"/>
      <c r="AC3" s="24"/>
      <c r="AD3" s="25"/>
      <c r="AE3" s="23">
        <f>AE4</f>
        <v>44487</v>
      </c>
      <c r="AF3" s="24"/>
      <c r="AG3" s="24"/>
      <c r="AH3" s="24"/>
      <c r="AI3" s="24"/>
      <c r="AJ3" s="24"/>
      <c r="AK3" s="25"/>
      <c r="AL3" s="23">
        <f>AL4</f>
        <v>44494</v>
      </c>
      <c r="AM3" s="24"/>
      <c r="AN3" s="24"/>
      <c r="AO3" s="24"/>
      <c r="AP3" s="24"/>
      <c r="AQ3" s="24"/>
      <c r="AR3" s="25"/>
      <c r="AS3" s="23">
        <f>AS4</f>
        <v>44501</v>
      </c>
      <c r="AT3" s="24"/>
      <c r="AU3" s="24"/>
      <c r="AV3" s="24"/>
      <c r="AW3" s="24"/>
      <c r="AX3" s="24"/>
      <c r="AY3" s="25"/>
      <c r="AZ3" s="23">
        <f>AZ4</f>
        <v>44508</v>
      </c>
      <c r="BA3" s="24"/>
      <c r="BB3" s="24"/>
      <c r="BC3" s="24"/>
      <c r="BD3" s="24"/>
      <c r="BE3" s="24"/>
      <c r="BF3" s="25"/>
      <c r="BG3" s="23">
        <f>BG4</f>
        <v>44515</v>
      </c>
      <c r="BH3" s="24"/>
      <c r="BI3" s="24"/>
      <c r="BJ3" s="24"/>
      <c r="BK3" s="24"/>
      <c r="BL3" s="24"/>
      <c r="BM3" s="25"/>
    </row>
    <row r="4" ht="18.75" customHeight="1">
      <c r="A4" s="26"/>
      <c r="B4" s="27"/>
      <c r="C4" s="28"/>
      <c r="D4" s="29"/>
      <c r="E4" s="30"/>
      <c r="F4" s="28"/>
      <c r="G4" s="28"/>
      <c r="H4" s="28"/>
      <c r="I4" s="28"/>
      <c r="J4" s="31">
        <f>$H$2-WEEKDAY(H2,3)+(H3-1)*7</f>
        <v>44466</v>
      </c>
      <c r="K4" s="32">
        <f t="shared" ref="K4:BM4" si="1">J4+1</f>
        <v>44467</v>
      </c>
      <c r="L4" s="32">
        <f t="shared" si="1"/>
        <v>44468</v>
      </c>
      <c r="M4" s="32">
        <f t="shared" si="1"/>
        <v>44469</v>
      </c>
      <c r="N4" s="32">
        <f t="shared" si="1"/>
        <v>44470</v>
      </c>
      <c r="O4" s="32">
        <f t="shared" si="1"/>
        <v>44471</v>
      </c>
      <c r="P4" s="33">
        <f t="shared" si="1"/>
        <v>44472</v>
      </c>
      <c r="Q4" s="31">
        <f t="shared" si="1"/>
        <v>44473</v>
      </c>
      <c r="R4" s="32">
        <f t="shared" si="1"/>
        <v>44474</v>
      </c>
      <c r="S4" s="32">
        <f t="shared" si="1"/>
        <v>44475</v>
      </c>
      <c r="T4" s="32">
        <f t="shared" si="1"/>
        <v>44476</v>
      </c>
      <c r="U4" s="32">
        <f t="shared" si="1"/>
        <v>44477</v>
      </c>
      <c r="V4" s="32">
        <f t="shared" si="1"/>
        <v>44478</v>
      </c>
      <c r="W4" s="33">
        <f t="shared" si="1"/>
        <v>44479</v>
      </c>
      <c r="X4" s="31">
        <f t="shared" si="1"/>
        <v>44480</v>
      </c>
      <c r="Y4" s="32">
        <f t="shared" si="1"/>
        <v>44481</v>
      </c>
      <c r="Z4" s="32">
        <f t="shared" si="1"/>
        <v>44482</v>
      </c>
      <c r="AA4" s="32">
        <f t="shared" si="1"/>
        <v>44483</v>
      </c>
      <c r="AB4" s="32">
        <f t="shared" si="1"/>
        <v>44484</v>
      </c>
      <c r="AC4" s="32">
        <f t="shared" si="1"/>
        <v>44485</v>
      </c>
      <c r="AD4" s="33">
        <f t="shared" si="1"/>
        <v>44486</v>
      </c>
      <c r="AE4" s="31">
        <f t="shared" si="1"/>
        <v>44487</v>
      </c>
      <c r="AF4" s="32">
        <f t="shared" si="1"/>
        <v>44488</v>
      </c>
      <c r="AG4" s="32">
        <f t="shared" si="1"/>
        <v>44489</v>
      </c>
      <c r="AH4" s="32">
        <f t="shared" si="1"/>
        <v>44490</v>
      </c>
      <c r="AI4" s="32">
        <f t="shared" si="1"/>
        <v>44491</v>
      </c>
      <c r="AJ4" s="32">
        <f t="shared" si="1"/>
        <v>44492</v>
      </c>
      <c r="AK4" s="33">
        <f t="shared" si="1"/>
        <v>44493</v>
      </c>
      <c r="AL4" s="31">
        <f t="shared" si="1"/>
        <v>44494</v>
      </c>
      <c r="AM4" s="32">
        <f t="shared" si="1"/>
        <v>44495</v>
      </c>
      <c r="AN4" s="32">
        <f t="shared" si="1"/>
        <v>44496</v>
      </c>
      <c r="AO4" s="32">
        <f t="shared" si="1"/>
        <v>44497</v>
      </c>
      <c r="AP4" s="32">
        <f t="shared" si="1"/>
        <v>44498</v>
      </c>
      <c r="AQ4" s="32">
        <f t="shared" si="1"/>
        <v>44499</v>
      </c>
      <c r="AR4" s="33">
        <f t="shared" si="1"/>
        <v>44500</v>
      </c>
      <c r="AS4" s="31">
        <f t="shared" si="1"/>
        <v>44501</v>
      </c>
      <c r="AT4" s="32">
        <f t="shared" si="1"/>
        <v>44502</v>
      </c>
      <c r="AU4" s="32">
        <f t="shared" si="1"/>
        <v>44503</v>
      </c>
      <c r="AV4" s="32">
        <f t="shared" si="1"/>
        <v>44504</v>
      </c>
      <c r="AW4" s="32">
        <f t="shared" si="1"/>
        <v>44505</v>
      </c>
      <c r="AX4" s="32">
        <f t="shared" si="1"/>
        <v>44506</v>
      </c>
      <c r="AY4" s="33">
        <f t="shared" si="1"/>
        <v>44507</v>
      </c>
      <c r="AZ4" s="31">
        <f t="shared" si="1"/>
        <v>44508</v>
      </c>
      <c r="BA4" s="32">
        <f t="shared" si="1"/>
        <v>44509</v>
      </c>
      <c r="BB4" s="32">
        <f t="shared" si="1"/>
        <v>44510</v>
      </c>
      <c r="BC4" s="32">
        <f t="shared" si="1"/>
        <v>44511</v>
      </c>
      <c r="BD4" s="32">
        <f t="shared" si="1"/>
        <v>44512</v>
      </c>
      <c r="BE4" s="32">
        <f t="shared" si="1"/>
        <v>44513</v>
      </c>
      <c r="BF4" s="33">
        <f t="shared" si="1"/>
        <v>44514</v>
      </c>
      <c r="BG4" s="31">
        <f t="shared" si="1"/>
        <v>44515</v>
      </c>
      <c r="BH4" s="32">
        <f t="shared" si="1"/>
        <v>44516</v>
      </c>
      <c r="BI4" s="32">
        <f t="shared" si="1"/>
        <v>44517</v>
      </c>
      <c r="BJ4" s="32">
        <f t="shared" si="1"/>
        <v>44518</v>
      </c>
      <c r="BK4" s="32">
        <f t="shared" si="1"/>
        <v>44519</v>
      </c>
      <c r="BL4" s="32">
        <f t="shared" si="1"/>
        <v>44520</v>
      </c>
      <c r="BM4" s="33">
        <f t="shared" si="1"/>
        <v>44521</v>
      </c>
    </row>
    <row r="5" ht="22.5" customHeight="1">
      <c r="A5" s="34" t="s">
        <v>6</v>
      </c>
      <c r="B5" s="35" t="s">
        <v>7</v>
      </c>
      <c r="C5" s="36" t="s">
        <v>8</v>
      </c>
      <c r="D5" s="37" t="s">
        <v>9</v>
      </c>
      <c r="E5" s="38"/>
      <c r="F5" s="36" t="s">
        <v>10</v>
      </c>
      <c r="G5" s="36" t="s">
        <v>11</v>
      </c>
      <c r="H5" s="36" t="s">
        <v>12</v>
      </c>
      <c r="I5" s="39"/>
      <c r="J5" s="40" t="str">
        <f t="shared" ref="J5:BM5" si="2">LEFT(TEXT(J4,"ddd"),1)</f>
        <v>M</v>
      </c>
      <c r="K5" s="40" t="str">
        <f t="shared" si="2"/>
        <v>T</v>
      </c>
      <c r="L5" s="40" t="str">
        <f t="shared" si="2"/>
        <v>W</v>
      </c>
      <c r="M5" s="40" t="str">
        <f t="shared" si="2"/>
        <v>T</v>
      </c>
      <c r="N5" s="40" t="str">
        <f t="shared" si="2"/>
        <v>F</v>
      </c>
      <c r="O5" s="40" t="str">
        <f t="shared" si="2"/>
        <v>S</v>
      </c>
      <c r="P5" s="40" t="str">
        <f t="shared" si="2"/>
        <v>S</v>
      </c>
      <c r="Q5" s="40" t="str">
        <f t="shared" si="2"/>
        <v>M</v>
      </c>
      <c r="R5" s="40" t="str">
        <f t="shared" si="2"/>
        <v>T</v>
      </c>
      <c r="S5" s="40" t="str">
        <f t="shared" si="2"/>
        <v>W</v>
      </c>
      <c r="T5" s="40" t="str">
        <f t="shared" si="2"/>
        <v>T</v>
      </c>
      <c r="U5" s="40" t="str">
        <f t="shared" si="2"/>
        <v>F</v>
      </c>
      <c r="V5" s="40" t="str">
        <f t="shared" si="2"/>
        <v>S</v>
      </c>
      <c r="W5" s="40" t="str">
        <f t="shared" si="2"/>
        <v>S</v>
      </c>
      <c r="X5" s="40" t="str">
        <f t="shared" si="2"/>
        <v>M</v>
      </c>
      <c r="Y5" s="40" t="str">
        <f t="shared" si="2"/>
        <v>T</v>
      </c>
      <c r="Z5" s="40" t="str">
        <f t="shared" si="2"/>
        <v>W</v>
      </c>
      <c r="AA5" s="40" t="str">
        <f t="shared" si="2"/>
        <v>T</v>
      </c>
      <c r="AB5" s="40" t="str">
        <f t="shared" si="2"/>
        <v>F</v>
      </c>
      <c r="AC5" s="40" t="str">
        <f t="shared" si="2"/>
        <v>S</v>
      </c>
      <c r="AD5" s="40" t="str">
        <f t="shared" si="2"/>
        <v>S</v>
      </c>
      <c r="AE5" s="40" t="str">
        <f t="shared" si="2"/>
        <v>M</v>
      </c>
      <c r="AF5" s="40" t="str">
        <f t="shared" si="2"/>
        <v>T</v>
      </c>
      <c r="AG5" s="40" t="str">
        <f t="shared" si="2"/>
        <v>W</v>
      </c>
      <c r="AH5" s="40" t="str">
        <f t="shared" si="2"/>
        <v>T</v>
      </c>
      <c r="AI5" s="40" t="str">
        <f t="shared" si="2"/>
        <v>F</v>
      </c>
      <c r="AJ5" s="40" t="str">
        <f t="shared" si="2"/>
        <v>S</v>
      </c>
      <c r="AK5" s="40" t="str">
        <f t="shared" si="2"/>
        <v>S</v>
      </c>
      <c r="AL5" s="40" t="str">
        <f t="shared" si="2"/>
        <v>M</v>
      </c>
      <c r="AM5" s="40" t="str">
        <f t="shared" si="2"/>
        <v>T</v>
      </c>
      <c r="AN5" s="40" t="str">
        <f t="shared" si="2"/>
        <v>W</v>
      </c>
      <c r="AO5" s="40" t="str">
        <f t="shared" si="2"/>
        <v>T</v>
      </c>
      <c r="AP5" s="40" t="str">
        <f t="shared" si="2"/>
        <v>F</v>
      </c>
      <c r="AQ5" s="40" t="str">
        <f t="shared" si="2"/>
        <v>S</v>
      </c>
      <c r="AR5" s="40" t="str">
        <f t="shared" si="2"/>
        <v>S</v>
      </c>
      <c r="AS5" s="40" t="str">
        <f t="shared" si="2"/>
        <v>M</v>
      </c>
      <c r="AT5" s="40" t="str">
        <f t="shared" si="2"/>
        <v>T</v>
      </c>
      <c r="AU5" s="40" t="str">
        <f t="shared" si="2"/>
        <v>W</v>
      </c>
      <c r="AV5" s="40" t="str">
        <f t="shared" si="2"/>
        <v>T</v>
      </c>
      <c r="AW5" s="40" t="str">
        <f t="shared" si="2"/>
        <v>F</v>
      </c>
      <c r="AX5" s="40" t="str">
        <f t="shared" si="2"/>
        <v>S</v>
      </c>
      <c r="AY5" s="40" t="str">
        <f t="shared" si="2"/>
        <v>S</v>
      </c>
      <c r="AZ5" s="40" t="str">
        <f t="shared" si="2"/>
        <v>M</v>
      </c>
      <c r="BA5" s="40" t="str">
        <f t="shared" si="2"/>
        <v>T</v>
      </c>
      <c r="BB5" s="40" t="str">
        <f t="shared" si="2"/>
        <v>W</v>
      </c>
      <c r="BC5" s="40" t="str">
        <f t="shared" si="2"/>
        <v>T</v>
      </c>
      <c r="BD5" s="40" t="str">
        <f t="shared" si="2"/>
        <v>F</v>
      </c>
      <c r="BE5" s="40" t="str">
        <f t="shared" si="2"/>
        <v>S</v>
      </c>
      <c r="BF5" s="40" t="str">
        <f t="shared" si="2"/>
        <v>S</v>
      </c>
      <c r="BG5" s="40" t="str">
        <f t="shared" si="2"/>
        <v>M</v>
      </c>
      <c r="BH5" s="40" t="str">
        <f t="shared" si="2"/>
        <v>T</v>
      </c>
      <c r="BI5" s="40" t="str">
        <f t="shared" si="2"/>
        <v>W</v>
      </c>
      <c r="BJ5" s="40" t="str">
        <f t="shared" si="2"/>
        <v>T</v>
      </c>
      <c r="BK5" s="40" t="str">
        <f t="shared" si="2"/>
        <v>F</v>
      </c>
      <c r="BL5" s="40" t="str">
        <f t="shared" si="2"/>
        <v>S</v>
      </c>
      <c r="BM5" s="40" t="str">
        <f t="shared" si="2"/>
        <v>S</v>
      </c>
    </row>
    <row r="6">
      <c r="A6" s="41"/>
      <c r="B6" s="42" t="s">
        <v>13</v>
      </c>
      <c r="C6" s="43"/>
      <c r="D6" s="44"/>
      <c r="E6" s="45" t="str">
        <f t="array" ref="E6">IFERROR(SPARKLINE(D6,{"charttype","bar";"color1","gray";"max",1}),"-")</f>
        <v>-</v>
      </c>
      <c r="F6" s="46">
        <f>MIN(F7:F9)</f>
        <v>44468</v>
      </c>
      <c r="G6" s="47"/>
      <c r="H6" s="48">
        <f>MAX(H7:H29)</f>
        <v>44501</v>
      </c>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row>
    <row r="7">
      <c r="A7" s="50">
        <v>1.1</v>
      </c>
      <c r="B7" s="51" t="s">
        <v>14</v>
      </c>
      <c r="C7" s="50" t="s">
        <v>15</v>
      </c>
      <c r="D7" s="52">
        <v>1.0</v>
      </c>
      <c r="E7" s="53" t="str">
        <f>IFERROR(__xludf.DUMMYFUNCTION("IFERROR(SPARKLINE(D7,{""charttype"",""bar"";""color1"",""gray"";""max"",1}),""-"")"),"")</f>
        <v/>
      </c>
      <c r="F7" s="54">
        <v>44468.0</v>
      </c>
      <c r="G7" s="55">
        <v>12.0</v>
      </c>
      <c r="H7" s="56">
        <f t="shared" ref="H7:H10" si="3">F7+G7-1</f>
        <v>44479</v>
      </c>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row>
    <row r="8">
      <c r="A8" s="50">
        <v>1.2</v>
      </c>
      <c r="B8" s="51" t="s">
        <v>16</v>
      </c>
      <c r="C8" s="50" t="s">
        <v>17</v>
      </c>
      <c r="D8" s="52">
        <v>1.0</v>
      </c>
      <c r="E8" s="53" t="str">
        <f>IFERROR(__xludf.DUMMYFUNCTION("IFERROR(SPARKLINE(D8,{""charttype"",""bar"";""color1"",""gray"";""max"",1}),""-"")"),"")</f>
        <v/>
      </c>
      <c r="F8" s="54">
        <v>44473.0</v>
      </c>
      <c r="G8" s="55">
        <v>14.0</v>
      </c>
      <c r="H8" s="56">
        <f t="shared" si="3"/>
        <v>44486</v>
      </c>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row>
    <row r="9">
      <c r="A9" s="50">
        <v>1.3</v>
      </c>
      <c r="B9" s="51" t="s">
        <v>18</v>
      </c>
      <c r="C9" s="50" t="s">
        <v>17</v>
      </c>
      <c r="D9" s="52">
        <v>1.0</v>
      </c>
      <c r="E9" s="53" t="str">
        <f>IFERROR(__xludf.DUMMYFUNCTION("IFERROR(SPARKLINE(D9,{""charttype"",""bar"";""color1"",""gray"";""max"",1}),""-"")"),"")</f>
        <v/>
      </c>
      <c r="F9" s="54">
        <v>44480.0</v>
      </c>
      <c r="G9" s="55">
        <v>14.0</v>
      </c>
      <c r="H9" s="56">
        <f t="shared" si="3"/>
        <v>44493</v>
      </c>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row>
    <row r="10">
      <c r="A10" s="50">
        <v>1.4</v>
      </c>
      <c r="B10" s="51" t="s">
        <v>19</v>
      </c>
      <c r="C10" s="50" t="s">
        <v>17</v>
      </c>
      <c r="D10" s="52">
        <v>1.0</v>
      </c>
      <c r="E10" s="53" t="str">
        <f>IFERROR(__xludf.DUMMYFUNCTION("IFERROR(SPARKLINE(D10,{""charttype"",""bar"";""color1"",""gray"";""max"",1}),""-"")"),"")</f>
        <v/>
      </c>
      <c r="F10" s="54">
        <v>44493.0</v>
      </c>
      <c r="G10" s="55">
        <v>8.0</v>
      </c>
      <c r="H10" s="56">
        <f t="shared" si="3"/>
        <v>44500</v>
      </c>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row>
    <row r="11">
      <c r="A11" s="58" t="s">
        <v>20</v>
      </c>
      <c r="B11" s="59"/>
      <c r="C11" s="50"/>
      <c r="D11" s="60"/>
      <c r="E11" s="53"/>
      <c r="F11" s="54"/>
      <c r="G11" s="55"/>
      <c r="H11" s="61"/>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row>
    <row r="12" outlineLevel="1">
      <c r="A12" s="62">
        <v>1.51</v>
      </c>
      <c r="B12" s="63" t="s">
        <v>21</v>
      </c>
      <c r="C12" s="64" t="s">
        <v>15</v>
      </c>
      <c r="D12" s="65">
        <v>1.0</v>
      </c>
      <c r="E12" s="66" t="str">
        <f>IFERROR(__xludf.DUMMYFUNCTION("IFERROR(SPARKLINE(D12,{""charttype"",""bar"";""color1"",""gray"";""max"",1}),""-"")"),"")</f>
        <v/>
      </c>
      <c r="F12" s="67">
        <v>44486.0</v>
      </c>
      <c r="G12" s="68">
        <f>H12-F12</f>
        <v>7</v>
      </c>
      <c r="H12" s="67">
        <v>44493.0</v>
      </c>
      <c r="I12" s="69"/>
      <c r="J12" s="69"/>
      <c r="K12" s="69"/>
      <c r="L12" s="69"/>
      <c r="M12" s="69"/>
      <c r="N12" s="69"/>
      <c r="O12" s="69"/>
      <c r="P12" s="69"/>
      <c r="Q12" s="69"/>
      <c r="R12" s="69"/>
      <c r="S12" s="69"/>
      <c r="T12" s="69"/>
      <c r="U12" s="69"/>
      <c r="V12" s="69"/>
      <c r="W12" s="69"/>
      <c r="X12" s="70"/>
      <c r="Y12" s="70"/>
      <c r="Z12" s="70"/>
      <c r="AA12" s="70"/>
      <c r="AB12" s="70"/>
      <c r="AC12" s="70"/>
      <c r="AD12" s="70"/>
      <c r="AE12" s="70"/>
      <c r="AF12" s="70"/>
      <c r="AG12" s="70"/>
      <c r="AH12" s="70"/>
      <c r="AI12" s="70"/>
      <c r="AJ12" s="70"/>
      <c r="AK12" s="70"/>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row>
    <row r="13" outlineLevel="1">
      <c r="A13" s="71">
        <v>1.52</v>
      </c>
      <c r="B13" s="72" t="s">
        <v>22</v>
      </c>
      <c r="C13" s="73" t="s">
        <v>15</v>
      </c>
      <c r="D13" s="74">
        <v>1.0</v>
      </c>
      <c r="E13" s="75" t="str">
        <f>IFERROR(__xludf.DUMMYFUNCTION("IFERROR(SPARKLINE(D13,{""charttype"",""bar"";""color1"",""gray"";""max"",1}),""-"")"),"")</f>
        <v/>
      </c>
      <c r="F13" s="76">
        <v>44480.0</v>
      </c>
      <c r="G13" s="77">
        <v>14.0</v>
      </c>
      <c r="H13" s="76">
        <f>F13+G13-1</f>
        <v>44493</v>
      </c>
      <c r="I13" s="78"/>
      <c r="J13" s="78"/>
      <c r="K13" s="78"/>
      <c r="L13" s="78"/>
      <c r="M13" s="78"/>
      <c r="N13" s="78"/>
      <c r="O13" s="78"/>
      <c r="P13" s="78"/>
      <c r="Q13" s="78"/>
      <c r="R13" s="78"/>
      <c r="S13" s="78"/>
      <c r="T13" s="78"/>
      <c r="U13" s="78"/>
      <c r="V13" s="78"/>
      <c r="W13" s="78"/>
      <c r="X13" s="79"/>
      <c r="Y13" s="79"/>
      <c r="Z13" s="79"/>
      <c r="AA13" s="79"/>
      <c r="AB13" s="79"/>
      <c r="AC13" s="79"/>
      <c r="AD13" s="79"/>
      <c r="AE13" s="79"/>
      <c r="AF13" s="79"/>
      <c r="AG13" s="79"/>
      <c r="AH13" s="79"/>
      <c r="AI13" s="79"/>
      <c r="AJ13" s="79"/>
      <c r="AK13" s="79"/>
      <c r="AL13" s="78"/>
      <c r="AM13" s="78"/>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row>
    <row r="14">
      <c r="A14" s="80" t="s">
        <v>23</v>
      </c>
      <c r="D14" s="52"/>
      <c r="E14" s="53"/>
      <c r="F14" s="54"/>
      <c r="G14" s="55"/>
      <c r="H14" s="56"/>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row>
    <row r="15" outlineLevel="1">
      <c r="A15" s="81">
        <v>1.61</v>
      </c>
      <c r="B15" s="51" t="s">
        <v>24</v>
      </c>
      <c r="C15" s="50" t="s">
        <v>25</v>
      </c>
      <c r="D15" s="82">
        <v>100.0</v>
      </c>
      <c r="E15" s="53" t="str">
        <f>IFERROR(__xludf.DUMMYFUNCTION("IFERROR(SPARKLINE(D15,{""charttype"",""bar"";""color1"",""gray"";""max"",1}),""-"")"),"")</f>
        <v/>
      </c>
      <c r="F15" s="54">
        <v>44488.0</v>
      </c>
      <c r="G15" s="55">
        <v>1.0</v>
      </c>
      <c r="H15" s="54">
        <v>44488.0</v>
      </c>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row>
    <row r="16" outlineLevel="1">
      <c r="A16" s="16">
        <v>1.62</v>
      </c>
      <c r="B16" s="51" t="s">
        <v>26</v>
      </c>
      <c r="C16" s="50" t="s">
        <v>25</v>
      </c>
      <c r="D16" s="82">
        <v>100.0</v>
      </c>
      <c r="E16" s="53" t="str">
        <f>IFERROR(__xludf.DUMMYFUNCTION("IFERROR(SPARKLINE(D16,{""charttype"",""bar"";""color1"",""gray"";""max"",1}),""-"")"),"")</f>
        <v/>
      </c>
      <c r="F16" s="54">
        <v>44489.0</v>
      </c>
      <c r="G16" s="55">
        <v>1.0</v>
      </c>
      <c r="H16" s="54">
        <v>44489.0</v>
      </c>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row>
    <row r="17" outlineLevel="1">
      <c r="A17" s="81">
        <v>1.63</v>
      </c>
      <c r="B17" s="51" t="s">
        <v>27</v>
      </c>
      <c r="C17" s="50" t="s">
        <v>25</v>
      </c>
      <c r="D17" s="82">
        <v>100.0</v>
      </c>
      <c r="E17" s="53" t="str">
        <f>IFERROR(__xludf.DUMMYFUNCTION("IFERROR(SPARKLINE(D17,{""charttype"",""bar"";""color1"",""gray"";""max"",1}),""-"")"),"")</f>
        <v/>
      </c>
      <c r="F17" s="54">
        <v>44490.0</v>
      </c>
      <c r="G17" s="55">
        <v>1.0</v>
      </c>
      <c r="H17" s="54">
        <v>44490.0</v>
      </c>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row>
    <row r="18" outlineLevel="1">
      <c r="A18" s="16">
        <v>1.64</v>
      </c>
      <c r="B18" s="51" t="s">
        <v>28</v>
      </c>
      <c r="C18" s="50" t="s">
        <v>25</v>
      </c>
      <c r="D18" s="82">
        <v>100.0</v>
      </c>
      <c r="E18" s="53" t="str">
        <f>IFERROR(__xludf.DUMMYFUNCTION("IFERROR(SPARKLINE(D18,{""charttype"",""bar"";""color1"",""gray"";""max"",1}),""-"")"),"")</f>
        <v/>
      </c>
      <c r="F18" s="54">
        <v>44491.0</v>
      </c>
      <c r="G18" s="55">
        <v>1.0</v>
      </c>
      <c r="H18" s="54">
        <v>44491.0</v>
      </c>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row>
    <row r="19" outlineLevel="1">
      <c r="A19" s="81">
        <v>1.65</v>
      </c>
      <c r="B19" s="51" t="s">
        <v>29</v>
      </c>
      <c r="C19" s="50" t="s">
        <v>25</v>
      </c>
      <c r="D19" s="82">
        <v>100.0</v>
      </c>
      <c r="E19" s="53" t="str">
        <f>IFERROR(__xludf.DUMMYFUNCTION("IFERROR(SPARKLINE(D19,{""charttype"",""bar"";""color1"",""gray"";""max"",1}),""-"")"),"")</f>
        <v/>
      </c>
      <c r="F19" s="54">
        <v>44494.0</v>
      </c>
      <c r="G19" s="55">
        <v>1.0</v>
      </c>
      <c r="H19" s="54">
        <v>44494.0</v>
      </c>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row>
    <row r="20" outlineLevel="1">
      <c r="A20" s="16">
        <v>1.66</v>
      </c>
      <c r="B20" s="51" t="s">
        <v>30</v>
      </c>
      <c r="C20" s="50" t="s">
        <v>25</v>
      </c>
      <c r="D20" s="82">
        <v>100.0</v>
      </c>
      <c r="E20" s="53" t="str">
        <f>IFERROR(__xludf.DUMMYFUNCTION("IFERROR(SPARKLINE(D20,{""charttype"",""bar"";""color1"",""gray"";""max"",1}),""-"")"),"")</f>
        <v/>
      </c>
      <c r="F20" s="54">
        <v>44494.0</v>
      </c>
      <c r="G20" s="55">
        <v>1.0</v>
      </c>
      <c r="H20" s="54">
        <v>44494.0</v>
      </c>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row>
    <row r="21">
      <c r="A21" s="83" t="s">
        <v>31</v>
      </c>
      <c r="B21" s="59"/>
      <c r="C21" s="50"/>
      <c r="D21" s="52"/>
      <c r="E21" s="53"/>
      <c r="F21" s="54"/>
      <c r="G21" s="55"/>
      <c r="H21" s="56"/>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row>
    <row r="22" outlineLevel="1">
      <c r="A22" s="81">
        <v>1.71</v>
      </c>
      <c r="B22" s="51" t="s">
        <v>32</v>
      </c>
      <c r="C22" s="50" t="s">
        <v>33</v>
      </c>
      <c r="D22" s="52">
        <v>1.0</v>
      </c>
      <c r="E22" s="53" t="str">
        <f>IFERROR(__xludf.DUMMYFUNCTION("IFERROR(SPARKLINE(D22,{""charttype"",""bar"";""color1"",""gray"";""max"",1}),""-"")"),"")</f>
        <v/>
      </c>
      <c r="F22" s="54">
        <v>44494.0</v>
      </c>
      <c r="G22" s="55">
        <f>H22-F22</f>
        <v>7</v>
      </c>
      <c r="H22" s="54">
        <v>44501.0</v>
      </c>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row>
    <row r="23">
      <c r="A23" s="83" t="s">
        <v>34</v>
      </c>
      <c r="B23" s="59"/>
      <c r="C23" s="84"/>
      <c r="D23" s="52"/>
      <c r="E23" s="53"/>
      <c r="F23" s="54"/>
      <c r="G23" s="55"/>
      <c r="H23" s="56"/>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row>
    <row r="24" outlineLevel="1">
      <c r="A24" s="81">
        <v>1.81</v>
      </c>
      <c r="B24" s="51" t="s">
        <v>35</v>
      </c>
      <c r="C24" s="50" t="s">
        <v>36</v>
      </c>
      <c r="D24" s="52">
        <v>1.0</v>
      </c>
      <c r="E24" s="53" t="str">
        <f>IFERROR(__xludf.DUMMYFUNCTION("IFERROR(SPARKLINE(D24,{""charttype"",""bar"";""color1"",""gray"";""max"",1}),""-"")"),"")</f>
        <v/>
      </c>
      <c r="F24" s="54">
        <v>44494.0</v>
      </c>
      <c r="G24" s="55">
        <f t="shared" ref="G24:G25" si="4">H24-F24</f>
        <v>6</v>
      </c>
      <c r="H24" s="85">
        <v>44500.0</v>
      </c>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row>
    <row r="25" outlineLevel="1">
      <c r="A25" s="16">
        <v>1.82</v>
      </c>
      <c r="B25" s="51" t="s">
        <v>37</v>
      </c>
      <c r="C25" s="50" t="s">
        <v>36</v>
      </c>
      <c r="D25" s="52">
        <v>1.0</v>
      </c>
      <c r="E25" s="53" t="str">
        <f>IFERROR(__xludf.DUMMYFUNCTION("IFERROR(SPARKLINE(D25,{""charttype"",""bar"";""color1"",""gray"";""max"",1}),""-"")"),"")</f>
        <v/>
      </c>
      <c r="F25" s="54">
        <v>44494.0</v>
      </c>
      <c r="G25" s="55">
        <f t="shared" si="4"/>
        <v>6</v>
      </c>
      <c r="H25" s="54">
        <v>44500.0</v>
      </c>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row>
    <row r="26">
      <c r="A26" s="86" t="s">
        <v>38</v>
      </c>
      <c r="B26" s="87"/>
      <c r="C26" s="88"/>
      <c r="D26" s="89"/>
      <c r="E26" s="66"/>
      <c r="F26" s="90"/>
      <c r="G26" s="68"/>
      <c r="H26" s="90"/>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91"/>
      <c r="AI26" s="91"/>
      <c r="AJ26" s="91"/>
      <c r="AK26" s="91"/>
      <c r="AL26" s="91"/>
      <c r="AM26" s="91"/>
      <c r="AN26" s="91"/>
      <c r="AO26" s="91"/>
      <c r="AP26" s="91"/>
      <c r="AQ26" s="91"/>
      <c r="AR26" s="91"/>
      <c r="AS26" s="91"/>
      <c r="AT26" s="91"/>
      <c r="AU26" s="69"/>
      <c r="AV26" s="69"/>
      <c r="AW26" s="69"/>
      <c r="AX26" s="69"/>
      <c r="AY26" s="69"/>
      <c r="AZ26" s="69"/>
      <c r="BA26" s="69"/>
      <c r="BB26" s="69"/>
      <c r="BC26" s="69"/>
      <c r="BD26" s="69"/>
      <c r="BE26" s="69"/>
      <c r="BF26" s="69"/>
      <c r="BG26" s="69"/>
      <c r="BH26" s="69"/>
      <c r="BI26" s="69"/>
      <c r="BJ26" s="69"/>
      <c r="BK26" s="69"/>
      <c r="BL26" s="69"/>
      <c r="BM26" s="69"/>
    </row>
    <row r="27" outlineLevel="1">
      <c r="A27" s="81">
        <v>1.91</v>
      </c>
      <c r="B27" s="51" t="s">
        <v>39</v>
      </c>
      <c r="C27" s="50" t="s">
        <v>40</v>
      </c>
      <c r="D27" s="82">
        <v>100.0</v>
      </c>
      <c r="E27" s="53" t="str">
        <f>IFERROR(__xludf.DUMMYFUNCTION("IFERROR(SPARKLINE(D27,{""charttype"",""bar"";""color1"",""gray"";""max"",1}),""-"")"),"")</f>
        <v/>
      </c>
      <c r="F27" s="54">
        <v>44494.0</v>
      </c>
      <c r="G27" s="55">
        <f t="shared" ref="G27:G28" si="5">H27-F27</f>
        <v>6</v>
      </c>
      <c r="H27" s="54">
        <v>44500.0</v>
      </c>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row>
    <row r="28">
      <c r="A28" s="81">
        <v>1.92</v>
      </c>
      <c r="B28" s="51" t="s">
        <v>41</v>
      </c>
      <c r="C28" s="50" t="s">
        <v>40</v>
      </c>
      <c r="D28" s="82">
        <v>100.0</v>
      </c>
      <c r="E28" s="53" t="str">
        <f>IFERROR(__xludf.DUMMYFUNCTION("IFERROR(SPARKLINE(D28,{""charttype"",""bar"";""color1"",""gray"";""max"",1}),""-"")"),"")</f>
        <v/>
      </c>
      <c r="F28" s="54">
        <v>44494.0</v>
      </c>
      <c r="G28" s="55">
        <f t="shared" si="5"/>
        <v>6</v>
      </c>
      <c r="H28" s="54">
        <v>44500.0</v>
      </c>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row>
    <row r="29">
      <c r="A29" s="81"/>
      <c r="B29" s="92"/>
      <c r="C29" s="93"/>
      <c r="D29" s="94"/>
      <c r="E29" s="66" t="str">
        <f t="shared" ref="E29:E30" si="6">IFERROR(SPARKLINE(D29,{"charttype","bar";"color1","gray";"max",1}),"-")</f>
        <v>-</v>
      </c>
      <c r="F29" s="95"/>
      <c r="G29" s="96"/>
      <c r="H29" s="97"/>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row>
    <row r="30">
      <c r="A30" s="41"/>
      <c r="B30" s="42" t="s">
        <v>42</v>
      </c>
      <c r="C30" s="99"/>
      <c r="D30" s="44"/>
      <c r="E30" s="45" t="str">
        <f t="shared" si="6"/>
        <v>-</v>
      </c>
      <c r="F30" s="46">
        <f>MIN(F31:F57)</f>
        <v>44494</v>
      </c>
      <c r="G30" s="47"/>
      <c r="H30" s="48">
        <f>MAX(H31:H57)</f>
        <v>44511</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row>
    <row r="31">
      <c r="A31" s="81">
        <v>2.1</v>
      </c>
      <c r="B31" s="51" t="s">
        <v>43</v>
      </c>
      <c r="C31" s="50" t="s">
        <v>17</v>
      </c>
      <c r="D31" s="52">
        <v>1.0</v>
      </c>
      <c r="E31" s="53" t="str">
        <f>IFERROR(__xludf.DUMMYFUNCTION("IFERROR(SPARKLINE(D31,{""charttype"",""bar"";""color1"",""gray"";""max"",1}),""-"")"),"")</f>
        <v/>
      </c>
      <c r="F31" s="54">
        <v>44494.0</v>
      </c>
      <c r="G31" s="55">
        <f t="shared" ref="G31:G34" si="7">H31-F31</f>
        <v>6</v>
      </c>
      <c r="H31" s="54">
        <v>44500.0</v>
      </c>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c r="BG31" s="57"/>
      <c r="BH31" s="57"/>
      <c r="BI31" s="57"/>
      <c r="BJ31" s="57"/>
      <c r="BK31" s="57"/>
      <c r="BL31" s="57"/>
      <c r="BM31" s="57"/>
    </row>
    <row r="32">
      <c r="A32" s="81">
        <v>2.2</v>
      </c>
      <c r="B32" s="51" t="s">
        <v>44</v>
      </c>
      <c r="C32" s="50" t="s">
        <v>17</v>
      </c>
      <c r="D32" s="52"/>
      <c r="E32" s="53" t="str">
        <f t="array" ref="E32">IFERROR(SPARKLINE(D32,{"charttype","bar";"color1","gray";"max",1}),"-")</f>
        <v>-</v>
      </c>
      <c r="F32" s="54">
        <v>44497.0</v>
      </c>
      <c r="G32" s="55">
        <f t="shared" si="7"/>
        <v>13</v>
      </c>
      <c r="H32" s="54">
        <v>44510.0</v>
      </c>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row>
    <row r="33">
      <c r="A33" s="81">
        <v>2.3</v>
      </c>
      <c r="B33" s="51" t="s">
        <v>45</v>
      </c>
      <c r="C33" s="50" t="s">
        <v>46</v>
      </c>
      <c r="D33" s="82">
        <v>100.0</v>
      </c>
      <c r="E33" s="53" t="str">
        <f>IFERROR(__xludf.DUMMYFUNCTION("IFERROR(SPARKLINE(D33,{""charttype"",""bar"";""color1"",""gray"";""max"",1}),""-"")"),"")</f>
        <v/>
      </c>
      <c r="F33" s="54">
        <f t="shared" ref="F33:F34" si="8">H9+1</f>
        <v>44494</v>
      </c>
      <c r="G33" s="55">
        <f t="shared" si="7"/>
        <v>13</v>
      </c>
      <c r="H33" s="54">
        <v>44507.0</v>
      </c>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7"/>
      <c r="BF33" s="57"/>
      <c r="BG33" s="57"/>
      <c r="BH33" s="57"/>
      <c r="BI33" s="57"/>
      <c r="BJ33" s="57"/>
      <c r="BK33" s="57"/>
      <c r="BL33" s="57"/>
      <c r="BM33" s="57"/>
    </row>
    <row r="34">
      <c r="A34" s="81">
        <v>2.4</v>
      </c>
      <c r="B34" s="51" t="s">
        <v>47</v>
      </c>
      <c r="C34" s="50" t="s">
        <v>17</v>
      </c>
      <c r="D34" s="82">
        <v>100.0</v>
      </c>
      <c r="E34" s="53" t="str">
        <f>IFERROR(__xludf.DUMMYFUNCTION("IFERROR(SPARKLINE(D34,{""charttype"",""bar"";""color1"",""gray"";""max"",1}),""-"")"),"")</f>
        <v/>
      </c>
      <c r="F34" s="54">
        <f t="shared" si="8"/>
        <v>44501</v>
      </c>
      <c r="G34" s="55">
        <f t="shared" si="7"/>
        <v>6</v>
      </c>
      <c r="H34" s="54">
        <v>44507.0</v>
      </c>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row>
    <row r="35">
      <c r="A35" s="58" t="s">
        <v>48</v>
      </c>
      <c r="B35" s="59"/>
      <c r="C35" s="50"/>
      <c r="D35" s="52"/>
      <c r="E35" s="53"/>
      <c r="F35" s="54"/>
      <c r="G35" s="55"/>
      <c r="H35" s="54"/>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row>
    <row r="36" outlineLevel="1">
      <c r="A36" s="81">
        <v>2.51</v>
      </c>
      <c r="B36" s="51" t="s">
        <v>49</v>
      </c>
      <c r="C36" s="50" t="s">
        <v>15</v>
      </c>
      <c r="D36" s="82">
        <v>100.0</v>
      </c>
      <c r="E36" s="53" t="str">
        <f>IFERROR(__xludf.DUMMYFUNCTION("IFERROR(SPARKLINE(D36,{""charttype"",""bar"";""color1"",""gray"";""max"",1}),""-"")"),"")</f>
        <v/>
      </c>
      <c r="F36" s="54">
        <v>44494.0</v>
      </c>
      <c r="G36" s="55">
        <f t="shared" ref="G36:G37" si="9">H36-F36</f>
        <v>6</v>
      </c>
      <c r="H36" s="54">
        <v>44500.0</v>
      </c>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57"/>
      <c r="BD36" s="57"/>
      <c r="BE36" s="57"/>
      <c r="BF36" s="57"/>
      <c r="BG36" s="57"/>
      <c r="BH36" s="57"/>
      <c r="BI36" s="57"/>
      <c r="BJ36" s="57"/>
      <c r="BK36" s="57"/>
      <c r="BL36" s="57"/>
      <c r="BM36" s="57"/>
    </row>
    <row r="37" outlineLevel="1">
      <c r="A37" s="81">
        <v>2.52</v>
      </c>
      <c r="B37" s="51" t="s">
        <v>50</v>
      </c>
      <c r="C37" s="50" t="s">
        <v>15</v>
      </c>
      <c r="D37" s="82">
        <v>80.0</v>
      </c>
      <c r="E37" s="53" t="str">
        <f>IFERROR(__xludf.DUMMYFUNCTION("IFERROR(SPARKLINE(D37,{""charttype"",""bar"";""color1"",""gray"";""max"",1}),""-"")"),"")</f>
        <v/>
      </c>
      <c r="F37" s="54">
        <v>44494.0</v>
      </c>
      <c r="G37" s="55">
        <f t="shared" si="9"/>
        <v>13</v>
      </c>
      <c r="H37" s="54">
        <v>44507.0</v>
      </c>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row>
    <row r="38" outlineLevel="1">
      <c r="A38" s="81">
        <v>2.53</v>
      </c>
      <c r="B38" s="51" t="s">
        <v>51</v>
      </c>
      <c r="C38" s="50" t="s">
        <v>15</v>
      </c>
      <c r="D38" s="52">
        <v>1.0</v>
      </c>
      <c r="E38" s="53" t="str">
        <f>IFERROR(__xludf.DUMMYFUNCTION("IFERROR(SPARKLINE(D38,{""charttype"",""bar"";""color1"",""gray"";""max"",1}),""-"")"),"")</f>
        <v/>
      </c>
      <c r="F38" s="54">
        <v>44494.0</v>
      </c>
      <c r="G38" s="55">
        <v>1.0</v>
      </c>
      <c r="H38" s="54">
        <v>44499.0</v>
      </c>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7"/>
      <c r="BF38" s="57"/>
      <c r="BG38" s="57"/>
      <c r="BH38" s="57"/>
      <c r="BI38" s="57"/>
      <c r="BJ38" s="57"/>
      <c r="BK38" s="57"/>
      <c r="BL38" s="57"/>
      <c r="BM38" s="57"/>
    </row>
    <row r="39" outlineLevel="1">
      <c r="A39" s="81">
        <v>2.54</v>
      </c>
      <c r="B39" s="51" t="s">
        <v>52</v>
      </c>
      <c r="C39" s="50" t="s">
        <v>15</v>
      </c>
      <c r="D39" s="82">
        <v>100.0</v>
      </c>
      <c r="E39" s="53" t="str">
        <f>IFERROR(__xludf.DUMMYFUNCTION("IFERROR(SPARKLINE(D39,{""charttype"",""bar"";""color1"",""gray"";""max"",1}),""-"")"),"")</f>
        <v/>
      </c>
      <c r="F39" s="54">
        <v>44494.0</v>
      </c>
      <c r="G39" s="55">
        <f>H39-F39</f>
        <v>13</v>
      </c>
      <c r="H39" s="54">
        <v>44507.0</v>
      </c>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c r="BG39" s="57"/>
      <c r="BH39" s="57"/>
      <c r="BI39" s="57"/>
      <c r="BJ39" s="57"/>
      <c r="BK39" s="57"/>
      <c r="BL39" s="57"/>
      <c r="BM39" s="57"/>
    </row>
    <row r="40">
      <c r="A40" s="80" t="s">
        <v>53</v>
      </c>
      <c r="C40" s="93"/>
      <c r="D40" s="94"/>
      <c r="E40" s="53"/>
      <c r="F40" s="95"/>
      <c r="G40" s="96"/>
      <c r="H40" s="97"/>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row>
    <row r="41" outlineLevel="1">
      <c r="A41" s="81">
        <v>2.61</v>
      </c>
      <c r="B41" s="92" t="s">
        <v>54</v>
      </c>
      <c r="C41" s="81" t="s">
        <v>25</v>
      </c>
      <c r="D41" s="94">
        <v>1.0</v>
      </c>
      <c r="E41" s="53" t="str">
        <f>IFERROR(__xludf.DUMMYFUNCTION("IFERROR(SPARKLINE(D41,{""charttype"",""bar"";""color1"",""gray"";""max"",1}),""-"")"),"")</f>
        <v/>
      </c>
      <c r="F41" s="95">
        <v>44495.0</v>
      </c>
      <c r="G41" s="96">
        <v>3.0</v>
      </c>
      <c r="H41" s="95">
        <v>44497.0</v>
      </c>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row>
    <row r="42" outlineLevel="1">
      <c r="A42" s="81">
        <v>2.62</v>
      </c>
      <c r="B42" s="92" t="s">
        <v>55</v>
      </c>
      <c r="C42" s="81" t="s">
        <v>25</v>
      </c>
      <c r="D42" s="94">
        <v>1.0</v>
      </c>
      <c r="E42" s="53" t="str">
        <f>IFERROR(__xludf.DUMMYFUNCTION("IFERROR(SPARKLINE(D42,{""charttype"",""bar"";""color1"",""gray"";""max"",1}),""-"")"),"")</f>
        <v/>
      </c>
      <c r="F42" s="95">
        <v>44495.0</v>
      </c>
      <c r="G42" s="96">
        <v>1.0</v>
      </c>
      <c r="H42" s="95">
        <v>44495.0</v>
      </c>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100"/>
      <c r="BL42" s="100"/>
      <c r="BM42" s="100"/>
    </row>
    <row r="43" outlineLevel="1">
      <c r="A43" s="81">
        <v>2.63</v>
      </c>
      <c r="B43" s="92" t="s">
        <v>56</v>
      </c>
      <c r="C43" s="81" t="s">
        <v>25</v>
      </c>
      <c r="D43" s="94">
        <v>1.0</v>
      </c>
      <c r="E43" s="53" t="str">
        <f>IFERROR(__xludf.DUMMYFUNCTION("IFERROR(SPARKLINE(D43,{""charttype"",""bar"";""color1"",""gray"";""max"",1}),""-"")"),"")</f>
        <v/>
      </c>
      <c r="F43" s="95">
        <v>44496.0</v>
      </c>
      <c r="G43" s="96">
        <v>3.0</v>
      </c>
      <c r="H43" s="95">
        <v>44498.0</v>
      </c>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100"/>
      <c r="BL43" s="100"/>
      <c r="BM43" s="100"/>
    </row>
    <row r="44" outlineLevel="1">
      <c r="A44" s="81">
        <v>2.64</v>
      </c>
      <c r="B44" s="92" t="s">
        <v>57</v>
      </c>
      <c r="C44" s="81" t="s">
        <v>25</v>
      </c>
      <c r="D44" s="94">
        <v>1.0</v>
      </c>
      <c r="E44" s="53" t="str">
        <f>IFERROR(__xludf.DUMMYFUNCTION("IFERROR(SPARKLINE(D44,{""charttype"",""bar"";""color1"",""gray"";""max"",1}),""-"")"),"")</f>
        <v/>
      </c>
      <c r="F44" s="95">
        <v>44496.0</v>
      </c>
      <c r="G44" s="96">
        <v>2.0</v>
      </c>
      <c r="H44" s="95">
        <v>44497.0</v>
      </c>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100"/>
      <c r="BL44" s="100"/>
      <c r="BM44" s="100"/>
    </row>
    <row r="45" outlineLevel="1">
      <c r="A45" s="81">
        <v>2.65</v>
      </c>
      <c r="B45" s="92" t="s">
        <v>58</v>
      </c>
      <c r="C45" s="81" t="s">
        <v>25</v>
      </c>
      <c r="D45" s="94">
        <v>1.0</v>
      </c>
      <c r="E45" s="53" t="str">
        <f>IFERROR(__xludf.DUMMYFUNCTION("IFERROR(SPARKLINE(D45,{""charttype"",""bar"";""color1"",""gray"";""max"",1}),""-"")"),"")</f>
        <v/>
      </c>
      <c r="F45" s="95">
        <v>44498.0</v>
      </c>
      <c r="G45" s="96">
        <v>4.0</v>
      </c>
      <c r="H45" s="95">
        <v>44495.0</v>
      </c>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100"/>
      <c r="BL45" s="100"/>
      <c r="BM45" s="100"/>
    </row>
    <row r="46" outlineLevel="1">
      <c r="A46" s="81">
        <v>2.66</v>
      </c>
      <c r="B46" s="92" t="s">
        <v>59</v>
      </c>
      <c r="C46" s="81" t="s">
        <v>25</v>
      </c>
      <c r="D46" s="94">
        <v>1.0</v>
      </c>
      <c r="E46" s="53" t="str">
        <f>IFERROR(__xludf.DUMMYFUNCTION("IFERROR(SPARKLINE(D46,{""charttype"",""bar"";""color1"",""gray"";""max"",1}),""-"")"),"")</f>
        <v/>
      </c>
      <c r="F46" s="95">
        <v>44498.0</v>
      </c>
      <c r="G46" s="96">
        <v>4.0</v>
      </c>
      <c r="H46" s="95">
        <v>44503.0</v>
      </c>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100"/>
      <c r="BL46" s="100"/>
      <c r="BM46" s="100"/>
    </row>
    <row r="47" outlineLevel="1">
      <c r="A47" s="81">
        <v>2.67</v>
      </c>
      <c r="B47" s="92" t="s">
        <v>60</v>
      </c>
      <c r="C47" s="81" t="s">
        <v>25</v>
      </c>
      <c r="D47" s="94">
        <v>1.0</v>
      </c>
      <c r="E47" s="53" t="str">
        <f>IFERROR(__xludf.DUMMYFUNCTION("IFERROR(SPARKLINE(D47,{""charttype"",""bar"";""color1"",""gray"";""max"",1}),""-"")"),"")</f>
        <v/>
      </c>
      <c r="F47" s="95">
        <v>44504.0</v>
      </c>
      <c r="G47" s="96">
        <v>4.0</v>
      </c>
      <c r="H47" s="95">
        <v>44509.0</v>
      </c>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100"/>
      <c r="BL47" s="100"/>
      <c r="BM47" s="100"/>
    </row>
    <row r="48" outlineLevel="1">
      <c r="A48" s="81">
        <v>2.68</v>
      </c>
      <c r="B48" s="92" t="s">
        <v>61</v>
      </c>
      <c r="C48" s="81" t="s">
        <v>25</v>
      </c>
      <c r="D48" s="94">
        <v>1.0</v>
      </c>
      <c r="E48" s="53" t="str">
        <f>IFERROR(__xludf.DUMMYFUNCTION("IFERROR(SPARKLINE(D48,{""charttype"",""bar"";""color1"",""gray"";""max"",1}),""-"")"),"")</f>
        <v/>
      </c>
      <c r="F48" s="95">
        <v>44510.0</v>
      </c>
      <c r="G48" s="96">
        <v>2.0</v>
      </c>
      <c r="H48" s="95">
        <v>44511.0</v>
      </c>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100"/>
      <c r="BL48" s="100"/>
      <c r="BM48" s="100"/>
    </row>
    <row r="49" outlineLevel="1">
      <c r="A49" s="81">
        <v>2.69</v>
      </c>
      <c r="B49" s="92" t="s">
        <v>62</v>
      </c>
      <c r="C49" s="81" t="s">
        <v>25</v>
      </c>
      <c r="D49" s="94">
        <v>1.0</v>
      </c>
      <c r="E49" s="53" t="str">
        <f>IFERROR(__xludf.DUMMYFUNCTION("IFERROR(SPARKLINE(D49,{""charttype"",""bar"";""color1"",""gray"";""max"",1}),""-"")"),"")</f>
        <v/>
      </c>
      <c r="F49" s="95">
        <v>44510.0</v>
      </c>
      <c r="G49" s="96">
        <v>1.0</v>
      </c>
      <c r="H49" s="95">
        <v>44510.0</v>
      </c>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100"/>
      <c r="BL49" s="100"/>
      <c r="BM49" s="100"/>
    </row>
    <row r="50">
      <c r="A50" s="83" t="s">
        <v>63</v>
      </c>
      <c r="B50" s="101"/>
      <c r="C50" s="93"/>
      <c r="D50" s="94"/>
      <c r="E50" s="53"/>
      <c r="F50" s="95"/>
      <c r="G50" s="96"/>
      <c r="H50" s="97"/>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row>
    <row r="51">
      <c r="A51" s="81">
        <v>2.71</v>
      </c>
      <c r="B51" s="92" t="s">
        <v>64</v>
      </c>
      <c r="C51" s="81" t="s">
        <v>33</v>
      </c>
      <c r="D51" s="102">
        <v>100.0</v>
      </c>
      <c r="E51" s="53" t="str">
        <f>IFERROR(__xludf.DUMMYFUNCTION("IFERROR(SPARKLINE(D51,{""charttype"",""bar"";""color1"",""gray"";""max"",1}),""-"")"),"")</f>
        <v/>
      </c>
      <c r="F51" s="95">
        <v>44501.0</v>
      </c>
      <c r="G51" s="96"/>
      <c r="H51" s="96" t="s">
        <v>65</v>
      </c>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row>
    <row r="52">
      <c r="A52" s="83" t="s">
        <v>66</v>
      </c>
      <c r="B52" s="101"/>
      <c r="C52" s="93"/>
      <c r="D52" s="94"/>
      <c r="E52" s="53"/>
      <c r="F52" s="95"/>
      <c r="G52" s="96"/>
      <c r="H52" s="97"/>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row>
    <row r="53">
      <c r="A53" s="81">
        <v>2.81</v>
      </c>
      <c r="B53" s="92" t="s">
        <v>67</v>
      </c>
      <c r="C53" s="81" t="s">
        <v>36</v>
      </c>
      <c r="D53" s="94">
        <v>1.0</v>
      </c>
      <c r="E53" s="53" t="str">
        <f>IFERROR(__xludf.DUMMYFUNCTION("IFERROR(SPARKLINE(D53,{""charttype"",""bar"";""color1"",""gray"";""max"",1}),""-"")"),"")</f>
        <v/>
      </c>
      <c r="F53" s="95">
        <v>44500.0</v>
      </c>
      <c r="G53" s="96">
        <f>H53-F53</f>
        <v>7</v>
      </c>
      <c r="H53" s="95">
        <v>44507.0</v>
      </c>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row>
    <row r="54">
      <c r="A54" s="86" t="s">
        <v>68</v>
      </c>
      <c r="B54" s="101"/>
      <c r="C54" s="93"/>
      <c r="D54" s="94"/>
      <c r="E54" s="53"/>
      <c r="F54" s="95"/>
      <c r="G54" s="96"/>
      <c r="H54" s="97"/>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row>
    <row r="55" outlineLevel="1">
      <c r="A55" s="81">
        <v>2.91</v>
      </c>
      <c r="B55" s="92" t="s">
        <v>69</v>
      </c>
      <c r="C55" s="81" t="s">
        <v>40</v>
      </c>
      <c r="D55" s="94">
        <v>0.6</v>
      </c>
      <c r="E55" s="53" t="str">
        <f>IFERROR(__xludf.DUMMYFUNCTION("IFERROR(SPARKLINE(D55,{""charttype"",""bar"";""color1"",""gray"";""max"",1}),""-"")"),"")</f>
        <v/>
      </c>
      <c r="F55" s="95">
        <v>44501.0</v>
      </c>
      <c r="G55" s="96">
        <f t="shared" ref="G55:G56" si="10">H55-F55</f>
        <v>6</v>
      </c>
      <c r="H55" s="95">
        <v>44507.0</v>
      </c>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row>
    <row r="56" outlineLevel="1">
      <c r="A56" s="81">
        <v>2.92</v>
      </c>
      <c r="B56" s="92" t="s">
        <v>70</v>
      </c>
      <c r="C56" s="81" t="s">
        <v>40</v>
      </c>
      <c r="D56" s="94">
        <v>0.4</v>
      </c>
      <c r="E56" s="53" t="str">
        <f>IFERROR(__xludf.DUMMYFUNCTION("IFERROR(SPARKLINE(D56,{""charttype"",""bar"";""color1"",""gray"";""max"",1}),""-"")"),"")</f>
        <v/>
      </c>
      <c r="F56" s="95">
        <v>44501.0</v>
      </c>
      <c r="G56" s="96">
        <f t="shared" si="10"/>
        <v>6</v>
      </c>
      <c r="H56" s="95">
        <v>44507.0</v>
      </c>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row>
    <row r="57" outlineLevel="1">
      <c r="A57" s="81">
        <v>2.93</v>
      </c>
      <c r="B57" s="92" t="s">
        <v>71</v>
      </c>
      <c r="C57" s="81" t="s">
        <v>40</v>
      </c>
      <c r="D57" s="94">
        <v>1.0</v>
      </c>
      <c r="E57" s="53" t="str">
        <f>IFERROR(__xludf.DUMMYFUNCTION("IFERROR(SPARKLINE(D57,{""charttype"",""bar"";""color1"",""gray"";""max"",1}),""-"")"),"")</f>
        <v/>
      </c>
      <c r="F57" s="103">
        <v>44508.0</v>
      </c>
      <c r="G57" s="96"/>
      <c r="H57" s="96" t="s">
        <v>65</v>
      </c>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row>
    <row r="58">
      <c r="A58" s="81"/>
      <c r="B58" s="92"/>
      <c r="C58" s="93"/>
      <c r="D58" s="94"/>
      <c r="E58" s="53"/>
      <c r="F58" s="95"/>
      <c r="G58" s="96"/>
      <c r="H58" s="97"/>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row>
    <row r="59">
      <c r="A59" s="41"/>
      <c r="B59" s="42" t="s">
        <v>72</v>
      </c>
      <c r="C59" s="99"/>
      <c r="D59" s="44"/>
      <c r="E59" s="45" t="str">
        <f t="array" ref="E59">IFERROR(SPARKLINE(D59,{"charttype","bar";"color1","gray";"max",1}),"-")</f>
        <v>-</v>
      </c>
      <c r="F59" s="46">
        <f>MIN(F60:F96)</f>
        <v>44508</v>
      </c>
      <c r="G59" s="47"/>
      <c r="H59" s="48">
        <f>MAX(H60:H96)</f>
        <v>44542</v>
      </c>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row>
    <row r="60">
      <c r="A60" s="81">
        <v>3.1</v>
      </c>
      <c r="B60" s="51" t="s">
        <v>73</v>
      </c>
      <c r="C60" s="50" t="s">
        <v>46</v>
      </c>
      <c r="D60" s="52">
        <v>1.0</v>
      </c>
      <c r="E60" s="53" t="str">
        <f>IFERROR(__xludf.DUMMYFUNCTION("IFERROR(SPARKLINE(D60,{""charttype"",""bar"";""color1"",""gray"";""max"",1}),""-"")"),"")</f>
        <v/>
      </c>
      <c r="F60" s="54">
        <v>44508.0</v>
      </c>
      <c r="G60" s="55">
        <f t="shared" ref="G60:G67" si="11">H60-F60</f>
        <v>6</v>
      </c>
      <c r="H60" s="54">
        <v>44514.0</v>
      </c>
      <c r="I60" s="57"/>
      <c r="J60" s="57"/>
      <c r="K60" s="57"/>
      <c r="L60" s="57"/>
      <c r="M60" s="57"/>
      <c r="N60" s="57"/>
      <c r="O60" s="57"/>
      <c r="P60" s="57"/>
      <c r="Q60" s="57"/>
      <c r="R60" s="57"/>
      <c r="S60" s="57"/>
      <c r="T60" s="57"/>
      <c r="U60" s="57"/>
      <c r="V60" s="57"/>
      <c r="W60" s="57"/>
      <c r="X60" s="57"/>
      <c r="Y60" s="57"/>
      <c r="Z60" s="57"/>
      <c r="AA60" s="57"/>
      <c r="AB60" s="57"/>
      <c r="AC60" s="57"/>
      <c r="AD60" s="57"/>
      <c r="AE60" s="57"/>
      <c r="AF60" s="57"/>
      <c r="AG60" s="57"/>
      <c r="AH60" s="57"/>
      <c r="AI60" s="57"/>
      <c r="AJ60" s="57"/>
      <c r="AK60" s="57"/>
      <c r="AL60" s="57"/>
      <c r="AM60" s="57"/>
      <c r="AN60" s="57"/>
      <c r="AO60" s="57"/>
      <c r="AP60" s="57"/>
      <c r="AQ60" s="57"/>
      <c r="AR60" s="57"/>
      <c r="AS60" s="57"/>
      <c r="AT60" s="57"/>
      <c r="AU60" s="57"/>
      <c r="AV60" s="57"/>
      <c r="AW60" s="57"/>
      <c r="AX60" s="57"/>
      <c r="AY60" s="57"/>
      <c r="AZ60" s="57"/>
      <c r="BA60" s="57"/>
      <c r="BB60" s="57"/>
      <c r="BC60" s="57"/>
      <c r="BD60" s="57"/>
      <c r="BE60" s="57"/>
      <c r="BF60" s="57"/>
      <c r="BG60" s="57"/>
      <c r="BH60" s="57"/>
      <c r="BI60" s="57"/>
      <c r="BJ60" s="57"/>
      <c r="BK60" s="57"/>
      <c r="BL60" s="57"/>
      <c r="BM60" s="57"/>
    </row>
    <row r="61">
      <c r="A61" s="81">
        <v>3.2</v>
      </c>
      <c r="B61" s="51" t="s">
        <v>74</v>
      </c>
      <c r="C61" s="50" t="s">
        <v>46</v>
      </c>
      <c r="D61" s="52">
        <v>1.0</v>
      </c>
      <c r="E61" s="53" t="str">
        <f>IFERROR(__xludf.DUMMYFUNCTION("IFERROR(SPARKLINE(D61,{""charttype"",""bar"";""color1"",""gray"";""max"",1}),""-"")"),"")</f>
        <v/>
      </c>
      <c r="F61" s="54">
        <v>44508.0</v>
      </c>
      <c r="G61" s="55">
        <f t="shared" si="11"/>
        <v>6</v>
      </c>
      <c r="H61" s="54">
        <v>44514.0</v>
      </c>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7"/>
      <c r="AZ61" s="57"/>
      <c r="BA61" s="57"/>
      <c r="BB61" s="57"/>
      <c r="BC61" s="57"/>
      <c r="BD61" s="57"/>
      <c r="BE61" s="57"/>
      <c r="BF61" s="57"/>
      <c r="BG61" s="57"/>
      <c r="BH61" s="57"/>
      <c r="BI61" s="57"/>
      <c r="BJ61" s="57"/>
      <c r="BK61" s="57"/>
      <c r="BL61" s="57"/>
      <c r="BM61" s="57"/>
    </row>
    <row r="62">
      <c r="A62" s="81">
        <v>3.3</v>
      </c>
      <c r="B62" s="92" t="s">
        <v>75</v>
      </c>
      <c r="C62" s="50" t="s">
        <v>17</v>
      </c>
      <c r="D62" s="52">
        <v>1.0</v>
      </c>
      <c r="E62" s="53" t="str">
        <f>IFERROR(__xludf.DUMMYFUNCTION("IFERROR(SPARKLINE(D62,{""charttype"",""bar"";""color1"",""gray"";""max"",1}),""-"")"),"")</f>
        <v/>
      </c>
      <c r="F62" s="95">
        <v>44515.0</v>
      </c>
      <c r="G62" s="55">
        <f t="shared" si="11"/>
        <v>6</v>
      </c>
      <c r="H62" s="95">
        <v>44521.0</v>
      </c>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row>
    <row r="63">
      <c r="A63" s="81">
        <v>3.4</v>
      </c>
      <c r="B63" s="92" t="s">
        <v>76</v>
      </c>
      <c r="C63" s="50" t="s">
        <v>46</v>
      </c>
      <c r="D63" s="52">
        <v>1.0</v>
      </c>
      <c r="E63" s="53" t="str">
        <f>IFERROR(__xludf.DUMMYFUNCTION("IFERROR(SPARKLINE(D63,{""charttype"",""bar"";""color1"",""gray"";""max"",1}),""-"")"),"")</f>
        <v/>
      </c>
      <c r="F63" s="95">
        <v>44522.0</v>
      </c>
      <c r="G63" s="55">
        <f t="shared" si="11"/>
        <v>6</v>
      </c>
      <c r="H63" s="95">
        <v>44528.0</v>
      </c>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row>
    <row r="64">
      <c r="A64" s="81">
        <v>3.5</v>
      </c>
      <c r="B64" s="92" t="s">
        <v>77</v>
      </c>
      <c r="C64" s="50" t="s">
        <v>46</v>
      </c>
      <c r="D64" s="52">
        <v>1.0</v>
      </c>
      <c r="E64" s="53" t="str">
        <f>IFERROR(__xludf.DUMMYFUNCTION("IFERROR(SPARKLINE(D64,{""charttype"",""bar"";""color1"",""gray"";""max"",1}),""-"")"),"")</f>
        <v/>
      </c>
      <c r="F64" s="95">
        <v>44529.0</v>
      </c>
      <c r="G64" s="55">
        <f t="shared" si="11"/>
        <v>6</v>
      </c>
      <c r="H64" s="95">
        <v>44535.0</v>
      </c>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row>
    <row r="65">
      <c r="A65" s="81">
        <v>3.6</v>
      </c>
      <c r="B65" s="92" t="s">
        <v>78</v>
      </c>
      <c r="C65" s="50" t="s">
        <v>46</v>
      </c>
      <c r="D65" s="52">
        <v>1.0</v>
      </c>
      <c r="E65" s="53" t="str">
        <f>IFERROR(__xludf.DUMMYFUNCTION("IFERROR(SPARKLINE(D65,{""charttype"",""bar"";""color1"",""gray"";""max"",1}),""-"")"),"")</f>
        <v/>
      </c>
      <c r="F65" s="95">
        <v>44529.0</v>
      </c>
      <c r="G65" s="55">
        <f t="shared" si="11"/>
        <v>6</v>
      </c>
      <c r="H65" s="95">
        <v>44535.0</v>
      </c>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row>
    <row r="66">
      <c r="A66" s="81">
        <v>3.7</v>
      </c>
      <c r="B66" s="92" t="s">
        <v>79</v>
      </c>
      <c r="C66" s="81" t="s">
        <v>17</v>
      </c>
      <c r="D66" s="52">
        <v>1.0</v>
      </c>
      <c r="E66" s="53" t="str">
        <f>IFERROR(__xludf.DUMMYFUNCTION("IFERROR(SPARKLINE(D66,{""charttype"",""bar"";""color1"",""gray"";""max"",1}),""-"")"),"")</f>
        <v/>
      </c>
      <c r="F66" s="95">
        <v>44529.0</v>
      </c>
      <c r="G66" s="55">
        <f t="shared" si="11"/>
        <v>13</v>
      </c>
      <c r="H66" s="95">
        <v>44542.0</v>
      </c>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row>
    <row r="67">
      <c r="A67" s="81">
        <v>3.8</v>
      </c>
      <c r="B67" s="92" t="s">
        <v>80</v>
      </c>
      <c r="C67" s="81" t="s">
        <v>17</v>
      </c>
      <c r="D67" s="52">
        <v>1.0</v>
      </c>
      <c r="E67" s="53" t="str">
        <f>IFERROR(__xludf.DUMMYFUNCTION("IFERROR(SPARKLINE(D67,{""charttype"",""bar"";""color1"",""gray"";""max"",1}),""-"")"),"")</f>
        <v/>
      </c>
      <c r="F67" s="95">
        <v>44522.0</v>
      </c>
      <c r="G67" s="55">
        <f t="shared" si="11"/>
        <v>20</v>
      </c>
      <c r="H67" s="95">
        <v>44542.0</v>
      </c>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row>
    <row r="68">
      <c r="A68" s="58" t="s">
        <v>81</v>
      </c>
      <c r="B68" s="101"/>
      <c r="C68" s="93"/>
      <c r="D68" s="94"/>
      <c r="E68" s="53"/>
      <c r="F68" s="95"/>
      <c r="G68" s="96"/>
      <c r="H68" s="97"/>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row>
    <row r="69" outlineLevel="1">
      <c r="A69" s="81">
        <v>3.91</v>
      </c>
      <c r="B69" s="92" t="s">
        <v>82</v>
      </c>
      <c r="C69" s="81" t="s">
        <v>15</v>
      </c>
      <c r="D69" s="94">
        <v>1.0</v>
      </c>
      <c r="E69" s="104">
        <v>100.0</v>
      </c>
      <c r="F69" s="95">
        <v>44508.0</v>
      </c>
      <c r="G69" s="96">
        <f t="shared" ref="G69:G71" si="12">H69-F69</f>
        <v>13</v>
      </c>
      <c r="H69" s="95">
        <v>44521.0</v>
      </c>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row>
    <row r="70" outlineLevel="1">
      <c r="A70" s="81">
        <v>3.92</v>
      </c>
      <c r="B70" s="92" t="s">
        <v>83</v>
      </c>
      <c r="C70" s="81" t="s">
        <v>15</v>
      </c>
      <c r="D70" s="94">
        <v>1.0</v>
      </c>
      <c r="E70" s="104">
        <v>100.0</v>
      </c>
      <c r="F70" s="95">
        <v>44508.0</v>
      </c>
      <c r="G70" s="96">
        <f t="shared" si="12"/>
        <v>34</v>
      </c>
      <c r="H70" s="95">
        <v>44542.0</v>
      </c>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row>
    <row r="71" outlineLevel="1">
      <c r="A71" s="81">
        <v>3.93</v>
      </c>
      <c r="B71" s="92" t="s">
        <v>84</v>
      </c>
      <c r="C71" s="81" t="s">
        <v>15</v>
      </c>
      <c r="D71" s="94">
        <v>0.9</v>
      </c>
      <c r="E71" s="104">
        <v>100.0</v>
      </c>
      <c r="F71" s="95">
        <v>44522.0</v>
      </c>
      <c r="G71" s="96">
        <f t="shared" si="12"/>
        <v>20</v>
      </c>
      <c r="H71" s="95">
        <v>44542.0</v>
      </c>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row>
    <row r="72">
      <c r="A72" s="80" t="s">
        <v>85</v>
      </c>
      <c r="C72" s="93"/>
      <c r="D72" s="94"/>
      <c r="E72" s="53"/>
      <c r="F72" s="95"/>
      <c r="G72" s="96"/>
      <c r="H72" s="97"/>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row>
    <row r="73">
      <c r="A73" s="81">
        <v>4.01</v>
      </c>
      <c r="B73" s="92" t="s">
        <v>86</v>
      </c>
      <c r="C73" s="81" t="s">
        <v>25</v>
      </c>
      <c r="D73" s="94">
        <v>1.0</v>
      </c>
      <c r="E73" s="53" t="str">
        <f>IFERROR(__xludf.DUMMYFUNCTION("IFERROR(SPARKLINE(D73,{""charttype"",""bar"";""color1"",""gray"";""max"",1}),""-"")"),"")</f>
        <v/>
      </c>
      <c r="F73" s="95">
        <v>44508.0</v>
      </c>
      <c r="G73" s="96">
        <f>H73-F73</f>
        <v>34</v>
      </c>
      <c r="H73" s="95">
        <v>44542.0</v>
      </c>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row>
    <row r="74">
      <c r="A74" s="83" t="s">
        <v>87</v>
      </c>
      <c r="B74" s="101"/>
      <c r="C74" s="93"/>
      <c r="D74" s="94"/>
      <c r="E74" s="53"/>
      <c r="F74" s="95"/>
      <c r="G74" s="96"/>
      <c r="H74" s="97"/>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row>
    <row r="75">
      <c r="A75" s="81">
        <v>4.11</v>
      </c>
      <c r="B75" s="92" t="s">
        <v>88</v>
      </c>
      <c r="C75" s="81" t="s">
        <v>36</v>
      </c>
      <c r="D75" s="94">
        <v>1.0</v>
      </c>
      <c r="E75" s="53" t="str">
        <f>IFERROR(__xludf.DUMMYFUNCTION("IFERROR(SPARKLINE(D75,{""charttype"",""bar"";""color1"",""gray"";""max"",1}),""-"")"),"")</f>
        <v/>
      </c>
      <c r="F75" s="95">
        <v>44508.0</v>
      </c>
      <c r="G75" s="96">
        <f>H75-F75</f>
        <v>34</v>
      </c>
      <c r="H75" s="95">
        <v>44542.0</v>
      </c>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row>
    <row r="76">
      <c r="A76" s="86" t="s">
        <v>89</v>
      </c>
      <c r="B76" s="101"/>
      <c r="C76" s="93"/>
      <c r="D76" s="94"/>
      <c r="E76" s="53"/>
      <c r="F76" s="95"/>
      <c r="G76" s="96"/>
      <c r="H76" s="97"/>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row>
    <row r="77" outlineLevel="1">
      <c r="A77" s="81">
        <v>4.21</v>
      </c>
      <c r="B77" s="92" t="s">
        <v>90</v>
      </c>
      <c r="C77" s="81" t="s">
        <v>40</v>
      </c>
      <c r="D77" s="94"/>
      <c r="E77" s="53" t="str">
        <f t="array" ref="E77">IFERROR(SPARKLINE(D77,{"charttype","bar";"color1","gray";"max",1}),"-")</f>
        <v>-</v>
      </c>
      <c r="F77" s="95">
        <v>44508.0</v>
      </c>
      <c r="G77" s="96">
        <f t="shared" ref="G77:G84" si="13">H77-F77</f>
        <v>6</v>
      </c>
      <c r="H77" s="95">
        <v>44514.0</v>
      </c>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row>
    <row r="78" outlineLevel="1">
      <c r="A78" s="81">
        <v>4.22</v>
      </c>
      <c r="B78" s="92" t="s">
        <v>91</v>
      </c>
      <c r="C78" s="81" t="s">
        <v>40</v>
      </c>
      <c r="D78" s="94">
        <v>1.0</v>
      </c>
      <c r="E78" s="53" t="str">
        <f>IFERROR(__xludf.DUMMYFUNCTION("IFERROR(SPARKLINE(D78,{""charttype"",""bar"";""color1"",""gray"";""max"",1}),""-"")"),"")</f>
        <v/>
      </c>
      <c r="F78" s="95">
        <v>44508.0</v>
      </c>
      <c r="G78" s="96">
        <f t="shared" si="13"/>
        <v>34</v>
      </c>
      <c r="H78" s="95">
        <v>44542.0</v>
      </c>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row>
    <row r="79" outlineLevel="1">
      <c r="A79" s="81">
        <v>4.23</v>
      </c>
      <c r="B79" s="92" t="s">
        <v>92</v>
      </c>
      <c r="C79" s="81" t="s">
        <v>40</v>
      </c>
      <c r="D79" s="94">
        <v>1.0</v>
      </c>
      <c r="E79" s="53" t="str">
        <f>IFERROR(__xludf.DUMMYFUNCTION("IFERROR(SPARKLINE(D79,{""charttype"",""bar"";""color1"",""gray"";""max"",1}),""-"")"),"")</f>
        <v/>
      </c>
      <c r="F79" s="95">
        <v>44508.0</v>
      </c>
      <c r="G79" s="96">
        <f t="shared" si="13"/>
        <v>34</v>
      </c>
      <c r="H79" s="95">
        <v>44542.0</v>
      </c>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row>
    <row r="80">
      <c r="A80" s="81"/>
      <c r="B80" s="92"/>
      <c r="C80" s="93"/>
      <c r="D80" s="94"/>
      <c r="E80" s="53" t="str">
        <f t="shared" ref="E80:E84" si="14">IFERROR(SPARKLINE(D80,{"charttype","bar";"color1","gray";"max",1}),"-")</f>
        <v>-</v>
      </c>
      <c r="F80" s="95"/>
      <c r="G80" s="96">
        <f t="shared" si="13"/>
        <v>0</v>
      </c>
      <c r="H80" s="97"/>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row>
    <row r="81">
      <c r="A81" s="81"/>
      <c r="B81" s="92"/>
      <c r="C81" s="93"/>
      <c r="D81" s="94"/>
      <c r="E81" s="53" t="str">
        <f t="shared" si="14"/>
        <v>-</v>
      </c>
      <c r="F81" s="95"/>
      <c r="G81" s="96">
        <f t="shared" si="13"/>
        <v>0</v>
      </c>
      <c r="H81" s="97"/>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row>
    <row r="82">
      <c r="A82" s="81"/>
      <c r="B82" s="92"/>
      <c r="C82" s="93"/>
      <c r="D82" s="94"/>
      <c r="E82" s="53" t="str">
        <f t="shared" si="14"/>
        <v>-</v>
      </c>
      <c r="F82" s="95"/>
      <c r="G82" s="96">
        <f t="shared" si="13"/>
        <v>0</v>
      </c>
      <c r="H82" s="97"/>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row>
    <row r="83">
      <c r="A83" s="81"/>
      <c r="B83" s="92"/>
      <c r="C83" s="93"/>
      <c r="D83" s="94"/>
      <c r="E83" s="53" t="str">
        <f t="shared" si="14"/>
        <v>-</v>
      </c>
      <c r="F83" s="95"/>
      <c r="G83" s="96">
        <f t="shared" si="13"/>
        <v>0</v>
      </c>
      <c r="H83" s="97"/>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98"/>
      <c r="BI83" s="98"/>
      <c r="BJ83" s="98"/>
      <c r="BK83" s="98"/>
      <c r="BL83" s="98"/>
      <c r="BM83" s="98"/>
    </row>
    <row r="84">
      <c r="A84" s="81"/>
      <c r="B84" s="92"/>
      <c r="C84" s="93"/>
      <c r="D84" s="94"/>
      <c r="E84" s="53" t="str">
        <f t="shared" si="14"/>
        <v>-</v>
      </c>
      <c r="F84" s="95"/>
      <c r="G84" s="96">
        <f t="shared" si="13"/>
        <v>0</v>
      </c>
      <c r="H84" s="97"/>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c r="AT84" s="98"/>
      <c r="AU84" s="98"/>
      <c r="AV84" s="98"/>
      <c r="AW84" s="98"/>
      <c r="AX84" s="98"/>
      <c r="AY84" s="98"/>
      <c r="AZ84" s="98"/>
      <c r="BA84" s="98"/>
      <c r="BB84" s="98"/>
      <c r="BC84" s="98"/>
      <c r="BD84" s="98"/>
      <c r="BE84" s="98"/>
      <c r="BF84" s="98"/>
      <c r="BG84" s="98"/>
      <c r="BH84" s="98"/>
      <c r="BI84" s="98"/>
      <c r="BJ84" s="98"/>
      <c r="BK84" s="98"/>
      <c r="BL84" s="98"/>
      <c r="BM84" s="98"/>
    </row>
    <row r="85">
      <c r="A85" s="16"/>
      <c r="B85" s="17"/>
      <c r="C85" s="105"/>
      <c r="D85" s="106"/>
      <c r="E85" s="107"/>
      <c r="F85" s="108"/>
      <c r="G85" s="109"/>
      <c r="H85" s="110"/>
      <c r="I85" s="100"/>
      <c r="J85" s="100"/>
      <c r="K85" s="100"/>
      <c r="L85" s="100"/>
      <c r="M85" s="100"/>
      <c r="N85" s="100"/>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100"/>
      <c r="AW85" s="100"/>
      <c r="AX85" s="100"/>
      <c r="AY85" s="100"/>
      <c r="AZ85" s="100"/>
      <c r="BA85" s="100"/>
      <c r="BB85" s="100"/>
      <c r="BC85" s="100"/>
      <c r="BD85" s="100"/>
      <c r="BE85" s="100"/>
      <c r="BF85" s="100"/>
      <c r="BG85" s="100"/>
      <c r="BH85" s="100"/>
      <c r="BI85" s="100"/>
      <c r="BJ85" s="100"/>
      <c r="BK85" s="100"/>
      <c r="BL85" s="100"/>
      <c r="BM85" s="100"/>
    </row>
    <row r="86">
      <c r="A86" s="16"/>
      <c r="B86" s="17"/>
      <c r="C86" s="105"/>
      <c r="D86" s="106"/>
      <c r="E86" s="107"/>
      <c r="F86" s="108"/>
      <c r="G86" s="109"/>
      <c r="H86" s="110"/>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100"/>
      <c r="AW86" s="100"/>
      <c r="AX86" s="100"/>
      <c r="AY86" s="100"/>
      <c r="AZ86" s="100"/>
      <c r="BA86" s="100"/>
      <c r="BB86" s="100"/>
      <c r="BC86" s="100"/>
      <c r="BD86" s="100"/>
      <c r="BE86" s="100"/>
      <c r="BF86" s="100"/>
      <c r="BG86" s="100"/>
      <c r="BH86" s="100"/>
      <c r="BI86" s="100"/>
      <c r="BJ86" s="100"/>
      <c r="BK86" s="100"/>
      <c r="BL86" s="100"/>
      <c r="BM86" s="100"/>
    </row>
    <row r="87">
      <c r="A87" s="16"/>
      <c r="B87" s="17"/>
      <c r="C87" s="105"/>
      <c r="D87" s="106"/>
      <c r="E87" s="107"/>
      <c r="F87" s="108"/>
      <c r="G87" s="109"/>
      <c r="H87" s="110"/>
      <c r="I87" s="100"/>
      <c r="J87" s="100"/>
      <c r="K87" s="100"/>
      <c r="L87" s="100"/>
      <c r="M87" s="100"/>
      <c r="N87" s="100"/>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100"/>
      <c r="AW87" s="100"/>
      <c r="AX87" s="100"/>
      <c r="AY87" s="100"/>
      <c r="AZ87" s="100"/>
      <c r="BA87" s="100"/>
      <c r="BB87" s="100"/>
      <c r="BC87" s="100"/>
      <c r="BD87" s="100"/>
      <c r="BE87" s="100"/>
      <c r="BF87" s="100"/>
      <c r="BG87" s="100"/>
      <c r="BH87" s="100"/>
      <c r="BI87" s="100"/>
      <c r="BJ87" s="100"/>
      <c r="BK87" s="100"/>
      <c r="BL87" s="100"/>
      <c r="BM87" s="100"/>
    </row>
    <row r="88">
      <c r="A88" s="16"/>
      <c r="B88" s="17"/>
      <c r="C88" s="105"/>
      <c r="D88" s="106"/>
      <c r="E88" s="107"/>
      <c r="F88" s="108"/>
      <c r="G88" s="109"/>
      <c r="H88" s="110"/>
      <c r="I88" s="100"/>
      <c r="J88" s="100"/>
      <c r="K88" s="100"/>
      <c r="L88" s="100"/>
      <c r="M88" s="100"/>
      <c r="N88" s="100"/>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100"/>
      <c r="AW88" s="100"/>
      <c r="AX88" s="100"/>
      <c r="AY88" s="100"/>
      <c r="AZ88" s="100"/>
      <c r="BA88" s="100"/>
      <c r="BB88" s="100"/>
      <c r="BC88" s="100"/>
      <c r="BD88" s="100"/>
      <c r="BE88" s="100"/>
      <c r="BF88" s="100"/>
      <c r="BG88" s="100"/>
      <c r="BH88" s="100"/>
      <c r="BI88" s="100"/>
      <c r="BJ88" s="100"/>
      <c r="BK88" s="100"/>
      <c r="BL88" s="100"/>
      <c r="BM88" s="100"/>
    </row>
    <row r="89">
      <c r="A89" s="16"/>
      <c r="B89" s="17"/>
      <c r="C89" s="105"/>
      <c r="D89" s="106"/>
      <c r="E89" s="107"/>
      <c r="F89" s="108"/>
      <c r="G89" s="109"/>
      <c r="H89" s="110"/>
      <c r="I89" s="100"/>
      <c r="J89" s="100"/>
      <c r="K89" s="100"/>
      <c r="L89" s="100"/>
      <c r="M89" s="100"/>
      <c r="N89" s="100"/>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100"/>
      <c r="AW89" s="100"/>
      <c r="AX89" s="100"/>
      <c r="AY89" s="100"/>
      <c r="AZ89" s="100"/>
      <c r="BA89" s="100"/>
      <c r="BB89" s="100"/>
      <c r="BC89" s="100"/>
      <c r="BD89" s="100"/>
      <c r="BE89" s="100"/>
      <c r="BF89" s="100"/>
      <c r="BG89" s="100"/>
      <c r="BH89" s="100"/>
      <c r="BI89" s="100"/>
      <c r="BJ89" s="100"/>
      <c r="BK89" s="100"/>
      <c r="BL89" s="100"/>
      <c r="BM89" s="100"/>
    </row>
    <row r="90">
      <c r="A90" s="16"/>
      <c r="B90" s="17"/>
      <c r="C90" s="105"/>
      <c r="D90" s="106"/>
      <c r="E90" s="107"/>
      <c r="F90" s="108"/>
      <c r="G90" s="109"/>
      <c r="H90" s="110"/>
      <c r="I90" s="100"/>
      <c r="J90" s="100"/>
      <c r="K90" s="100"/>
      <c r="L90" s="100"/>
      <c r="M90" s="100"/>
      <c r="N90" s="100"/>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100"/>
      <c r="AW90" s="100"/>
      <c r="AX90" s="100"/>
      <c r="AY90" s="100"/>
      <c r="AZ90" s="100"/>
      <c r="BA90" s="100"/>
      <c r="BB90" s="100"/>
      <c r="BC90" s="100"/>
      <c r="BD90" s="100"/>
      <c r="BE90" s="100"/>
      <c r="BF90" s="100"/>
      <c r="BG90" s="100"/>
      <c r="BH90" s="100"/>
      <c r="BI90" s="100"/>
      <c r="BJ90" s="100"/>
      <c r="BK90" s="100"/>
      <c r="BL90" s="100"/>
      <c r="BM90" s="100"/>
    </row>
    <row r="91">
      <c r="A91" s="16"/>
      <c r="B91" s="17"/>
      <c r="C91" s="105"/>
      <c r="D91" s="106"/>
      <c r="E91" s="107"/>
      <c r="F91" s="108"/>
      <c r="G91" s="109"/>
      <c r="H91" s="110"/>
      <c r="I91" s="100"/>
      <c r="J91" s="100"/>
      <c r="K91" s="100"/>
      <c r="L91" s="100"/>
      <c r="M91" s="100"/>
      <c r="N91" s="100"/>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100"/>
      <c r="AW91" s="100"/>
      <c r="AX91" s="100"/>
      <c r="AY91" s="100"/>
      <c r="AZ91" s="100"/>
      <c r="BA91" s="100"/>
      <c r="BB91" s="100"/>
      <c r="BC91" s="100"/>
      <c r="BD91" s="100"/>
      <c r="BE91" s="100"/>
      <c r="BF91" s="100"/>
      <c r="BG91" s="100"/>
      <c r="BH91" s="100"/>
      <c r="BI91" s="100"/>
      <c r="BJ91" s="100"/>
      <c r="BK91" s="100"/>
      <c r="BL91" s="100"/>
      <c r="BM91" s="100"/>
    </row>
    <row r="92">
      <c r="A92" s="16"/>
      <c r="B92" s="17"/>
      <c r="C92" s="105"/>
      <c r="D92" s="106"/>
      <c r="E92" s="107"/>
      <c r="F92" s="108"/>
      <c r="G92" s="109"/>
      <c r="H92" s="110"/>
      <c r="I92" s="100"/>
      <c r="J92" s="100"/>
      <c r="K92" s="100"/>
      <c r="L92" s="100"/>
      <c r="M92" s="100"/>
      <c r="N92" s="100"/>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100"/>
      <c r="AW92" s="100"/>
      <c r="AX92" s="100"/>
      <c r="AY92" s="100"/>
      <c r="AZ92" s="100"/>
      <c r="BA92" s="100"/>
      <c r="BB92" s="100"/>
      <c r="BC92" s="100"/>
      <c r="BD92" s="100"/>
      <c r="BE92" s="100"/>
      <c r="BF92" s="100"/>
      <c r="BG92" s="100"/>
      <c r="BH92" s="100"/>
      <c r="BI92" s="100"/>
      <c r="BJ92" s="100"/>
      <c r="BK92" s="100"/>
      <c r="BL92" s="100"/>
      <c r="BM92" s="100"/>
    </row>
    <row r="93">
      <c r="A93" s="16"/>
      <c r="B93" s="17"/>
      <c r="C93" s="105"/>
      <c r="D93" s="106"/>
      <c r="E93" s="107"/>
      <c r="F93" s="108"/>
      <c r="G93" s="109"/>
      <c r="H93" s="110"/>
      <c r="I93" s="100"/>
      <c r="J93" s="100"/>
      <c r="K93" s="100"/>
      <c r="L93" s="100"/>
      <c r="M93" s="100"/>
      <c r="N93" s="100"/>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100"/>
      <c r="AW93" s="100"/>
      <c r="AX93" s="100"/>
      <c r="AY93" s="100"/>
      <c r="AZ93" s="100"/>
      <c r="BA93" s="100"/>
      <c r="BB93" s="100"/>
      <c r="BC93" s="100"/>
      <c r="BD93" s="100"/>
      <c r="BE93" s="100"/>
      <c r="BF93" s="100"/>
      <c r="BG93" s="100"/>
      <c r="BH93" s="100"/>
      <c r="BI93" s="100"/>
      <c r="BJ93" s="100"/>
      <c r="BK93" s="100"/>
      <c r="BL93" s="100"/>
      <c r="BM93" s="100"/>
    </row>
    <row r="94">
      <c r="A94" s="16"/>
      <c r="B94" s="17"/>
      <c r="C94" s="105"/>
      <c r="D94" s="106"/>
      <c r="E94" s="107"/>
      <c r="F94" s="108"/>
      <c r="G94" s="109"/>
      <c r="H94" s="110"/>
      <c r="I94" s="100"/>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100"/>
      <c r="AW94" s="100"/>
      <c r="AX94" s="100"/>
      <c r="AY94" s="100"/>
      <c r="AZ94" s="100"/>
      <c r="BA94" s="100"/>
      <c r="BB94" s="100"/>
      <c r="BC94" s="100"/>
      <c r="BD94" s="100"/>
      <c r="BE94" s="100"/>
      <c r="BF94" s="100"/>
      <c r="BG94" s="100"/>
      <c r="BH94" s="100"/>
      <c r="BI94" s="100"/>
      <c r="BJ94" s="100"/>
      <c r="BK94" s="100"/>
      <c r="BL94" s="100"/>
      <c r="BM94" s="100"/>
    </row>
    <row r="95">
      <c r="A95" s="16"/>
      <c r="B95" s="17"/>
      <c r="C95" s="105"/>
      <c r="D95" s="106"/>
      <c r="E95" s="107"/>
      <c r="F95" s="108"/>
      <c r="G95" s="109"/>
      <c r="H95" s="110"/>
      <c r="I95" s="100"/>
      <c r="J95" s="100"/>
      <c r="K95" s="100"/>
      <c r="L95" s="100"/>
      <c r="M95" s="100"/>
      <c r="N95" s="100"/>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100"/>
      <c r="AW95" s="100"/>
      <c r="AX95" s="100"/>
      <c r="AY95" s="100"/>
      <c r="AZ95" s="100"/>
      <c r="BA95" s="100"/>
      <c r="BB95" s="100"/>
      <c r="BC95" s="100"/>
      <c r="BD95" s="100"/>
      <c r="BE95" s="100"/>
      <c r="BF95" s="100"/>
      <c r="BG95" s="100"/>
      <c r="BH95" s="100"/>
      <c r="BI95" s="100"/>
      <c r="BJ95" s="100"/>
      <c r="BK95" s="100"/>
      <c r="BL95" s="100"/>
      <c r="BM95" s="100"/>
    </row>
    <row r="96">
      <c r="A96" s="16"/>
      <c r="B96" s="17"/>
      <c r="C96" s="105"/>
      <c r="D96" s="106"/>
      <c r="E96" s="107"/>
      <c r="F96" s="108"/>
      <c r="G96" s="109"/>
      <c r="H96" s="110"/>
      <c r="I96" s="100"/>
      <c r="J96" s="100"/>
      <c r="K96" s="100"/>
      <c r="L96" s="100"/>
      <c r="M96" s="100"/>
      <c r="N96" s="100"/>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100"/>
      <c r="AW96" s="100"/>
      <c r="AX96" s="100"/>
      <c r="AY96" s="100"/>
      <c r="AZ96" s="100"/>
      <c r="BA96" s="100"/>
      <c r="BB96" s="100"/>
      <c r="BC96" s="100"/>
      <c r="BD96" s="100"/>
      <c r="BE96" s="100"/>
      <c r="BF96" s="100"/>
      <c r="BG96" s="100"/>
      <c r="BH96" s="100"/>
      <c r="BI96" s="100"/>
      <c r="BJ96" s="100"/>
      <c r="BK96" s="100"/>
      <c r="BL96" s="100"/>
      <c r="BM96" s="100"/>
    </row>
    <row r="97">
      <c r="A97" s="16"/>
      <c r="B97" s="17"/>
      <c r="C97" s="105"/>
      <c r="D97" s="106"/>
      <c r="E97" s="107"/>
      <c r="F97" s="108"/>
      <c r="G97" s="109"/>
      <c r="H97" s="110"/>
      <c r="I97" s="100"/>
      <c r="J97" s="100"/>
      <c r="K97" s="100"/>
      <c r="L97" s="100"/>
      <c r="M97" s="100"/>
      <c r="N97" s="100"/>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100"/>
      <c r="AW97" s="100"/>
      <c r="AX97" s="100"/>
      <c r="AY97" s="100"/>
      <c r="AZ97" s="100"/>
      <c r="BA97" s="100"/>
      <c r="BB97" s="100"/>
      <c r="BC97" s="100"/>
      <c r="BD97" s="100"/>
      <c r="BE97" s="100"/>
      <c r="BF97" s="100"/>
      <c r="BG97" s="100"/>
      <c r="BH97" s="100"/>
      <c r="BI97" s="100"/>
      <c r="BJ97" s="100"/>
      <c r="BK97" s="100"/>
      <c r="BL97" s="100"/>
      <c r="BM97" s="100"/>
    </row>
    <row r="98">
      <c r="A98" s="16"/>
      <c r="B98" s="17"/>
      <c r="C98" s="105"/>
      <c r="D98" s="106"/>
      <c r="E98" s="107"/>
      <c r="F98" s="108"/>
      <c r="G98" s="109"/>
      <c r="H98" s="11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100"/>
      <c r="AW98" s="100"/>
      <c r="AX98" s="100"/>
      <c r="AY98" s="100"/>
      <c r="AZ98" s="100"/>
      <c r="BA98" s="100"/>
      <c r="BB98" s="100"/>
      <c r="BC98" s="100"/>
      <c r="BD98" s="100"/>
      <c r="BE98" s="100"/>
      <c r="BF98" s="100"/>
      <c r="BG98" s="100"/>
      <c r="BH98" s="100"/>
      <c r="BI98" s="100"/>
      <c r="BJ98" s="100"/>
      <c r="BK98" s="100"/>
      <c r="BL98" s="100"/>
      <c r="BM98" s="100"/>
    </row>
    <row r="99">
      <c r="A99" s="16"/>
      <c r="B99" s="17"/>
      <c r="C99" s="105"/>
      <c r="D99" s="106"/>
      <c r="E99" s="107"/>
      <c r="F99" s="108"/>
      <c r="G99" s="109"/>
      <c r="H99" s="110"/>
      <c r="I99" s="100"/>
      <c r="J99" s="100"/>
      <c r="K99" s="100"/>
      <c r="L99" s="100"/>
      <c r="M99" s="100"/>
      <c r="N99" s="100"/>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100"/>
      <c r="AW99" s="100"/>
      <c r="AX99" s="100"/>
      <c r="AY99" s="100"/>
      <c r="AZ99" s="100"/>
      <c r="BA99" s="100"/>
      <c r="BB99" s="100"/>
      <c r="BC99" s="100"/>
      <c r="BD99" s="100"/>
      <c r="BE99" s="100"/>
      <c r="BF99" s="100"/>
      <c r="BG99" s="100"/>
      <c r="BH99" s="100"/>
      <c r="BI99" s="100"/>
      <c r="BJ99" s="100"/>
      <c r="BK99" s="100"/>
      <c r="BL99" s="100"/>
      <c r="BM99" s="100"/>
    </row>
    <row r="100">
      <c r="A100" s="16"/>
      <c r="B100" s="17"/>
      <c r="C100" s="105"/>
      <c r="D100" s="106"/>
      <c r="E100" s="107"/>
      <c r="F100" s="108"/>
      <c r="G100" s="109"/>
      <c r="H100" s="11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row>
    <row r="101">
      <c r="A101" s="16"/>
      <c r="B101" s="17"/>
      <c r="C101" s="105"/>
      <c r="D101" s="106"/>
      <c r="E101" s="107"/>
      <c r="F101" s="108"/>
      <c r="G101" s="109"/>
      <c r="H101" s="110"/>
      <c r="I101" s="100"/>
      <c r="J101" s="100"/>
      <c r="K101" s="100"/>
      <c r="L101" s="100"/>
      <c r="M101" s="100"/>
      <c r="N101" s="100"/>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100"/>
      <c r="AW101" s="100"/>
      <c r="AX101" s="100"/>
      <c r="AY101" s="100"/>
      <c r="AZ101" s="100"/>
      <c r="BA101" s="100"/>
      <c r="BB101" s="100"/>
      <c r="BC101" s="100"/>
      <c r="BD101" s="100"/>
      <c r="BE101" s="100"/>
      <c r="BF101" s="100"/>
      <c r="BG101" s="100"/>
      <c r="BH101" s="100"/>
      <c r="BI101" s="100"/>
      <c r="BJ101" s="100"/>
      <c r="BK101" s="100"/>
      <c r="BL101" s="100"/>
      <c r="BM101" s="100"/>
    </row>
    <row r="102">
      <c r="A102" s="16"/>
      <c r="B102" s="17"/>
      <c r="C102" s="105"/>
      <c r="D102" s="106"/>
      <c r="E102" s="107"/>
      <c r="F102" s="108"/>
      <c r="G102" s="109"/>
      <c r="H102" s="110"/>
      <c r="I102" s="100"/>
      <c r="J102" s="100"/>
      <c r="K102" s="100"/>
      <c r="L102" s="100"/>
      <c r="M102" s="100"/>
      <c r="N102" s="100"/>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100"/>
      <c r="AW102" s="100"/>
      <c r="AX102" s="100"/>
      <c r="AY102" s="100"/>
      <c r="AZ102" s="100"/>
      <c r="BA102" s="100"/>
      <c r="BB102" s="100"/>
      <c r="BC102" s="100"/>
      <c r="BD102" s="100"/>
      <c r="BE102" s="100"/>
      <c r="BF102" s="100"/>
      <c r="BG102" s="100"/>
      <c r="BH102" s="100"/>
      <c r="BI102" s="100"/>
      <c r="BJ102" s="100"/>
      <c r="BK102" s="100"/>
      <c r="BL102" s="100"/>
      <c r="BM102" s="100"/>
    </row>
    <row r="103">
      <c r="A103" s="16"/>
      <c r="B103" s="17"/>
      <c r="C103" s="105"/>
      <c r="D103" s="106"/>
      <c r="E103" s="107"/>
      <c r="F103" s="108"/>
      <c r="G103" s="109"/>
      <c r="H103" s="110"/>
      <c r="I103" s="100"/>
      <c r="J103" s="100"/>
      <c r="K103" s="100"/>
      <c r="L103" s="100"/>
      <c r="M103" s="100"/>
      <c r="N103" s="100"/>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100"/>
      <c r="AW103" s="100"/>
      <c r="AX103" s="100"/>
      <c r="AY103" s="100"/>
      <c r="AZ103" s="100"/>
      <c r="BA103" s="100"/>
      <c r="BB103" s="100"/>
      <c r="BC103" s="100"/>
      <c r="BD103" s="100"/>
      <c r="BE103" s="100"/>
      <c r="BF103" s="100"/>
      <c r="BG103" s="100"/>
      <c r="BH103" s="100"/>
      <c r="BI103" s="100"/>
      <c r="BJ103" s="100"/>
      <c r="BK103" s="100"/>
      <c r="BL103" s="100"/>
      <c r="BM103" s="100"/>
    </row>
    <row r="104">
      <c r="A104" s="16"/>
      <c r="B104" s="17"/>
      <c r="C104" s="105"/>
      <c r="D104" s="106"/>
      <c r="E104" s="107"/>
      <c r="F104" s="108"/>
      <c r="G104" s="109"/>
      <c r="H104" s="110"/>
      <c r="I104" s="100"/>
      <c r="J104" s="100"/>
      <c r="K104" s="100"/>
      <c r="L104" s="100"/>
      <c r="M104" s="100"/>
      <c r="N104" s="100"/>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100"/>
      <c r="AW104" s="100"/>
      <c r="AX104" s="100"/>
      <c r="AY104" s="100"/>
      <c r="AZ104" s="100"/>
      <c r="BA104" s="100"/>
      <c r="BB104" s="100"/>
      <c r="BC104" s="100"/>
      <c r="BD104" s="100"/>
      <c r="BE104" s="100"/>
      <c r="BF104" s="100"/>
      <c r="BG104" s="100"/>
      <c r="BH104" s="100"/>
      <c r="BI104" s="100"/>
      <c r="BJ104" s="100"/>
      <c r="BK104" s="100"/>
      <c r="BL104" s="100"/>
      <c r="BM104" s="100"/>
    </row>
    <row r="105">
      <c r="A105" s="16"/>
      <c r="B105" s="17"/>
      <c r="C105" s="105"/>
      <c r="D105" s="106"/>
      <c r="E105" s="107"/>
      <c r="F105" s="108"/>
      <c r="G105" s="109"/>
      <c r="H105" s="110"/>
      <c r="I105" s="100"/>
      <c r="J105" s="100"/>
      <c r="K105" s="100"/>
      <c r="L105" s="100"/>
      <c r="M105" s="100"/>
      <c r="N105" s="100"/>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100"/>
      <c r="AW105" s="100"/>
      <c r="AX105" s="100"/>
      <c r="AY105" s="100"/>
      <c r="AZ105" s="100"/>
      <c r="BA105" s="100"/>
      <c r="BB105" s="100"/>
      <c r="BC105" s="100"/>
      <c r="BD105" s="100"/>
      <c r="BE105" s="100"/>
      <c r="BF105" s="100"/>
      <c r="BG105" s="100"/>
      <c r="BH105" s="100"/>
      <c r="BI105" s="100"/>
      <c r="BJ105" s="100"/>
      <c r="BK105" s="100"/>
      <c r="BL105" s="100"/>
      <c r="BM105" s="100"/>
    </row>
    <row r="106">
      <c r="A106" s="16"/>
      <c r="B106" s="17"/>
      <c r="C106" s="105"/>
      <c r="D106" s="106"/>
      <c r="E106" s="107"/>
      <c r="F106" s="108"/>
      <c r="G106" s="109"/>
      <c r="H106" s="110"/>
      <c r="I106" s="100"/>
      <c r="J106" s="100"/>
      <c r="K106" s="100"/>
      <c r="L106" s="100"/>
      <c r="M106" s="100"/>
      <c r="N106" s="100"/>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100"/>
      <c r="AW106" s="100"/>
      <c r="AX106" s="100"/>
      <c r="AY106" s="100"/>
      <c r="AZ106" s="100"/>
      <c r="BA106" s="100"/>
      <c r="BB106" s="100"/>
      <c r="BC106" s="100"/>
      <c r="BD106" s="100"/>
      <c r="BE106" s="100"/>
      <c r="BF106" s="100"/>
      <c r="BG106" s="100"/>
      <c r="BH106" s="100"/>
      <c r="BI106" s="100"/>
      <c r="BJ106" s="100"/>
      <c r="BK106" s="100"/>
      <c r="BL106" s="100"/>
      <c r="BM106" s="100"/>
    </row>
    <row r="107">
      <c r="A107" s="16"/>
      <c r="B107" s="17"/>
      <c r="C107" s="105"/>
      <c r="D107" s="106"/>
      <c r="E107" s="107"/>
      <c r="F107" s="108"/>
      <c r="G107" s="109"/>
      <c r="H107" s="110"/>
      <c r="I107" s="100"/>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100"/>
      <c r="AW107" s="100"/>
      <c r="AX107" s="100"/>
      <c r="AY107" s="100"/>
      <c r="AZ107" s="100"/>
      <c r="BA107" s="100"/>
      <c r="BB107" s="100"/>
      <c r="BC107" s="100"/>
      <c r="BD107" s="100"/>
      <c r="BE107" s="100"/>
      <c r="BF107" s="100"/>
      <c r="BG107" s="100"/>
      <c r="BH107" s="100"/>
      <c r="BI107" s="100"/>
      <c r="BJ107" s="100"/>
      <c r="BK107" s="100"/>
      <c r="BL107" s="100"/>
      <c r="BM107" s="100"/>
    </row>
    <row r="108">
      <c r="A108" s="16"/>
      <c r="B108" s="17"/>
      <c r="C108" s="105"/>
      <c r="D108" s="106"/>
      <c r="E108" s="107"/>
      <c r="F108" s="108"/>
      <c r="G108" s="109"/>
      <c r="H108" s="110"/>
      <c r="I108" s="100"/>
      <c r="J108" s="100"/>
      <c r="K108" s="100"/>
      <c r="L108" s="100"/>
      <c r="M108" s="100"/>
      <c r="N108" s="100"/>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100"/>
      <c r="AW108" s="100"/>
      <c r="AX108" s="100"/>
      <c r="AY108" s="100"/>
      <c r="AZ108" s="100"/>
      <c r="BA108" s="100"/>
      <c r="BB108" s="100"/>
      <c r="BC108" s="100"/>
      <c r="BD108" s="100"/>
      <c r="BE108" s="100"/>
      <c r="BF108" s="100"/>
      <c r="BG108" s="100"/>
      <c r="BH108" s="100"/>
      <c r="BI108" s="100"/>
      <c r="BJ108" s="100"/>
      <c r="BK108" s="100"/>
      <c r="BL108" s="100"/>
      <c r="BM108" s="100"/>
    </row>
    <row r="109">
      <c r="A109" s="16"/>
      <c r="B109" s="17"/>
      <c r="C109" s="105"/>
      <c r="D109" s="106"/>
      <c r="E109" s="107"/>
      <c r="F109" s="108"/>
      <c r="G109" s="109"/>
      <c r="H109" s="110"/>
      <c r="I109" s="100"/>
      <c r="J109" s="100"/>
      <c r="K109" s="100"/>
      <c r="L109" s="100"/>
      <c r="M109" s="100"/>
      <c r="N109" s="100"/>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100"/>
      <c r="AW109" s="100"/>
      <c r="AX109" s="100"/>
      <c r="AY109" s="100"/>
      <c r="AZ109" s="100"/>
      <c r="BA109" s="100"/>
      <c r="BB109" s="100"/>
      <c r="BC109" s="100"/>
      <c r="BD109" s="100"/>
      <c r="BE109" s="100"/>
      <c r="BF109" s="100"/>
      <c r="BG109" s="100"/>
      <c r="BH109" s="100"/>
      <c r="BI109" s="100"/>
      <c r="BJ109" s="100"/>
      <c r="BK109" s="100"/>
      <c r="BL109" s="100"/>
      <c r="BM109" s="100"/>
    </row>
    <row r="110">
      <c r="A110" s="16"/>
      <c r="B110" s="17"/>
      <c r="C110" s="105"/>
      <c r="D110" s="106"/>
      <c r="E110" s="107"/>
      <c r="F110" s="108"/>
      <c r="G110" s="109"/>
      <c r="H110" s="110"/>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100"/>
      <c r="AW110" s="100"/>
      <c r="AX110" s="100"/>
      <c r="AY110" s="100"/>
      <c r="AZ110" s="100"/>
      <c r="BA110" s="100"/>
      <c r="BB110" s="100"/>
      <c r="BC110" s="100"/>
      <c r="BD110" s="100"/>
      <c r="BE110" s="100"/>
      <c r="BF110" s="100"/>
      <c r="BG110" s="100"/>
      <c r="BH110" s="100"/>
      <c r="BI110" s="100"/>
      <c r="BJ110" s="100"/>
      <c r="BK110" s="100"/>
      <c r="BL110" s="100"/>
      <c r="BM110" s="100"/>
    </row>
    <row r="111">
      <c r="A111" s="16"/>
      <c r="B111" s="17"/>
      <c r="C111" s="105"/>
      <c r="D111" s="106"/>
      <c r="E111" s="107"/>
      <c r="F111" s="108"/>
      <c r="G111" s="109"/>
      <c r="H111" s="110"/>
      <c r="I111" s="100"/>
      <c r="J111" s="100"/>
      <c r="K111" s="100"/>
      <c r="L111" s="100"/>
      <c r="M111" s="100"/>
      <c r="N111" s="100"/>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100"/>
      <c r="AW111" s="100"/>
      <c r="AX111" s="100"/>
      <c r="AY111" s="100"/>
      <c r="AZ111" s="100"/>
      <c r="BA111" s="100"/>
      <c r="BB111" s="100"/>
      <c r="BC111" s="100"/>
      <c r="BD111" s="100"/>
      <c r="BE111" s="100"/>
      <c r="BF111" s="100"/>
      <c r="BG111" s="100"/>
      <c r="BH111" s="100"/>
      <c r="BI111" s="100"/>
      <c r="BJ111" s="100"/>
      <c r="BK111" s="100"/>
      <c r="BL111" s="100"/>
      <c r="BM111" s="100"/>
    </row>
    <row r="112">
      <c r="A112" s="16"/>
      <c r="B112" s="17"/>
      <c r="C112" s="105"/>
      <c r="D112" s="106"/>
      <c r="E112" s="107"/>
      <c r="F112" s="108"/>
      <c r="G112" s="109"/>
      <c r="H112" s="110"/>
      <c r="I112" s="100"/>
      <c r="J112" s="100"/>
      <c r="K112" s="100"/>
      <c r="L112" s="100"/>
      <c r="M112" s="100"/>
      <c r="N112" s="100"/>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100"/>
      <c r="AW112" s="100"/>
      <c r="AX112" s="100"/>
      <c r="AY112" s="100"/>
      <c r="AZ112" s="100"/>
      <c r="BA112" s="100"/>
      <c r="BB112" s="100"/>
      <c r="BC112" s="100"/>
      <c r="BD112" s="100"/>
      <c r="BE112" s="100"/>
      <c r="BF112" s="100"/>
      <c r="BG112" s="100"/>
      <c r="BH112" s="100"/>
      <c r="BI112" s="100"/>
      <c r="BJ112" s="100"/>
      <c r="BK112" s="100"/>
      <c r="BL112" s="100"/>
      <c r="BM112" s="100"/>
    </row>
    <row r="113">
      <c r="A113" s="16"/>
      <c r="B113" s="17"/>
      <c r="C113" s="105"/>
      <c r="D113" s="106"/>
      <c r="E113" s="107"/>
      <c r="F113" s="108"/>
      <c r="G113" s="109"/>
      <c r="H113" s="110"/>
      <c r="I113" s="100"/>
      <c r="J113" s="100"/>
      <c r="K113" s="100"/>
      <c r="L113" s="100"/>
      <c r="M113" s="100"/>
      <c r="N113" s="100"/>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100"/>
      <c r="AW113" s="100"/>
      <c r="AX113" s="100"/>
      <c r="AY113" s="100"/>
      <c r="AZ113" s="100"/>
      <c r="BA113" s="100"/>
      <c r="BB113" s="100"/>
      <c r="BC113" s="100"/>
      <c r="BD113" s="100"/>
      <c r="BE113" s="100"/>
      <c r="BF113" s="100"/>
      <c r="BG113" s="100"/>
      <c r="BH113" s="100"/>
      <c r="BI113" s="100"/>
      <c r="BJ113" s="100"/>
      <c r="BK113" s="100"/>
      <c r="BL113" s="100"/>
      <c r="BM113" s="100"/>
    </row>
    <row r="114">
      <c r="A114" s="16"/>
      <c r="B114" s="17"/>
      <c r="C114" s="105"/>
      <c r="D114" s="106"/>
      <c r="E114" s="107"/>
      <c r="F114" s="108"/>
      <c r="G114" s="109"/>
      <c r="H114" s="110"/>
      <c r="I114" s="100"/>
      <c r="J114" s="100"/>
      <c r="K114" s="100"/>
      <c r="L114" s="100"/>
      <c r="M114" s="100"/>
      <c r="N114" s="100"/>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100"/>
      <c r="AW114" s="100"/>
      <c r="AX114" s="100"/>
      <c r="AY114" s="100"/>
      <c r="AZ114" s="100"/>
      <c r="BA114" s="100"/>
      <c r="BB114" s="100"/>
      <c r="BC114" s="100"/>
      <c r="BD114" s="100"/>
      <c r="BE114" s="100"/>
      <c r="BF114" s="100"/>
      <c r="BG114" s="100"/>
      <c r="BH114" s="100"/>
      <c r="BI114" s="100"/>
      <c r="BJ114" s="100"/>
      <c r="BK114" s="100"/>
      <c r="BL114" s="100"/>
      <c r="BM114" s="100"/>
    </row>
    <row r="115">
      <c r="A115" s="16"/>
      <c r="B115" s="17"/>
      <c r="C115" s="105"/>
      <c r="D115" s="106"/>
      <c r="E115" s="107"/>
      <c r="F115" s="108"/>
      <c r="G115" s="109"/>
      <c r="H115" s="110"/>
      <c r="I115" s="100"/>
      <c r="J115" s="100"/>
      <c r="K115" s="100"/>
      <c r="L115" s="100"/>
      <c r="M115" s="100"/>
      <c r="N115" s="100"/>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100"/>
      <c r="AW115" s="100"/>
      <c r="AX115" s="100"/>
      <c r="AY115" s="100"/>
      <c r="AZ115" s="100"/>
      <c r="BA115" s="100"/>
      <c r="BB115" s="100"/>
      <c r="BC115" s="100"/>
      <c r="BD115" s="100"/>
      <c r="BE115" s="100"/>
      <c r="BF115" s="100"/>
      <c r="BG115" s="100"/>
      <c r="BH115" s="100"/>
      <c r="BI115" s="100"/>
      <c r="BJ115" s="100"/>
      <c r="BK115" s="100"/>
      <c r="BL115" s="100"/>
      <c r="BM115" s="100"/>
    </row>
    <row r="116">
      <c r="A116" s="16"/>
      <c r="B116" s="17"/>
      <c r="C116" s="105"/>
      <c r="D116" s="106"/>
      <c r="E116" s="107"/>
      <c r="F116" s="108"/>
      <c r="G116" s="109"/>
      <c r="H116" s="110"/>
      <c r="I116" s="100"/>
      <c r="J116" s="100"/>
      <c r="K116" s="100"/>
      <c r="L116" s="100"/>
      <c r="M116" s="100"/>
      <c r="N116" s="100"/>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100"/>
      <c r="AW116" s="100"/>
      <c r="AX116" s="100"/>
      <c r="AY116" s="100"/>
      <c r="AZ116" s="100"/>
      <c r="BA116" s="100"/>
      <c r="BB116" s="100"/>
      <c r="BC116" s="100"/>
      <c r="BD116" s="100"/>
      <c r="BE116" s="100"/>
      <c r="BF116" s="100"/>
      <c r="BG116" s="100"/>
      <c r="BH116" s="100"/>
      <c r="BI116" s="100"/>
      <c r="BJ116" s="100"/>
      <c r="BK116" s="100"/>
      <c r="BL116" s="100"/>
      <c r="BM116" s="100"/>
    </row>
    <row r="117">
      <c r="A117" s="16"/>
      <c r="B117" s="17"/>
      <c r="C117" s="105"/>
      <c r="D117" s="106"/>
      <c r="E117" s="107"/>
      <c r="F117" s="108"/>
      <c r="G117" s="109"/>
      <c r="H117" s="110"/>
      <c r="I117" s="100"/>
      <c r="J117" s="100"/>
      <c r="K117" s="100"/>
      <c r="L117" s="100"/>
      <c r="M117" s="100"/>
      <c r="N117" s="100"/>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100"/>
      <c r="AW117" s="100"/>
      <c r="AX117" s="100"/>
      <c r="AY117" s="100"/>
      <c r="AZ117" s="100"/>
      <c r="BA117" s="100"/>
      <c r="BB117" s="100"/>
      <c r="BC117" s="100"/>
      <c r="BD117" s="100"/>
      <c r="BE117" s="100"/>
      <c r="BF117" s="100"/>
      <c r="BG117" s="100"/>
      <c r="BH117" s="100"/>
      <c r="BI117" s="100"/>
      <c r="BJ117" s="100"/>
      <c r="BK117" s="100"/>
      <c r="BL117" s="100"/>
      <c r="BM117" s="100"/>
    </row>
    <row r="118">
      <c r="A118" s="16"/>
      <c r="B118" s="17"/>
      <c r="C118" s="105"/>
      <c r="D118" s="106"/>
      <c r="E118" s="107"/>
      <c r="F118" s="108"/>
      <c r="G118" s="109"/>
      <c r="H118" s="11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100"/>
      <c r="AW118" s="100"/>
      <c r="AX118" s="100"/>
      <c r="AY118" s="100"/>
      <c r="AZ118" s="100"/>
      <c r="BA118" s="100"/>
      <c r="BB118" s="100"/>
      <c r="BC118" s="100"/>
      <c r="BD118" s="100"/>
      <c r="BE118" s="100"/>
      <c r="BF118" s="100"/>
      <c r="BG118" s="100"/>
      <c r="BH118" s="100"/>
      <c r="BI118" s="100"/>
      <c r="BJ118" s="100"/>
      <c r="BK118" s="100"/>
      <c r="BL118" s="100"/>
      <c r="BM118" s="100"/>
    </row>
    <row r="119">
      <c r="A119" s="16"/>
      <c r="B119" s="17"/>
      <c r="C119" s="105"/>
      <c r="D119" s="106"/>
      <c r="E119" s="107"/>
      <c r="F119" s="108"/>
      <c r="G119" s="109"/>
      <c r="H119" s="110"/>
      <c r="I119" s="100"/>
      <c r="J119" s="100"/>
      <c r="K119" s="100"/>
      <c r="L119" s="100"/>
      <c r="M119" s="100"/>
      <c r="N119" s="100"/>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100"/>
      <c r="AW119" s="100"/>
      <c r="AX119" s="100"/>
      <c r="AY119" s="100"/>
      <c r="AZ119" s="100"/>
      <c r="BA119" s="100"/>
      <c r="BB119" s="100"/>
      <c r="BC119" s="100"/>
      <c r="BD119" s="100"/>
      <c r="BE119" s="100"/>
      <c r="BF119" s="100"/>
      <c r="BG119" s="100"/>
      <c r="BH119" s="100"/>
      <c r="BI119" s="100"/>
      <c r="BJ119" s="100"/>
      <c r="BK119" s="100"/>
      <c r="BL119" s="100"/>
      <c r="BM119" s="100"/>
    </row>
    <row r="120">
      <c r="A120" s="16"/>
      <c r="B120" s="17"/>
      <c r="C120" s="105"/>
      <c r="D120" s="106"/>
      <c r="E120" s="107"/>
      <c r="F120" s="108"/>
      <c r="G120" s="109"/>
      <c r="H120" s="110"/>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100"/>
      <c r="AW120" s="100"/>
      <c r="AX120" s="100"/>
      <c r="AY120" s="100"/>
      <c r="AZ120" s="100"/>
      <c r="BA120" s="100"/>
      <c r="BB120" s="100"/>
      <c r="BC120" s="100"/>
      <c r="BD120" s="100"/>
      <c r="BE120" s="100"/>
      <c r="BF120" s="100"/>
      <c r="BG120" s="100"/>
      <c r="BH120" s="100"/>
      <c r="BI120" s="100"/>
      <c r="BJ120" s="100"/>
      <c r="BK120" s="100"/>
      <c r="BL120" s="100"/>
      <c r="BM120" s="100"/>
    </row>
    <row r="121">
      <c r="A121" s="16"/>
      <c r="B121" s="17"/>
      <c r="C121" s="105"/>
      <c r="D121" s="106"/>
      <c r="E121" s="107"/>
      <c r="F121" s="108"/>
      <c r="G121" s="109"/>
      <c r="H121" s="110"/>
      <c r="I121" s="100"/>
      <c r="J121" s="100"/>
      <c r="K121" s="100"/>
      <c r="L121" s="100"/>
      <c r="M121" s="100"/>
      <c r="N121" s="100"/>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100"/>
      <c r="AW121" s="100"/>
      <c r="AX121" s="100"/>
      <c r="AY121" s="100"/>
      <c r="AZ121" s="100"/>
      <c r="BA121" s="100"/>
      <c r="BB121" s="100"/>
      <c r="BC121" s="100"/>
      <c r="BD121" s="100"/>
      <c r="BE121" s="100"/>
      <c r="BF121" s="100"/>
      <c r="BG121" s="100"/>
      <c r="BH121" s="100"/>
      <c r="BI121" s="100"/>
      <c r="BJ121" s="100"/>
      <c r="BK121" s="100"/>
      <c r="BL121" s="100"/>
      <c r="BM121" s="100"/>
    </row>
    <row r="122">
      <c r="A122" s="16"/>
      <c r="B122" s="17"/>
      <c r="C122" s="105"/>
      <c r="D122" s="106"/>
      <c r="E122" s="107"/>
      <c r="F122" s="108"/>
      <c r="G122" s="109"/>
      <c r="H122" s="110"/>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100"/>
      <c r="AW122" s="100"/>
      <c r="AX122" s="100"/>
      <c r="AY122" s="100"/>
      <c r="AZ122" s="100"/>
      <c r="BA122" s="100"/>
      <c r="BB122" s="100"/>
      <c r="BC122" s="100"/>
      <c r="BD122" s="100"/>
      <c r="BE122" s="100"/>
      <c r="BF122" s="100"/>
      <c r="BG122" s="100"/>
      <c r="BH122" s="100"/>
      <c r="BI122" s="100"/>
      <c r="BJ122" s="100"/>
      <c r="BK122" s="100"/>
      <c r="BL122" s="100"/>
      <c r="BM122" s="100"/>
    </row>
    <row r="123">
      <c r="A123" s="16"/>
      <c r="B123" s="17"/>
      <c r="C123" s="105"/>
      <c r="D123" s="106"/>
      <c r="E123" s="107"/>
      <c r="F123" s="108"/>
      <c r="G123" s="109"/>
      <c r="H123" s="110"/>
      <c r="I123" s="100"/>
      <c r="J123" s="100"/>
      <c r="K123" s="100"/>
      <c r="L123" s="100"/>
      <c r="M123" s="100"/>
      <c r="N123" s="100"/>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100"/>
      <c r="AW123" s="100"/>
      <c r="AX123" s="100"/>
      <c r="AY123" s="100"/>
      <c r="AZ123" s="100"/>
      <c r="BA123" s="100"/>
      <c r="BB123" s="100"/>
      <c r="BC123" s="100"/>
      <c r="BD123" s="100"/>
      <c r="BE123" s="100"/>
      <c r="BF123" s="100"/>
      <c r="BG123" s="100"/>
      <c r="BH123" s="100"/>
      <c r="BI123" s="100"/>
      <c r="BJ123" s="100"/>
      <c r="BK123" s="100"/>
      <c r="BL123" s="100"/>
      <c r="BM123" s="100"/>
    </row>
    <row r="124">
      <c r="A124" s="16"/>
      <c r="B124" s="17"/>
      <c r="C124" s="105"/>
      <c r="D124" s="106"/>
      <c r="E124" s="107"/>
      <c r="F124" s="108"/>
      <c r="G124" s="109"/>
      <c r="H124" s="110"/>
      <c r="I124" s="100"/>
      <c r="J124" s="100"/>
      <c r="K124" s="100"/>
      <c r="L124" s="100"/>
      <c r="M124" s="100"/>
      <c r="N124" s="100"/>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100"/>
      <c r="AW124" s="100"/>
      <c r="AX124" s="100"/>
      <c r="AY124" s="100"/>
      <c r="AZ124" s="100"/>
      <c r="BA124" s="100"/>
      <c r="BB124" s="100"/>
      <c r="BC124" s="100"/>
      <c r="BD124" s="100"/>
      <c r="BE124" s="100"/>
      <c r="BF124" s="100"/>
      <c r="BG124" s="100"/>
      <c r="BH124" s="100"/>
      <c r="BI124" s="100"/>
      <c r="BJ124" s="100"/>
      <c r="BK124" s="100"/>
      <c r="BL124" s="100"/>
      <c r="BM124" s="100"/>
    </row>
    <row r="125">
      <c r="A125" s="16"/>
      <c r="B125" s="17"/>
      <c r="C125" s="105"/>
      <c r="D125" s="106"/>
      <c r="E125" s="107"/>
      <c r="F125" s="108"/>
      <c r="G125" s="109"/>
      <c r="H125" s="110"/>
      <c r="I125" s="100"/>
      <c r="J125" s="100"/>
      <c r="K125" s="100"/>
      <c r="L125" s="100"/>
      <c r="M125" s="100"/>
      <c r="N125" s="100"/>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100"/>
      <c r="AW125" s="100"/>
      <c r="AX125" s="100"/>
      <c r="AY125" s="100"/>
      <c r="AZ125" s="100"/>
      <c r="BA125" s="100"/>
      <c r="BB125" s="100"/>
      <c r="BC125" s="100"/>
      <c r="BD125" s="100"/>
      <c r="BE125" s="100"/>
      <c r="BF125" s="100"/>
      <c r="BG125" s="100"/>
      <c r="BH125" s="100"/>
      <c r="BI125" s="100"/>
      <c r="BJ125" s="100"/>
      <c r="BK125" s="100"/>
      <c r="BL125" s="100"/>
      <c r="BM125" s="100"/>
    </row>
    <row r="126">
      <c r="A126" s="16"/>
      <c r="B126" s="17"/>
      <c r="C126" s="105"/>
      <c r="D126" s="106"/>
      <c r="E126" s="107"/>
      <c r="F126" s="108"/>
      <c r="G126" s="109"/>
      <c r="H126" s="110"/>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100"/>
      <c r="AW126" s="100"/>
      <c r="AX126" s="100"/>
      <c r="AY126" s="100"/>
      <c r="AZ126" s="100"/>
      <c r="BA126" s="100"/>
      <c r="BB126" s="100"/>
      <c r="BC126" s="100"/>
      <c r="BD126" s="100"/>
      <c r="BE126" s="100"/>
      <c r="BF126" s="100"/>
      <c r="BG126" s="100"/>
      <c r="BH126" s="100"/>
      <c r="BI126" s="100"/>
      <c r="BJ126" s="100"/>
      <c r="BK126" s="100"/>
      <c r="BL126" s="100"/>
      <c r="BM126" s="100"/>
    </row>
    <row r="127">
      <c r="A127" s="16"/>
      <c r="B127" s="17"/>
      <c r="C127" s="105"/>
      <c r="D127" s="106"/>
      <c r="E127" s="107"/>
      <c r="F127" s="108"/>
      <c r="G127" s="109"/>
      <c r="H127" s="110"/>
      <c r="I127" s="100"/>
      <c r="J127" s="100"/>
      <c r="K127" s="100"/>
      <c r="L127" s="100"/>
      <c r="M127" s="100"/>
      <c r="N127" s="100"/>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100"/>
      <c r="AW127" s="100"/>
      <c r="AX127" s="100"/>
      <c r="AY127" s="100"/>
      <c r="AZ127" s="100"/>
      <c r="BA127" s="100"/>
      <c r="BB127" s="100"/>
      <c r="BC127" s="100"/>
      <c r="BD127" s="100"/>
      <c r="BE127" s="100"/>
      <c r="BF127" s="100"/>
      <c r="BG127" s="100"/>
      <c r="BH127" s="100"/>
      <c r="BI127" s="100"/>
      <c r="BJ127" s="100"/>
      <c r="BK127" s="100"/>
      <c r="BL127" s="100"/>
      <c r="BM127" s="100"/>
    </row>
    <row r="128">
      <c r="A128" s="16"/>
      <c r="B128" s="17"/>
      <c r="C128" s="105"/>
      <c r="D128" s="106"/>
      <c r="E128" s="107"/>
      <c r="F128" s="108"/>
      <c r="G128" s="109"/>
      <c r="H128" s="11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100"/>
      <c r="AW128" s="100"/>
      <c r="AX128" s="100"/>
      <c r="AY128" s="100"/>
      <c r="AZ128" s="100"/>
      <c r="BA128" s="100"/>
      <c r="BB128" s="100"/>
      <c r="BC128" s="100"/>
      <c r="BD128" s="100"/>
      <c r="BE128" s="100"/>
      <c r="BF128" s="100"/>
      <c r="BG128" s="100"/>
      <c r="BH128" s="100"/>
      <c r="BI128" s="100"/>
      <c r="BJ128" s="100"/>
      <c r="BK128" s="100"/>
      <c r="BL128" s="100"/>
      <c r="BM128" s="100"/>
    </row>
    <row r="129">
      <c r="A129" s="16"/>
      <c r="B129" s="17"/>
      <c r="C129" s="105"/>
      <c r="D129" s="106"/>
      <c r="E129" s="107"/>
      <c r="F129" s="108"/>
      <c r="G129" s="109"/>
      <c r="H129" s="110"/>
      <c r="I129" s="100"/>
      <c r="J129" s="100"/>
      <c r="K129" s="100"/>
      <c r="L129" s="100"/>
      <c r="M129" s="100"/>
      <c r="N129" s="100"/>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100"/>
      <c r="AW129" s="100"/>
      <c r="AX129" s="100"/>
      <c r="AY129" s="100"/>
      <c r="AZ129" s="100"/>
      <c r="BA129" s="100"/>
      <c r="BB129" s="100"/>
      <c r="BC129" s="100"/>
      <c r="BD129" s="100"/>
      <c r="BE129" s="100"/>
      <c r="BF129" s="100"/>
      <c r="BG129" s="100"/>
      <c r="BH129" s="100"/>
      <c r="BI129" s="100"/>
      <c r="BJ129" s="100"/>
      <c r="BK129" s="100"/>
      <c r="BL129" s="100"/>
      <c r="BM129" s="100"/>
    </row>
    <row r="130">
      <c r="A130" s="16"/>
      <c r="B130" s="17"/>
      <c r="C130" s="105"/>
      <c r="D130" s="106"/>
      <c r="E130" s="107"/>
      <c r="F130" s="108"/>
      <c r="G130" s="109"/>
      <c r="H130" s="110"/>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100"/>
      <c r="AW130" s="100"/>
      <c r="AX130" s="100"/>
      <c r="AY130" s="100"/>
      <c r="AZ130" s="100"/>
      <c r="BA130" s="100"/>
      <c r="BB130" s="100"/>
      <c r="BC130" s="100"/>
      <c r="BD130" s="100"/>
      <c r="BE130" s="100"/>
      <c r="BF130" s="100"/>
      <c r="BG130" s="100"/>
      <c r="BH130" s="100"/>
      <c r="BI130" s="100"/>
      <c r="BJ130" s="100"/>
      <c r="BK130" s="100"/>
      <c r="BL130" s="100"/>
      <c r="BM130" s="100"/>
    </row>
    <row r="131">
      <c r="A131" s="16"/>
      <c r="B131" s="17"/>
      <c r="C131" s="105"/>
      <c r="D131" s="106"/>
      <c r="E131" s="107"/>
      <c r="F131" s="108"/>
      <c r="G131" s="109"/>
      <c r="H131" s="110"/>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100"/>
      <c r="AW131" s="100"/>
      <c r="AX131" s="100"/>
      <c r="AY131" s="100"/>
      <c r="AZ131" s="100"/>
      <c r="BA131" s="100"/>
      <c r="BB131" s="100"/>
      <c r="BC131" s="100"/>
      <c r="BD131" s="100"/>
      <c r="BE131" s="100"/>
      <c r="BF131" s="100"/>
      <c r="BG131" s="100"/>
      <c r="BH131" s="100"/>
      <c r="BI131" s="100"/>
      <c r="BJ131" s="100"/>
      <c r="BK131" s="100"/>
      <c r="BL131" s="100"/>
      <c r="BM131" s="100"/>
    </row>
    <row r="132">
      <c r="A132" s="16"/>
      <c r="B132" s="17"/>
      <c r="C132" s="105"/>
      <c r="D132" s="106"/>
      <c r="E132" s="107"/>
      <c r="F132" s="108"/>
      <c r="G132" s="109"/>
      <c r="H132" s="11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100"/>
      <c r="AW132" s="100"/>
      <c r="AX132" s="100"/>
      <c r="AY132" s="100"/>
      <c r="AZ132" s="100"/>
      <c r="BA132" s="100"/>
      <c r="BB132" s="100"/>
      <c r="BC132" s="100"/>
      <c r="BD132" s="100"/>
      <c r="BE132" s="100"/>
      <c r="BF132" s="100"/>
      <c r="BG132" s="100"/>
      <c r="BH132" s="100"/>
      <c r="BI132" s="100"/>
      <c r="BJ132" s="100"/>
      <c r="BK132" s="100"/>
      <c r="BL132" s="100"/>
      <c r="BM132" s="100"/>
    </row>
    <row r="133">
      <c r="A133" s="16"/>
      <c r="B133" s="17"/>
      <c r="C133" s="105"/>
      <c r="D133" s="106"/>
      <c r="E133" s="107"/>
      <c r="F133" s="108"/>
      <c r="G133" s="109"/>
      <c r="H133" s="110"/>
      <c r="I133" s="100"/>
      <c r="J133" s="100"/>
      <c r="K133" s="100"/>
      <c r="L133" s="100"/>
      <c r="M133" s="100"/>
      <c r="N133" s="100"/>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100"/>
      <c r="AW133" s="100"/>
      <c r="AX133" s="100"/>
      <c r="AY133" s="100"/>
      <c r="AZ133" s="100"/>
      <c r="BA133" s="100"/>
      <c r="BB133" s="100"/>
      <c r="BC133" s="100"/>
      <c r="BD133" s="100"/>
      <c r="BE133" s="100"/>
      <c r="BF133" s="100"/>
      <c r="BG133" s="100"/>
      <c r="BH133" s="100"/>
      <c r="BI133" s="100"/>
      <c r="BJ133" s="100"/>
      <c r="BK133" s="100"/>
      <c r="BL133" s="100"/>
      <c r="BM133" s="100"/>
    </row>
    <row r="134">
      <c r="A134" s="16"/>
      <c r="B134" s="17"/>
      <c r="C134" s="105"/>
      <c r="D134" s="106"/>
      <c r="E134" s="107"/>
      <c r="F134" s="108"/>
      <c r="G134" s="109"/>
      <c r="H134" s="110"/>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100"/>
      <c r="AW134" s="100"/>
      <c r="AX134" s="100"/>
      <c r="AY134" s="100"/>
      <c r="AZ134" s="100"/>
      <c r="BA134" s="100"/>
      <c r="BB134" s="100"/>
      <c r="BC134" s="100"/>
      <c r="BD134" s="100"/>
      <c r="BE134" s="100"/>
      <c r="BF134" s="100"/>
      <c r="BG134" s="100"/>
      <c r="BH134" s="100"/>
      <c r="BI134" s="100"/>
      <c r="BJ134" s="100"/>
      <c r="BK134" s="100"/>
      <c r="BL134" s="100"/>
      <c r="BM134" s="100"/>
    </row>
    <row r="135">
      <c r="A135" s="16"/>
      <c r="B135" s="17"/>
      <c r="C135" s="105"/>
      <c r="D135" s="106"/>
      <c r="E135" s="107"/>
      <c r="F135" s="108"/>
      <c r="G135" s="109"/>
      <c r="H135" s="110"/>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100"/>
      <c r="AW135" s="100"/>
      <c r="AX135" s="100"/>
      <c r="AY135" s="100"/>
      <c r="AZ135" s="100"/>
      <c r="BA135" s="100"/>
      <c r="BB135" s="100"/>
      <c r="BC135" s="100"/>
      <c r="BD135" s="100"/>
      <c r="BE135" s="100"/>
      <c r="BF135" s="100"/>
      <c r="BG135" s="100"/>
      <c r="BH135" s="100"/>
      <c r="BI135" s="100"/>
      <c r="BJ135" s="100"/>
      <c r="BK135" s="100"/>
      <c r="BL135" s="100"/>
      <c r="BM135" s="100"/>
    </row>
    <row r="136">
      <c r="A136" s="16"/>
      <c r="B136" s="17"/>
      <c r="C136" s="105"/>
      <c r="D136" s="106"/>
      <c r="E136" s="107"/>
      <c r="F136" s="108"/>
      <c r="G136" s="109"/>
      <c r="H136" s="110"/>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100"/>
      <c r="AW136" s="100"/>
      <c r="AX136" s="100"/>
      <c r="AY136" s="100"/>
      <c r="AZ136" s="100"/>
      <c r="BA136" s="100"/>
      <c r="BB136" s="100"/>
      <c r="BC136" s="100"/>
      <c r="BD136" s="100"/>
      <c r="BE136" s="100"/>
      <c r="BF136" s="100"/>
      <c r="BG136" s="100"/>
      <c r="BH136" s="100"/>
      <c r="BI136" s="100"/>
      <c r="BJ136" s="100"/>
      <c r="BK136" s="100"/>
      <c r="BL136" s="100"/>
      <c r="BM136" s="100"/>
    </row>
    <row r="137">
      <c r="A137" s="16"/>
      <c r="B137" s="17"/>
      <c r="C137" s="105"/>
      <c r="D137" s="106"/>
      <c r="E137" s="107"/>
      <c r="F137" s="108"/>
      <c r="G137" s="109"/>
      <c r="H137" s="110"/>
      <c r="I137" s="100"/>
      <c r="J137" s="100"/>
      <c r="K137" s="100"/>
      <c r="L137" s="100"/>
      <c r="M137" s="100"/>
      <c r="N137" s="100"/>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100"/>
      <c r="AW137" s="100"/>
      <c r="AX137" s="100"/>
      <c r="AY137" s="100"/>
      <c r="AZ137" s="100"/>
      <c r="BA137" s="100"/>
      <c r="BB137" s="100"/>
      <c r="BC137" s="100"/>
      <c r="BD137" s="100"/>
      <c r="BE137" s="100"/>
      <c r="BF137" s="100"/>
      <c r="BG137" s="100"/>
      <c r="BH137" s="100"/>
      <c r="BI137" s="100"/>
      <c r="BJ137" s="100"/>
      <c r="BK137" s="100"/>
      <c r="BL137" s="100"/>
      <c r="BM137" s="100"/>
    </row>
    <row r="138">
      <c r="A138" s="16"/>
      <c r="B138" s="17"/>
      <c r="C138" s="105"/>
      <c r="D138" s="106"/>
      <c r="E138" s="107"/>
      <c r="F138" s="108"/>
      <c r="G138" s="109"/>
      <c r="H138" s="110"/>
      <c r="I138" s="100"/>
      <c r="J138" s="100"/>
      <c r="K138" s="100"/>
      <c r="L138" s="100"/>
      <c r="M138" s="100"/>
      <c r="N138" s="100"/>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100"/>
      <c r="AW138" s="100"/>
      <c r="AX138" s="100"/>
      <c r="AY138" s="100"/>
      <c r="AZ138" s="100"/>
      <c r="BA138" s="100"/>
      <c r="BB138" s="100"/>
      <c r="BC138" s="100"/>
      <c r="BD138" s="100"/>
      <c r="BE138" s="100"/>
      <c r="BF138" s="100"/>
      <c r="BG138" s="100"/>
      <c r="BH138" s="100"/>
      <c r="BI138" s="100"/>
      <c r="BJ138" s="100"/>
      <c r="BK138" s="100"/>
      <c r="BL138" s="100"/>
      <c r="BM138" s="100"/>
    </row>
    <row r="139">
      <c r="A139" s="16"/>
      <c r="B139" s="17"/>
      <c r="C139" s="105"/>
      <c r="D139" s="106"/>
      <c r="E139" s="107"/>
      <c r="F139" s="108"/>
      <c r="G139" s="109"/>
      <c r="H139" s="110"/>
      <c r="I139" s="100"/>
      <c r="J139" s="100"/>
      <c r="K139" s="100"/>
      <c r="L139" s="100"/>
      <c r="M139" s="100"/>
      <c r="N139" s="100"/>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100"/>
      <c r="AW139" s="100"/>
      <c r="AX139" s="100"/>
      <c r="AY139" s="100"/>
      <c r="AZ139" s="100"/>
      <c r="BA139" s="100"/>
      <c r="BB139" s="100"/>
      <c r="BC139" s="100"/>
      <c r="BD139" s="100"/>
      <c r="BE139" s="100"/>
      <c r="BF139" s="100"/>
      <c r="BG139" s="100"/>
      <c r="BH139" s="100"/>
      <c r="BI139" s="100"/>
      <c r="BJ139" s="100"/>
      <c r="BK139" s="100"/>
      <c r="BL139" s="100"/>
      <c r="BM139" s="100"/>
    </row>
    <row r="140">
      <c r="A140" s="16"/>
      <c r="B140" s="17"/>
      <c r="C140" s="105"/>
      <c r="D140" s="106"/>
      <c r="E140" s="107"/>
      <c r="F140" s="108"/>
      <c r="G140" s="109"/>
      <c r="H140" s="11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100"/>
      <c r="AW140" s="100"/>
      <c r="AX140" s="100"/>
      <c r="AY140" s="100"/>
      <c r="AZ140" s="100"/>
      <c r="BA140" s="100"/>
      <c r="BB140" s="100"/>
      <c r="BC140" s="100"/>
      <c r="BD140" s="100"/>
      <c r="BE140" s="100"/>
      <c r="BF140" s="100"/>
      <c r="BG140" s="100"/>
      <c r="BH140" s="100"/>
      <c r="BI140" s="100"/>
      <c r="BJ140" s="100"/>
      <c r="BK140" s="100"/>
      <c r="BL140" s="100"/>
      <c r="BM140" s="100"/>
    </row>
    <row r="141">
      <c r="A141" s="16"/>
      <c r="B141" s="17"/>
      <c r="C141" s="105"/>
      <c r="D141" s="106"/>
      <c r="E141" s="107"/>
      <c r="F141" s="108"/>
      <c r="G141" s="109"/>
      <c r="H141" s="110"/>
      <c r="I141" s="100"/>
      <c r="J141" s="100"/>
      <c r="K141" s="100"/>
      <c r="L141" s="100"/>
      <c r="M141" s="100"/>
      <c r="N141" s="100"/>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100"/>
      <c r="AW141" s="100"/>
      <c r="AX141" s="100"/>
      <c r="AY141" s="100"/>
      <c r="AZ141" s="100"/>
      <c r="BA141" s="100"/>
      <c r="BB141" s="100"/>
      <c r="BC141" s="100"/>
      <c r="BD141" s="100"/>
      <c r="BE141" s="100"/>
      <c r="BF141" s="100"/>
      <c r="BG141" s="100"/>
      <c r="BH141" s="100"/>
      <c r="BI141" s="100"/>
      <c r="BJ141" s="100"/>
      <c r="BK141" s="100"/>
      <c r="BL141" s="100"/>
      <c r="BM141" s="100"/>
    </row>
    <row r="142">
      <c r="A142" s="16"/>
      <c r="B142" s="17"/>
      <c r="C142" s="105"/>
      <c r="D142" s="106"/>
      <c r="E142" s="107"/>
      <c r="F142" s="108"/>
      <c r="G142" s="109"/>
      <c r="H142" s="110"/>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100"/>
      <c r="AW142" s="100"/>
      <c r="AX142" s="100"/>
      <c r="AY142" s="100"/>
      <c r="AZ142" s="100"/>
      <c r="BA142" s="100"/>
      <c r="BB142" s="100"/>
      <c r="BC142" s="100"/>
      <c r="BD142" s="100"/>
      <c r="BE142" s="100"/>
      <c r="BF142" s="100"/>
      <c r="BG142" s="100"/>
      <c r="BH142" s="100"/>
      <c r="BI142" s="100"/>
      <c r="BJ142" s="100"/>
      <c r="BK142" s="100"/>
      <c r="BL142" s="100"/>
      <c r="BM142" s="100"/>
    </row>
    <row r="143">
      <c r="A143" s="16"/>
      <c r="B143" s="17"/>
      <c r="C143" s="105"/>
      <c r="D143" s="106"/>
      <c r="E143" s="107"/>
      <c r="F143" s="108"/>
      <c r="G143" s="109"/>
      <c r="H143" s="110"/>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100"/>
      <c r="AW143" s="100"/>
      <c r="AX143" s="100"/>
      <c r="AY143" s="100"/>
      <c r="AZ143" s="100"/>
      <c r="BA143" s="100"/>
      <c r="BB143" s="100"/>
      <c r="BC143" s="100"/>
      <c r="BD143" s="100"/>
      <c r="BE143" s="100"/>
      <c r="BF143" s="100"/>
      <c r="BG143" s="100"/>
      <c r="BH143" s="100"/>
      <c r="BI143" s="100"/>
      <c r="BJ143" s="100"/>
      <c r="BK143" s="100"/>
      <c r="BL143" s="100"/>
      <c r="BM143" s="100"/>
    </row>
    <row r="144">
      <c r="A144" s="16"/>
      <c r="B144" s="17"/>
      <c r="C144" s="105"/>
      <c r="D144" s="106"/>
      <c r="E144" s="107"/>
      <c r="F144" s="108"/>
      <c r="G144" s="109"/>
      <c r="H144" s="110"/>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100"/>
      <c r="AW144" s="100"/>
      <c r="AX144" s="100"/>
      <c r="AY144" s="100"/>
      <c r="AZ144" s="100"/>
      <c r="BA144" s="100"/>
      <c r="BB144" s="100"/>
      <c r="BC144" s="100"/>
      <c r="BD144" s="100"/>
      <c r="BE144" s="100"/>
      <c r="BF144" s="100"/>
      <c r="BG144" s="100"/>
      <c r="BH144" s="100"/>
      <c r="BI144" s="100"/>
      <c r="BJ144" s="100"/>
      <c r="BK144" s="100"/>
      <c r="BL144" s="100"/>
      <c r="BM144" s="100"/>
    </row>
    <row r="145">
      <c r="A145" s="16"/>
      <c r="B145" s="17"/>
      <c r="C145" s="105"/>
      <c r="D145" s="106"/>
      <c r="E145" s="107"/>
      <c r="F145" s="108"/>
      <c r="G145" s="109"/>
      <c r="H145" s="110"/>
      <c r="I145" s="100"/>
      <c r="J145" s="100"/>
      <c r="K145" s="100"/>
      <c r="L145" s="100"/>
      <c r="M145" s="100"/>
      <c r="N145" s="100"/>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100"/>
      <c r="AW145" s="100"/>
      <c r="AX145" s="100"/>
      <c r="AY145" s="100"/>
      <c r="AZ145" s="100"/>
      <c r="BA145" s="100"/>
      <c r="BB145" s="100"/>
      <c r="BC145" s="100"/>
      <c r="BD145" s="100"/>
      <c r="BE145" s="100"/>
      <c r="BF145" s="100"/>
      <c r="BG145" s="100"/>
      <c r="BH145" s="100"/>
      <c r="BI145" s="100"/>
      <c r="BJ145" s="100"/>
      <c r="BK145" s="100"/>
      <c r="BL145" s="100"/>
      <c r="BM145" s="100"/>
    </row>
    <row r="146">
      <c r="A146" s="16"/>
      <c r="B146" s="17"/>
      <c r="C146" s="105"/>
      <c r="D146" s="106"/>
      <c r="E146" s="107"/>
      <c r="F146" s="108"/>
      <c r="G146" s="109"/>
      <c r="H146" s="110"/>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100"/>
      <c r="AW146" s="100"/>
      <c r="AX146" s="100"/>
      <c r="AY146" s="100"/>
      <c r="AZ146" s="100"/>
      <c r="BA146" s="100"/>
      <c r="BB146" s="100"/>
      <c r="BC146" s="100"/>
      <c r="BD146" s="100"/>
      <c r="BE146" s="100"/>
      <c r="BF146" s="100"/>
      <c r="BG146" s="100"/>
      <c r="BH146" s="100"/>
      <c r="BI146" s="100"/>
      <c r="BJ146" s="100"/>
      <c r="BK146" s="100"/>
      <c r="BL146" s="100"/>
      <c r="BM146" s="100"/>
    </row>
    <row r="147">
      <c r="A147" s="16"/>
      <c r="B147" s="17"/>
      <c r="C147" s="105"/>
      <c r="D147" s="106"/>
      <c r="E147" s="107"/>
      <c r="F147" s="108"/>
      <c r="G147" s="109"/>
      <c r="H147" s="110"/>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100"/>
      <c r="AW147" s="100"/>
      <c r="AX147" s="100"/>
      <c r="AY147" s="100"/>
      <c r="AZ147" s="100"/>
      <c r="BA147" s="100"/>
      <c r="BB147" s="100"/>
      <c r="BC147" s="100"/>
      <c r="BD147" s="100"/>
      <c r="BE147" s="100"/>
      <c r="BF147" s="100"/>
      <c r="BG147" s="100"/>
      <c r="BH147" s="100"/>
      <c r="BI147" s="100"/>
      <c r="BJ147" s="100"/>
      <c r="BK147" s="100"/>
      <c r="BL147" s="100"/>
      <c r="BM147" s="100"/>
    </row>
    <row r="148">
      <c r="A148" s="16"/>
      <c r="B148" s="17"/>
      <c r="C148" s="105"/>
      <c r="D148" s="106"/>
      <c r="E148" s="107"/>
      <c r="F148" s="108"/>
      <c r="G148" s="109"/>
      <c r="H148" s="110"/>
      <c r="I148" s="100"/>
      <c r="J148" s="100"/>
      <c r="K148" s="100"/>
      <c r="L148" s="100"/>
      <c r="M148" s="100"/>
      <c r="N148" s="100"/>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100"/>
      <c r="AW148" s="100"/>
      <c r="AX148" s="100"/>
      <c r="AY148" s="100"/>
      <c r="AZ148" s="100"/>
      <c r="BA148" s="100"/>
      <c r="BB148" s="100"/>
      <c r="BC148" s="100"/>
      <c r="BD148" s="100"/>
      <c r="BE148" s="100"/>
      <c r="BF148" s="100"/>
      <c r="BG148" s="100"/>
      <c r="BH148" s="100"/>
      <c r="BI148" s="100"/>
      <c r="BJ148" s="100"/>
      <c r="BK148" s="100"/>
      <c r="BL148" s="100"/>
      <c r="BM148" s="100"/>
    </row>
    <row r="149">
      <c r="A149" s="16"/>
      <c r="B149" s="17"/>
      <c r="C149" s="105"/>
      <c r="D149" s="106"/>
      <c r="E149" s="107"/>
      <c r="F149" s="108"/>
      <c r="G149" s="109"/>
      <c r="H149" s="110"/>
      <c r="I149" s="100"/>
      <c r="J149" s="100"/>
      <c r="K149" s="100"/>
      <c r="L149" s="100"/>
      <c r="M149" s="100"/>
      <c r="N149" s="100"/>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100"/>
      <c r="AW149" s="100"/>
      <c r="AX149" s="100"/>
      <c r="AY149" s="100"/>
      <c r="AZ149" s="100"/>
      <c r="BA149" s="100"/>
      <c r="BB149" s="100"/>
      <c r="BC149" s="100"/>
      <c r="BD149" s="100"/>
      <c r="BE149" s="100"/>
      <c r="BF149" s="100"/>
      <c r="BG149" s="100"/>
      <c r="BH149" s="100"/>
      <c r="BI149" s="100"/>
      <c r="BJ149" s="100"/>
      <c r="BK149" s="100"/>
      <c r="BL149" s="100"/>
      <c r="BM149" s="100"/>
    </row>
    <row r="150">
      <c r="A150" s="16"/>
      <c r="B150" s="17"/>
      <c r="C150" s="105"/>
      <c r="D150" s="106"/>
      <c r="E150" s="107"/>
      <c r="F150" s="108"/>
      <c r="G150" s="109"/>
      <c r="H150" s="110"/>
      <c r="I150" s="100"/>
      <c r="J150" s="100"/>
      <c r="K150" s="100"/>
      <c r="L150" s="100"/>
      <c r="M150" s="100"/>
      <c r="N150" s="100"/>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100"/>
      <c r="AW150" s="100"/>
      <c r="AX150" s="100"/>
      <c r="AY150" s="100"/>
      <c r="AZ150" s="100"/>
      <c r="BA150" s="100"/>
      <c r="BB150" s="100"/>
      <c r="BC150" s="100"/>
      <c r="BD150" s="100"/>
      <c r="BE150" s="100"/>
      <c r="BF150" s="100"/>
      <c r="BG150" s="100"/>
      <c r="BH150" s="100"/>
      <c r="BI150" s="100"/>
      <c r="BJ150" s="100"/>
      <c r="BK150" s="100"/>
      <c r="BL150" s="100"/>
      <c r="BM150" s="100"/>
    </row>
    <row r="151">
      <c r="A151" s="16"/>
      <c r="B151" s="17"/>
      <c r="C151" s="105"/>
      <c r="D151" s="106"/>
      <c r="E151" s="107"/>
      <c r="F151" s="108"/>
      <c r="G151" s="109"/>
      <c r="H151" s="110"/>
      <c r="I151" s="100"/>
      <c r="J151" s="100"/>
      <c r="K151" s="100"/>
      <c r="L151" s="100"/>
      <c r="M151" s="100"/>
      <c r="N151" s="100"/>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100"/>
      <c r="AW151" s="100"/>
      <c r="AX151" s="100"/>
      <c r="AY151" s="100"/>
      <c r="AZ151" s="100"/>
      <c r="BA151" s="100"/>
      <c r="BB151" s="100"/>
      <c r="BC151" s="100"/>
      <c r="BD151" s="100"/>
      <c r="BE151" s="100"/>
      <c r="BF151" s="100"/>
      <c r="BG151" s="100"/>
      <c r="BH151" s="100"/>
      <c r="BI151" s="100"/>
      <c r="BJ151" s="100"/>
      <c r="BK151" s="100"/>
      <c r="BL151" s="100"/>
      <c r="BM151" s="100"/>
    </row>
    <row r="152">
      <c r="A152" s="16"/>
      <c r="B152" s="17"/>
      <c r="C152" s="105"/>
      <c r="D152" s="106"/>
      <c r="E152" s="107"/>
      <c r="F152" s="108"/>
      <c r="G152" s="109"/>
      <c r="H152" s="110"/>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100"/>
      <c r="AW152" s="100"/>
      <c r="AX152" s="100"/>
      <c r="AY152" s="100"/>
      <c r="AZ152" s="100"/>
      <c r="BA152" s="100"/>
      <c r="BB152" s="100"/>
      <c r="BC152" s="100"/>
      <c r="BD152" s="100"/>
      <c r="BE152" s="100"/>
      <c r="BF152" s="100"/>
      <c r="BG152" s="100"/>
      <c r="BH152" s="100"/>
      <c r="BI152" s="100"/>
      <c r="BJ152" s="100"/>
      <c r="BK152" s="100"/>
      <c r="BL152" s="100"/>
      <c r="BM152" s="100"/>
    </row>
    <row r="153">
      <c r="A153" s="16"/>
      <c r="B153" s="17"/>
      <c r="C153" s="105"/>
      <c r="D153" s="106"/>
      <c r="E153" s="107"/>
      <c r="F153" s="108"/>
      <c r="G153" s="109"/>
      <c r="H153" s="110"/>
      <c r="I153" s="100"/>
      <c r="J153" s="100"/>
      <c r="K153" s="100"/>
      <c r="L153" s="100"/>
      <c r="M153" s="100"/>
      <c r="N153" s="100"/>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100"/>
      <c r="AW153" s="100"/>
      <c r="AX153" s="100"/>
      <c r="AY153" s="100"/>
      <c r="AZ153" s="100"/>
      <c r="BA153" s="100"/>
      <c r="BB153" s="100"/>
      <c r="BC153" s="100"/>
      <c r="BD153" s="100"/>
      <c r="BE153" s="100"/>
      <c r="BF153" s="100"/>
      <c r="BG153" s="100"/>
      <c r="BH153" s="100"/>
      <c r="BI153" s="100"/>
      <c r="BJ153" s="100"/>
      <c r="BK153" s="100"/>
      <c r="BL153" s="100"/>
      <c r="BM153" s="100"/>
    </row>
    <row r="154">
      <c r="A154" s="16"/>
      <c r="B154" s="17"/>
      <c r="C154" s="105"/>
      <c r="D154" s="106"/>
      <c r="E154" s="107"/>
      <c r="F154" s="108"/>
      <c r="G154" s="109"/>
      <c r="H154" s="110"/>
      <c r="I154" s="100"/>
      <c r="J154" s="100"/>
      <c r="K154" s="100"/>
      <c r="L154" s="100"/>
      <c r="M154" s="100"/>
      <c r="N154" s="100"/>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100"/>
      <c r="AW154" s="100"/>
      <c r="AX154" s="100"/>
      <c r="AY154" s="100"/>
      <c r="AZ154" s="100"/>
      <c r="BA154" s="100"/>
      <c r="BB154" s="100"/>
      <c r="BC154" s="100"/>
      <c r="BD154" s="100"/>
      <c r="BE154" s="100"/>
      <c r="BF154" s="100"/>
      <c r="BG154" s="100"/>
      <c r="BH154" s="100"/>
      <c r="BI154" s="100"/>
      <c r="BJ154" s="100"/>
      <c r="BK154" s="100"/>
      <c r="BL154" s="100"/>
      <c r="BM154" s="100"/>
    </row>
    <row r="155">
      <c r="A155" s="16"/>
      <c r="B155" s="17"/>
      <c r="C155" s="105"/>
      <c r="D155" s="106"/>
      <c r="E155" s="107"/>
      <c r="F155" s="108"/>
      <c r="G155" s="109"/>
      <c r="H155" s="110"/>
      <c r="I155" s="100"/>
      <c r="J155" s="100"/>
      <c r="K155" s="100"/>
      <c r="L155" s="100"/>
      <c r="M155" s="100"/>
      <c r="N155" s="100"/>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100"/>
      <c r="AW155" s="100"/>
      <c r="AX155" s="100"/>
      <c r="AY155" s="100"/>
      <c r="AZ155" s="100"/>
      <c r="BA155" s="100"/>
      <c r="BB155" s="100"/>
      <c r="BC155" s="100"/>
      <c r="BD155" s="100"/>
      <c r="BE155" s="100"/>
      <c r="BF155" s="100"/>
      <c r="BG155" s="100"/>
      <c r="BH155" s="100"/>
      <c r="BI155" s="100"/>
      <c r="BJ155" s="100"/>
      <c r="BK155" s="100"/>
      <c r="BL155" s="100"/>
      <c r="BM155" s="100"/>
    </row>
    <row r="156">
      <c r="A156" s="16"/>
      <c r="B156" s="17"/>
      <c r="C156" s="105"/>
      <c r="D156" s="106"/>
      <c r="E156" s="107"/>
      <c r="F156" s="108"/>
      <c r="G156" s="109"/>
      <c r="H156" s="110"/>
      <c r="I156" s="100"/>
      <c r="J156" s="100"/>
      <c r="K156" s="100"/>
      <c r="L156" s="100"/>
      <c r="M156" s="100"/>
      <c r="N156" s="100"/>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100"/>
      <c r="AW156" s="100"/>
      <c r="AX156" s="100"/>
      <c r="AY156" s="100"/>
      <c r="AZ156" s="100"/>
      <c r="BA156" s="100"/>
      <c r="BB156" s="100"/>
      <c r="BC156" s="100"/>
      <c r="BD156" s="100"/>
      <c r="BE156" s="100"/>
      <c r="BF156" s="100"/>
      <c r="BG156" s="100"/>
      <c r="BH156" s="100"/>
      <c r="BI156" s="100"/>
      <c r="BJ156" s="100"/>
      <c r="BK156" s="100"/>
      <c r="BL156" s="100"/>
      <c r="BM156" s="100"/>
    </row>
    <row r="157">
      <c r="A157" s="16"/>
      <c r="B157" s="17"/>
      <c r="C157" s="105"/>
      <c r="D157" s="106"/>
      <c r="E157" s="107"/>
      <c r="F157" s="108"/>
      <c r="G157" s="109"/>
      <c r="H157" s="110"/>
      <c r="I157" s="100"/>
      <c r="J157" s="100"/>
      <c r="K157" s="100"/>
      <c r="L157" s="100"/>
      <c r="M157" s="100"/>
      <c r="N157" s="100"/>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100"/>
      <c r="AW157" s="100"/>
      <c r="AX157" s="100"/>
      <c r="AY157" s="100"/>
      <c r="AZ157" s="100"/>
      <c r="BA157" s="100"/>
      <c r="BB157" s="100"/>
      <c r="BC157" s="100"/>
      <c r="BD157" s="100"/>
      <c r="BE157" s="100"/>
      <c r="BF157" s="100"/>
      <c r="BG157" s="100"/>
      <c r="BH157" s="100"/>
      <c r="BI157" s="100"/>
      <c r="BJ157" s="100"/>
      <c r="BK157" s="100"/>
      <c r="BL157" s="100"/>
      <c r="BM157" s="100"/>
    </row>
    <row r="158">
      <c r="A158" s="16"/>
      <c r="B158" s="17"/>
      <c r="C158" s="105"/>
      <c r="D158" s="106"/>
      <c r="E158" s="107"/>
      <c r="F158" s="108"/>
      <c r="G158" s="109"/>
      <c r="H158" s="110"/>
      <c r="I158" s="100"/>
      <c r="J158" s="100"/>
      <c r="K158" s="100"/>
      <c r="L158" s="100"/>
      <c r="M158" s="100"/>
      <c r="N158" s="100"/>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100"/>
      <c r="AW158" s="100"/>
      <c r="AX158" s="100"/>
      <c r="AY158" s="100"/>
      <c r="AZ158" s="100"/>
      <c r="BA158" s="100"/>
      <c r="BB158" s="100"/>
      <c r="BC158" s="100"/>
      <c r="BD158" s="100"/>
      <c r="BE158" s="100"/>
      <c r="BF158" s="100"/>
      <c r="BG158" s="100"/>
      <c r="BH158" s="100"/>
      <c r="BI158" s="100"/>
      <c r="BJ158" s="100"/>
      <c r="BK158" s="100"/>
      <c r="BL158" s="100"/>
      <c r="BM158" s="100"/>
    </row>
    <row r="159">
      <c r="A159" s="16"/>
      <c r="B159" s="17"/>
      <c r="C159" s="105"/>
      <c r="D159" s="106"/>
      <c r="E159" s="107"/>
      <c r="F159" s="108"/>
      <c r="G159" s="109"/>
      <c r="H159" s="110"/>
      <c r="I159" s="100"/>
      <c r="J159" s="100"/>
      <c r="K159" s="100"/>
      <c r="L159" s="100"/>
      <c r="M159" s="100"/>
      <c r="N159" s="100"/>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100"/>
      <c r="AW159" s="100"/>
      <c r="AX159" s="100"/>
      <c r="AY159" s="100"/>
      <c r="AZ159" s="100"/>
      <c r="BA159" s="100"/>
      <c r="BB159" s="100"/>
      <c r="BC159" s="100"/>
      <c r="BD159" s="100"/>
      <c r="BE159" s="100"/>
      <c r="BF159" s="100"/>
      <c r="BG159" s="100"/>
      <c r="BH159" s="100"/>
      <c r="BI159" s="100"/>
      <c r="BJ159" s="100"/>
      <c r="BK159" s="100"/>
      <c r="BL159" s="100"/>
      <c r="BM159" s="100"/>
    </row>
    <row r="160">
      <c r="A160" s="16"/>
      <c r="B160" s="17"/>
      <c r="C160" s="105"/>
      <c r="D160" s="106"/>
      <c r="E160" s="107"/>
      <c r="F160" s="108"/>
      <c r="G160" s="109"/>
      <c r="H160" s="110"/>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100"/>
      <c r="AW160" s="100"/>
      <c r="AX160" s="100"/>
      <c r="AY160" s="100"/>
      <c r="AZ160" s="100"/>
      <c r="BA160" s="100"/>
      <c r="BB160" s="100"/>
      <c r="BC160" s="100"/>
      <c r="BD160" s="100"/>
      <c r="BE160" s="100"/>
      <c r="BF160" s="100"/>
      <c r="BG160" s="100"/>
      <c r="BH160" s="100"/>
      <c r="BI160" s="100"/>
      <c r="BJ160" s="100"/>
      <c r="BK160" s="100"/>
      <c r="BL160" s="100"/>
      <c r="BM160" s="100"/>
    </row>
    <row r="161">
      <c r="A161" s="16"/>
      <c r="B161" s="17"/>
      <c r="C161" s="105"/>
      <c r="D161" s="106"/>
      <c r="E161" s="107"/>
      <c r="F161" s="108"/>
      <c r="G161" s="109"/>
      <c r="H161" s="110"/>
      <c r="I161" s="100"/>
      <c r="J161" s="100"/>
      <c r="K161" s="100"/>
      <c r="L161" s="100"/>
      <c r="M161" s="100"/>
      <c r="N161" s="100"/>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100"/>
      <c r="AW161" s="100"/>
      <c r="AX161" s="100"/>
      <c r="AY161" s="100"/>
      <c r="AZ161" s="100"/>
      <c r="BA161" s="100"/>
      <c r="BB161" s="100"/>
      <c r="BC161" s="100"/>
      <c r="BD161" s="100"/>
      <c r="BE161" s="100"/>
      <c r="BF161" s="100"/>
      <c r="BG161" s="100"/>
      <c r="BH161" s="100"/>
      <c r="BI161" s="100"/>
      <c r="BJ161" s="100"/>
      <c r="BK161" s="100"/>
      <c r="BL161" s="100"/>
      <c r="BM161" s="100"/>
    </row>
    <row r="162">
      <c r="A162" s="16"/>
      <c r="B162" s="17"/>
      <c r="C162" s="105"/>
      <c r="D162" s="106"/>
      <c r="E162" s="107"/>
      <c r="F162" s="108"/>
      <c r="G162" s="109"/>
      <c r="H162" s="110"/>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100"/>
      <c r="AW162" s="100"/>
      <c r="AX162" s="100"/>
      <c r="AY162" s="100"/>
      <c r="AZ162" s="100"/>
      <c r="BA162" s="100"/>
      <c r="BB162" s="100"/>
      <c r="BC162" s="100"/>
      <c r="BD162" s="100"/>
      <c r="BE162" s="100"/>
      <c r="BF162" s="100"/>
      <c r="BG162" s="100"/>
      <c r="BH162" s="100"/>
      <c r="BI162" s="100"/>
      <c r="BJ162" s="100"/>
      <c r="BK162" s="100"/>
      <c r="BL162" s="100"/>
      <c r="BM162" s="100"/>
    </row>
    <row r="163">
      <c r="A163" s="16"/>
      <c r="B163" s="17"/>
      <c r="C163" s="105"/>
      <c r="D163" s="106"/>
      <c r="E163" s="107"/>
      <c r="F163" s="108"/>
      <c r="G163" s="109"/>
      <c r="H163" s="110"/>
      <c r="I163" s="100"/>
      <c r="J163" s="100"/>
      <c r="K163" s="100"/>
      <c r="L163" s="100"/>
      <c r="M163" s="100"/>
      <c r="N163" s="100"/>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100"/>
      <c r="AW163" s="100"/>
      <c r="AX163" s="100"/>
      <c r="AY163" s="100"/>
      <c r="AZ163" s="100"/>
      <c r="BA163" s="100"/>
      <c r="BB163" s="100"/>
      <c r="BC163" s="100"/>
      <c r="BD163" s="100"/>
      <c r="BE163" s="100"/>
      <c r="BF163" s="100"/>
      <c r="BG163" s="100"/>
      <c r="BH163" s="100"/>
      <c r="BI163" s="100"/>
      <c r="BJ163" s="100"/>
      <c r="BK163" s="100"/>
      <c r="BL163" s="100"/>
      <c r="BM163" s="100"/>
    </row>
    <row r="164">
      <c r="A164" s="16"/>
      <c r="B164" s="17"/>
      <c r="C164" s="105"/>
      <c r="D164" s="106"/>
      <c r="E164" s="107"/>
      <c r="F164" s="108"/>
      <c r="G164" s="109"/>
      <c r="H164" s="110"/>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100"/>
      <c r="AW164" s="100"/>
      <c r="AX164" s="100"/>
      <c r="AY164" s="100"/>
      <c r="AZ164" s="100"/>
      <c r="BA164" s="100"/>
      <c r="BB164" s="100"/>
      <c r="BC164" s="100"/>
      <c r="BD164" s="100"/>
      <c r="BE164" s="100"/>
      <c r="BF164" s="100"/>
      <c r="BG164" s="100"/>
      <c r="BH164" s="100"/>
      <c r="BI164" s="100"/>
      <c r="BJ164" s="100"/>
      <c r="BK164" s="100"/>
      <c r="BL164" s="100"/>
      <c r="BM164" s="100"/>
    </row>
    <row r="165">
      <c r="A165" s="16"/>
      <c r="B165" s="17"/>
      <c r="C165" s="105"/>
      <c r="D165" s="106"/>
      <c r="E165" s="107"/>
      <c r="F165" s="108"/>
      <c r="G165" s="109"/>
      <c r="H165" s="110"/>
      <c r="I165" s="100"/>
      <c r="J165" s="100"/>
      <c r="K165" s="100"/>
      <c r="L165" s="100"/>
      <c r="M165" s="100"/>
      <c r="N165" s="100"/>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100"/>
      <c r="AW165" s="100"/>
      <c r="AX165" s="100"/>
      <c r="AY165" s="100"/>
      <c r="AZ165" s="100"/>
      <c r="BA165" s="100"/>
      <c r="BB165" s="100"/>
      <c r="BC165" s="100"/>
      <c r="BD165" s="100"/>
      <c r="BE165" s="100"/>
      <c r="BF165" s="100"/>
      <c r="BG165" s="100"/>
      <c r="BH165" s="100"/>
      <c r="BI165" s="100"/>
      <c r="BJ165" s="100"/>
      <c r="BK165" s="100"/>
      <c r="BL165" s="100"/>
      <c r="BM165" s="100"/>
    </row>
    <row r="166">
      <c r="A166" s="16"/>
      <c r="B166" s="17"/>
      <c r="C166" s="105"/>
      <c r="D166" s="106"/>
      <c r="E166" s="107"/>
      <c r="F166" s="108"/>
      <c r="G166" s="109"/>
      <c r="H166" s="11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100"/>
      <c r="AW166" s="100"/>
      <c r="AX166" s="100"/>
      <c r="AY166" s="100"/>
      <c r="AZ166" s="100"/>
      <c r="BA166" s="100"/>
      <c r="BB166" s="100"/>
      <c r="BC166" s="100"/>
      <c r="BD166" s="100"/>
      <c r="BE166" s="100"/>
      <c r="BF166" s="100"/>
      <c r="BG166" s="100"/>
      <c r="BH166" s="100"/>
      <c r="BI166" s="100"/>
      <c r="BJ166" s="100"/>
      <c r="BK166" s="100"/>
      <c r="BL166" s="100"/>
      <c r="BM166" s="100"/>
    </row>
    <row r="167">
      <c r="A167" s="16"/>
      <c r="B167" s="17"/>
      <c r="C167" s="105"/>
      <c r="D167" s="106"/>
      <c r="E167" s="107"/>
      <c r="F167" s="108"/>
      <c r="G167" s="109"/>
      <c r="H167" s="110"/>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100"/>
      <c r="AW167" s="100"/>
      <c r="AX167" s="100"/>
      <c r="AY167" s="100"/>
      <c r="AZ167" s="100"/>
      <c r="BA167" s="100"/>
      <c r="BB167" s="100"/>
      <c r="BC167" s="100"/>
      <c r="BD167" s="100"/>
      <c r="BE167" s="100"/>
      <c r="BF167" s="100"/>
      <c r="BG167" s="100"/>
      <c r="BH167" s="100"/>
      <c r="BI167" s="100"/>
      <c r="BJ167" s="100"/>
      <c r="BK167" s="100"/>
      <c r="BL167" s="100"/>
      <c r="BM167" s="100"/>
    </row>
    <row r="168">
      <c r="A168" s="16"/>
      <c r="B168" s="17"/>
      <c r="C168" s="105"/>
      <c r="D168" s="106"/>
      <c r="E168" s="107"/>
      <c r="F168" s="108"/>
      <c r="G168" s="109"/>
      <c r="H168" s="110"/>
      <c r="I168" s="100"/>
      <c r="J168" s="100"/>
      <c r="K168" s="100"/>
      <c r="L168" s="100"/>
      <c r="M168" s="100"/>
      <c r="N168" s="100"/>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100"/>
      <c r="AW168" s="100"/>
      <c r="AX168" s="100"/>
      <c r="AY168" s="100"/>
      <c r="AZ168" s="100"/>
      <c r="BA168" s="100"/>
      <c r="BB168" s="100"/>
      <c r="BC168" s="100"/>
      <c r="BD168" s="100"/>
      <c r="BE168" s="100"/>
      <c r="BF168" s="100"/>
      <c r="BG168" s="100"/>
      <c r="BH168" s="100"/>
      <c r="BI168" s="100"/>
      <c r="BJ168" s="100"/>
      <c r="BK168" s="100"/>
      <c r="BL168" s="100"/>
      <c r="BM168" s="100"/>
    </row>
    <row r="169">
      <c r="A169" s="16"/>
      <c r="B169" s="17"/>
      <c r="C169" s="105"/>
      <c r="D169" s="106"/>
      <c r="E169" s="107"/>
      <c r="F169" s="108"/>
      <c r="G169" s="109"/>
      <c r="H169" s="110"/>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100"/>
      <c r="AW169" s="100"/>
      <c r="AX169" s="100"/>
      <c r="AY169" s="100"/>
      <c r="AZ169" s="100"/>
      <c r="BA169" s="100"/>
      <c r="BB169" s="100"/>
      <c r="BC169" s="100"/>
      <c r="BD169" s="100"/>
      <c r="BE169" s="100"/>
      <c r="BF169" s="100"/>
      <c r="BG169" s="100"/>
      <c r="BH169" s="100"/>
      <c r="BI169" s="100"/>
      <c r="BJ169" s="100"/>
      <c r="BK169" s="100"/>
      <c r="BL169" s="100"/>
      <c r="BM169" s="100"/>
    </row>
    <row r="170">
      <c r="A170" s="16"/>
      <c r="B170" s="17"/>
      <c r="C170" s="105"/>
      <c r="D170" s="106"/>
      <c r="E170" s="107"/>
      <c r="F170" s="108"/>
      <c r="G170" s="109"/>
      <c r="H170" s="110"/>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100"/>
      <c r="AW170" s="100"/>
      <c r="AX170" s="100"/>
      <c r="AY170" s="100"/>
      <c r="AZ170" s="100"/>
      <c r="BA170" s="100"/>
      <c r="BB170" s="100"/>
      <c r="BC170" s="100"/>
      <c r="BD170" s="100"/>
      <c r="BE170" s="100"/>
      <c r="BF170" s="100"/>
      <c r="BG170" s="100"/>
      <c r="BH170" s="100"/>
      <c r="BI170" s="100"/>
      <c r="BJ170" s="100"/>
      <c r="BK170" s="100"/>
      <c r="BL170" s="100"/>
      <c r="BM170" s="100"/>
    </row>
    <row r="171">
      <c r="A171" s="16"/>
      <c r="B171" s="17"/>
      <c r="C171" s="105"/>
      <c r="D171" s="106"/>
      <c r="E171" s="107"/>
      <c r="F171" s="108"/>
      <c r="G171" s="109"/>
      <c r="H171" s="110"/>
      <c r="I171" s="100"/>
      <c r="J171" s="100"/>
      <c r="K171" s="100"/>
      <c r="L171" s="100"/>
      <c r="M171" s="100"/>
      <c r="N171" s="100"/>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100"/>
      <c r="AW171" s="100"/>
      <c r="AX171" s="100"/>
      <c r="AY171" s="100"/>
      <c r="AZ171" s="100"/>
      <c r="BA171" s="100"/>
      <c r="BB171" s="100"/>
      <c r="BC171" s="100"/>
      <c r="BD171" s="100"/>
      <c r="BE171" s="100"/>
      <c r="BF171" s="100"/>
      <c r="BG171" s="100"/>
      <c r="BH171" s="100"/>
      <c r="BI171" s="100"/>
      <c r="BJ171" s="100"/>
      <c r="BK171" s="100"/>
      <c r="BL171" s="100"/>
      <c r="BM171" s="100"/>
    </row>
    <row r="172">
      <c r="A172" s="16"/>
      <c r="B172" s="17"/>
      <c r="C172" s="105"/>
      <c r="D172" s="106"/>
      <c r="E172" s="107"/>
      <c r="F172" s="108"/>
      <c r="G172" s="109"/>
      <c r="H172" s="110"/>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100"/>
      <c r="AW172" s="100"/>
      <c r="AX172" s="100"/>
      <c r="AY172" s="100"/>
      <c r="AZ172" s="100"/>
      <c r="BA172" s="100"/>
      <c r="BB172" s="100"/>
      <c r="BC172" s="100"/>
      <c r="BD172" s="100"/>
      <c r="BE172" s="100"/>
      <c r="BF172" s="100"/>
      <c r="BG172" s="100"/>
      <c r="BH172" s="100"/>
      <c r="BI172" s="100"/>
      <c r="BJ172" s="100"/>
      <c r="BK172" s="100"/>
      <c r="BL172" s="100"/>
      <c r="BM172" s="100"/>
    </row>
    <row r="173">
      <c r="A173" s="16"/>
      <c r="B173" s="17"/>
      <c r="C173" s="105"/>
      <c r="D173" s="106"/>
      <c r="E173" s="107"/>
      <c r="F173" s="108"/>
      <c r="G173" s="109"/>
      <c r="H173" s="110"/>
      <c r="I173" s="100"/>
      <c r="J173" s="100"/>
      <c r="K173" s="100"/>
      <c r="L173" s="100"/>
      <c r="M173" s="100"/>
      <c r="N173" s="100"/>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100"/>
      <c r="AW173" s="100"/>
      <c r="AX173" s="100"/>
      <c r="AY173" s="100"/>
      <c r="AZ173" s="100"/>
      <c r="BA173" s="100"/>
      <c r="BB173" s="100"/>
      <c r="BC173" s="100"/>
      <c r="BD173" s="100"/>
      <c r="BE173" s="100"/>
      <c r="BF173" s="100"/>
      <c r="BG173" s="100"/>
      <c r="BH173" s="100"/>
      <c r="BI173" s="100"/>
      <c r="BJ173" s="100"/>
      <c r="BK173" s="100"/>
      <c r="BL173" s="100"/>
      <c r="BM173" s="100"/>
    </row>
    <row r="174">
      <c r="A174" s="16"/>
      <c r="B174" s="17"/>
      <c r="C174" s="105"/>
      <c r="D174" s="106"/>
      <c r="E174" s="107"/>
      <c r="F174" s="108"/>
      <c r="G174" s="109"/>
      <c r="H174" s="11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100"/>
      <c r="AW174" s="100"/>
      <c r="AX174" s="100"/>
      <c r="AY174" s="100"/>
      <c r="AZ174" s="100"/>
      <c r="BA174" s="100"/>
      <c r="BB174" s="100"/>
      <c r="BC174" s="100"/>
      <c r="BD174" s="100"/>
      <c r="BE174" s="100"/>
      <c r="BF174" s="100"/>
      <c r="BG174" s="100"/>
      <c r="BH174" s="100"/>
      <c r="BI174" s="100"/>
      <c r="BJ174" s="100"/>
      <c r="BK174" s="100"/>
      <c r="BL174" s="100"/>
      <c r="BM174" s="100"/>
    </row>
    <row r="175">
      <c r="A175" s="16"/>
      <c r="B175" s="17"/>
      <c r="C175" s="105"/>
      <c r="D175" s="106"/>
      <c r="E175" s="107"/>
      <c r="F175" s="108"/>
      <c r="G175" s="109"/>
      <c r="H175" s="110"/>
      <c r="I175" s="100"/>
      <c r="J175" s="100"/>
      <c r="K175" s="100"/>
      <c r="L175" s="100"/>
      <c r="M175" s="100"/>
      <c r="N175" s="100"/>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100"/>
      <c r="AW175" s="100"/>
      <c r="AX175" s="100"/>
      <c r="AY175" s="100"/>
      <c r="AZ175" s="100"/>
      <c r="BA175" s="100"/>
      <c r="BB175" s="100"/>
      <c r="BC175" s="100"/>
      <c r="BD175" s="100"/>
      <c r="BE175" s="100"/>
      <c r="BF175" s="100"/>
      <c r="BG175" s="100"/>
      <c r="BH175" s="100"/>
      <c r="BI175" s="100"/>
      <c r="BJ175" s="100"/>
      <c r="BK175" s="100"/>
      <c r="BL175" s="100"/>
      <c r="BM175" s="100"/>
    </row>
    <row r="176">
      <c r="A176" s="16"/>
      <c r="B176" s="17"/>
      <c r="C176" s="105"/>
      <c r="D176" s="106"/>
      <c r="E176" s="107"/>
      <c r="F176" s="108"/>
      <c r="G176" s="109"/>
      <c r="H176" s="110"/>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100"/>
      <c r="AW176" s="100"/>
      <c r="AX176" s="100"/>
      <c r="AY176" s="100"/>
      <c r="AZ176" s="100"/>
      <c r="BA176" s="100"/>
      <c r="BB176" s="100"/>
      <c r="BC176" s="100"/>
      <c r="BD176" s="100"/>
      <c r="BE176" s="100"/>
      <c r="BF176" s="100"/>
      <c r="BG176" s="100"/>
      <c r="BH176" s="100"/>
      <c r="BI176" s="100"/>
      <c r="BJ176" s="100"/>
      <c r="BK176" s="100"/>
      <c r="BL176" s="100"/>
      <c r="BM176" s="100"/>
    </row>
    <row r="177">
      <c r="A177" s="16"/>
      <c r="B177" s="17"/>
      <c r="C177" s="105"/>
      <c r="D177" s="106"/>
      <c r="E177" s="107"/>
      <c r="F177" s="108"/>
      <c r="G177" s="109"/>
      <c r="H177" s="110"/>
      <c r="I177" s="100"/>
      <c r="J177" s="100"/>
      <c r="K177" s="100"/>
      <c r="L177" s="100"/>
      <c r="M177" s="100"/>
      <c r="N177" s="100"/>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100"/>
      <c r="AW177" s="100"/>
      <c r="AX177" s="100"/>
      <c r="AY177" s="100"/>
      <c r="AZ177" s="100"/>
      <c r="BA177" s="100"/>
      <c r="BB177" s="100"/>
      <c r="BC177" s="100"/>
      <c r="BD177" s="100"/>
      <c r="BE177" s="100"/>
      <c r="BF177" s="100"/>
      <c r="BG177" s="100"/>
      <c r="BH177" s="100"/>
      <c r="BI177" s="100"/>
      <c r="BJ177" s="100"/>
      <c r="BK177" s="100"/>
      <c r="BL177" s="100"/>
      <c r="BM177" s="100"/>
    </row>
    <row r="178">
      <c r="A178" s="16"/>
      <c r="B178" s="17"/>
      <c r="C178" s="105"/>
      <c r="D178" s="106"/>
      <c r="E178" s="107"/>
      <c r="F178" s="108"/>
      <c r="G178" s="109"/>
      <c r="H178" s="110"/>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100"/>
      <c r="AW178" s="100"/>
      <c r="AX178" s="100"/>
      <c r="AY178" s="100"/>
      <c r="AZ178" s="100"/>
      <c r="BA178" s="100"/>
      <c r="BB178" s="100"/>
      <c r="BC178" s="100"/>
      <c r="BD178" s="100"/>
      <c r="BE178" s="100"/>
      <c r="BF178" s="100"/>
      <c r="BG178" s="100"/>
      <c r="BH178" s="100"/>
      <c r="BI178" s="100"/>
      <c r="BJ178" s="100"/>
      <c r="BK178" s="100"/>
      <c r="BL178" s="100"/>
      <c r="BM178" s="100"/>
    </row>
    <row r="179">
      <c r="A179" s="16"/>
      <c r="B179" s="17"/>
      <c r="C179" s="105"/>
      <c r="D179" s="106"/>
      <c r="E179" s="107"/>
      <c r="F179" s="108"/>
      <c r="G179" s="109"/>
      <c r="H179" s="110"/>
      <c r="I179" s="100"/>
      <c r="J179" s="100"/>
      <c r="K179" s="100"/>
      <c r="L179" s="100"/>
      <c r="M179" s="100"/>
      <c r="N179" s="100"/>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100"/>
      <c r="AW179" s="100"/>
      <c r="AX179" s="100"/>
      <c r="AY179" s="100"/>
      <c r="AZ179" s="100"/>
      <c r="BA179" s="100"/>
      <c r="BB179" s="100"/>
      <c r="BC179" s="100"/>
      <c r="BD179" s="100"/>
      <c r="BE179" s="100"/>
      <c r="BF179" s="100"/>
      <c r="BG179" s="100"/>
      <c r="BH179" s="100"/>
      <c r="BI179" s="100"/>
      <c r="BJ179" s="100"/>
      <c r="BK179" s="100"/>
      <c r="BL179" s="100"/>
      <c r="BM179" s="100"/>
    </row>
    <row r="180">
      <c r="A180" s="16"/>
      <c r="B180" s="17"/>
      <c r="C180" s="105"/>
      <c r="D180" s="106"/>
      <c r="E180" s="107"/>
      <c r="F180" s="108"/>
      <c r="G180" s="109"/>
      <c r="H180" s="11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100"/>
      <c r="AW180" s="100"/>
      <c r="AX180" s="100"/>
      <c r="AY180" s="100"/>
      <c r="AZ180" s="100"/>
      <c r="BA180" s="100"/>
      <c r="BB180" s="100"/>
      <c r="BC180" s="100"/>
      <c r="BD180" s="100"/>
      <c r="BE180" s="100"/>
      <c r="BF180" s="100"/>
      <c r="BG180" s="100"/>
      <c r="BH180" s="100"/>
      <c r="BI180" s="100"/>
      <c r="BJ180" s="100"/>
      <c r="BK180" s="100"/>
      <c r="BL180" s="100"/>
      <c r="BM180" s="100"/>
    </row>
    <row r="181">
      <c r="A181" s="16"/>
      <c r="B181" s="17"/>
      <c r="C181" s="105"/>
      <c r="D181" s="106"/>
      <c r="E181" s="107"/>
      <c r="F181" s="108"/>
      <c r="G181" s="109"/>
      <c r="H181" s="110"/>
      <c r="I181" s="100"/>
      <c r="J181" s="100"/>
      <c r="K181" s="100"/>
      <c r="L181" s="100"/>
      <c r="M181" s="100"/>
      <c r="N181" s="100"/>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100"/>
      <c r="AW181" s="100"/>
      <c r="AX181" s="100"/>
      <c r="AY181" s="100"/>
      <c r="AZ181" s="100"/>
      <c r="BA181" s="100"/>
      <c r="BB181" s="100"/>
      <c r="BC181" s="100"/>
      <c r="BD181" s="100"/>
      <c r="BE181" s="100"/>
      <c r="BF181" s="100"/>
      <c r="BG181" s="100"/>
      <c r="BH181" s="100"/>
      <c r="BI181" s="100"/>
      <c r="BJ181" s="100"/>
      <c r="BK181" s="100"/>
      <c r="BL181" s="100"/>
      <c r="BM181" s="100"/>
    </row>
    <row r="182">
      <c r="A182" s="16"/>
      <c r="B182" s="17"/>
      <c r="C182" s="105"/>
      <c r="D182" s="106"/>
      <c r="E182" s="107"/>
      <c r="F182" s="108"/>
      <c r="G182" s="109"/>
      <c r="H182" s="110"/>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100"/>
      <c r="AW182" s="100"/>
      <c r="AX182" s="100"/>
      <c r="AY182" s="100"/>
      <c r="AZ182" s="100"/>
      <c r="BA182" s="100"/>
      <c r="BB182" s="100"/>
      <c r="BC182" s="100"/>
      <c r="BD182" s="100"/>
      <c r="BE182" s="100"/>
      <c r="BF182" s="100"/>
      <c r="BG182" s="100"/>
      <c r="BH182" s="100"/>
      <c r="BI182" s="100"/>
      <c r="BJ182" s="100"/>
      <c r="BK182" s="100"/>
      <c r="BL182" s="100"/>
      <c r="BM182" s="100"/>
    </row>
    <row r="183">
      <c r="A183" s="16"/>
      <c r="B183" s="17"/>
      <c r="C183" s="105"/>
      <c r="D183" s="106"/>
      <c r="E183" s="107"/>
      <c r="F183" s="108"/>
      <c r="G183" s="109"/>
      <c r="H183" s="110"/>
      <c r="I183" s="100"/>
      <c r="J183" s="100"/>
      <c r="K183" s="100"/>
      <c r="L183" s="100"/>
      <c r="M183" s="100"/>
      <c r="N183" s="100"/>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100"/>
      <c r="AW183" s="100"/>
      <c r="AX183" s="100"/>
      <c r="AY183" s="100"/>
      <c r="AZ183" s="100"/>
      <c r="BA183" s="100"/>
      <c r="BB183" s="100"/>
      <c r="BC183" s="100"/>
      <c r="BD183" s="100"/>
      <c r="BE183" s="100"/>
      <c r="BF183" s="100"/>
      <c r="BG183" s="100"/>
      <c r="BH183" s="100"/>
      <c r="BI183" s="100"/>
      <c r="BJ183" s="100"/>
      <c r="BK183" s="100"/>
      <c r="BL183" s="100"/>
      <c r="BM183" s="100"/>
    </row>
    <row r="184">
      <c r="A184" s="16"/>
      <c r="B184" s="17"/>
      <c r="C184" s="105"/>
      <c r="D184" s="106"/>
      <c r="E184" s="107"/>
      <c r="F184" s="108"/>
      <c r="G184" s="109"/>
      <c r="H184" s="110"/>
      <c r="I184" s="100"/>
      <c r="J184" s="100"/>
      <c r="K184" s="100"/>
      <c r="L184" s="100"/>
      <c r="M184" s="100"/>
      <c r="N184" s="100"/>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100"/>
      <c r="AW184" s="100"/>
      <c r="AX184" s="100"/>
      <c r="AY184" s="100"/>
      <c r="AZ184" s="100"/>
      <c r="BA184" s="100"/>
      <c r="BB184" s="100"/>
      <c r="BC184" s="100"/>
      <c r="BD184" s="100"/>
      <c r="BE184" s="100"/>
      <c r="BF184" s="100"/>
      <c r="BG184" s="100"/>
      <c r="BH184" s="100"/>
      <c r="BI184" s="100"/>
      <c r="BJ184" s="100"/>
      <c r="BK184" s="100"/>
      <c r="BL184" s="100"/>
      <c r="BM184" s="100"/>
    </row>
    <row r="185">
      <c r="A185" s="16"/>
      <c r="B185" s="17"/>
      <c r="C185" s="105"/>
      <c r="D185" s="106"/>
      <c r="E185" s="107"/>
      <c r="F185" s="108"/>
      <c r="G185" s="109"/>
      <c r="H185" s="110"/>
      <c r="I185" s="100"/>
      <c r="J185" s="100"/>
      <c r="K185" s="100"/>
      <c r="L185" s="100"/>
      <c r="M185" s="100"/>
      <c r="N185" s="100"/>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100"/>
      <c r="AW185" s="100"/>
      <c r="AX185" s="100"/>
      <c r="AY185" s="100"/>
      <c r="AZ185" s="100"/>
      <c r="BA185" s="100"/>
      <c r="BB185" s="100"/>
      <c r="BC185" s="100"/>
      <c r="BD185" s="100"/>
      <c r="BE185" s="100"/>
      <c r="BF185" s="100"/>
      <c r="BG185" s="100"/>
      <c r="BH185" s="100"/>
      <c r="BI185" s="100"/>
      <c r="BJ185" s="100"/>
      <c r="BK185" s="100"/>
      <c r="BL185" s="100"/>
      <c r="BM185" s="100"/>
    </row>
    <row r="186">
      <c r="A186" s="16"/>
      <c r="B186" s="17"/>
      <c r="C186" s="105"/>
      <c r="D186" s="106"/>
      <c r="E186" s="107"/>
      <c r="F186" s="108"/>
      <c r="G186" s="109"/>
      <c r="H186" s="110"/>
      <c r="I186" s="100"/>
      <c r="J186" s="100"/>
      <c r="K186" s="100"/>
      <c r="L186" s="100"/>
      <c r="M186" s="100"/>
      <c r="N186" s="100"/>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100"/>
      <c r="AW186" s="100"/>
      <c r="AX186" s="100"/>
      <c r="AY186" s="100"/>
      <c r="AZ186" s="100"/>
      <c r="BA186" s="100"/>
      <c r="BB186" s="100"/>
      <c r="BC186" s="100"/>
      <c r="BD186" s="100"/>
      <c r="BE186" s="100"/>
      <c r="BF186" s="100"/>
      <c r="BG186" s="100"/>
      <c r="BH186" s="100"/>
      <c r="BI186" s="100"/>
      <c r="BJ186" s="100"/>
      <c r="BK186" s="100"/>
      <c r="BL186" s="100"/>
      <c r="BM186" s="100"/>
    </row>
    <row r="187">
      <c r="A187" s="16"/>
      <c r="B187" s="17"/>
      <c r="C187" s="105"/>
      <c r="D187" s="106"/>
      <c r="E187" s="107"/>
      <c r="F187" s="108"/>
      <c r="G187" s="109"/>
      <c r="H187" s="110"/>
      <c r="I187" s="100"/>
      <c r="J187" s="100"/>
      <c r="K187" s="100"/>
      <c r="L187" s="100"/>
      <c r="M187" s="100"/>
      <c r="N187" s="100"/>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100"/>
      <c r="AW187" s="100"/>
      <c r="AX187" s="100"/>
      <c r="AY187" s="100"/>
      <c r="AZ187" s="100"/>
      <c r="BA187" s="100"/>
      <c r="BB187" s="100"/>
      <c r="BC187" s="100"/>
      <c r="BD187" s="100"/>
      <c r="BE187" s="100"/>
      <c r="BF187" s="100"/>
      <c r="BG187" s="100"/>
      <c r="BH187" s="100"/>
      <c r="BI187" s="100"/>
      <c r="BJ187" s="100"/>
      <c r="BK187" s="100"/>
      <c r="BL187" s="100"/>
      <c r="BM187" s="100"/>
    </row>
    <row r="188">
      <c r="A188" s="16"/>
      <c r="B188" s="17"/>
      <c r="C188" s="105"/>
      <c r="D188" s="106"/>
      <c r="E188" s="107"/>
      <c r="F188" s="108"/>
      <c r="G188" s="109"/>
      <c r="H188" s="110"/>
      <c r="I188" s="100"/>
      <c r="J188" s="100"/>
      <c r="K188" s="100"/>
      <c r="L188" s="100"/>
      <c r="M188" s="100"/>
      <c r="N188" s="100"/>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100"/>
      <c r="AW188" s="100"/>
      <c r="AX188" s="100"/>
      <c r="AY188" s="100"/>
      <c r="AZ188" s="100"/>
      <c r="BA188" s="100"/>
      <c r="BB188" s="100"/>
      <c r="BC188" s="100"/>
      <c r="BD188" s="100"/>
      <c r="BE188" s="100"/>
      <c r="BF188" s="100"/>
      <c r="BG188" s="100"/>
      <c r="BH188" s="100"/>
      <c r="BI188" s="100"/>
      <c r="BJ188" s="100"/>
      <c r="BK188" s="100"/>
      <c r="BL188" s="100"/>
      <c r="BM188" s="100"/>
    </row>
    <row r="189">
      <c r="A189" s="16"/>
      <c r="B189" s="17"/>
      <c r="C189" s="105"/>
      <c r="D189" s="106"/>
      <c r="E189" s="107"/>
      <c r="F189" s="108"/>
      <c r="G189" s="109"/>
      <c r="H189" s="110"/>
      <c r="I189" s="100"/>
      <c r="J189" s="100"/>
      <c r="K189" s="100"/>
      <c r="L189" s="100"/>
      <c r="M189" s="100"/>
      <c r="N189" s="100"/>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100"/>
      <c r="AW189" s="100"/>
      <c r="AX189" s="100"/>
      <c r="AY189" s="100"/>
      <c r="AZ189" s="100"/>
      <c r="BA189" s="100"/>
      <c r="BB189" s="100"/>
      <c r="BC189" s="100"/>
      <c r="BD189" s="100"/>
      <c r="BE189" s="100"/>
      <c r="BF189" s="100"/>
      <c r="BG189" s="100"/>
      <c r="BH189" s="100"/>
      <c r="BI189" s="100"/>
      <c r="BJ189" s="100"/>
      <c r="BK189" s="100"/>
      <c r="BL189" s="100"/>
      <c r="BM189" s="100"/>
    </row>
    <row r="190">
      <c r="A190" s="16"/>
      <c r="B190" s="17"/>
      <c r="C190" s="105"/>
      <c r="D190" s="106"/>
      <c r="E190" s="107"/>
      <c r="F190" s="108"/>
      <c r="G190" s="109"/>
      <c r="H190" s="110"/>
      <c r="I190" s="100"/>
      <c r="J190" s="100"/>
      <c r="K190" s="100"/>
      <c r="L190" s="100"/>
      <c r="M190" s="100"/>
      <c r="N190" s="100"/>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100"/>
      <c r="AW190" s="100"/>
      <c r="AX190" s="100"/>
      <c r="AY190" s="100"/>
      <c r="AZ190" s="100"/>
      <c r="BA190" s="100"/>
      <c r="BB190" s="100"/>
      <c r="BC190" s="100"/>
      <c r="BD190" s="100"/>
      <c r="BE190" s="100"/>
      <c r="BF190" s="100"/>
      <c r="BG190" s="100"/>
      <c r="BH190" s="100"/>
      <c r="BI190" s="100"/>
      <c r="BJ190" s="100"/>
      <c r="BK190" s="100"/>
      <c r="BL190" s="100"/>
      <c r="BM190" s="100"/>
    </row>
    <row r="191">
      <c r="A191" s="16"/>
      <c r="B191" s="17"/>
      <c r="C191" s="105"/>
      <c r="D191" s="106"/>
      <c r="E191" s="107"/>
      <c r="F191" s="108"/>
      <c r="G191" s="109"/>
      <c r="H191" s="110"/>
      <c r="I191" s="100"/>
      <c r="J191" s="100"/>
      <c r="K191" s="100"/>
      <c r="L191" s="100"/>
      <c r="M191" s="100"/>
      <c r="N191" s="100"/>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100"/>
      <c r="AW191" s="100"/>
      <c r="AX191" s="100"/>
      <c r="AY191" s="100"/>
      <c r="AZ191" s="100"/>
      <c r="BA191" s="100"/>
      <c r="BB191" s="100"/>
      <c r="BC191" s="100"/>
      <c r="BD191" s="100"/>
      <c r="BE191" s="100"/>
      <c r="BF191" s="100"/>
      <c r="BG191" s="100"/>
      <c r="BH191" s="100"/>
      <c r="BI191" s="100"/>
      <c r="BJ191" s="100"/>
      <c r="BK191" s="100"/>
      <c r="BL191" s="100"/>
      <c r="BM191" s="100"/>
    </row>
    <row r="192">
      <c r="A192" s="16"/>
      <c r="B192" s="17"/>
      <c r="C192" s="105"/>
      <c r="D192" s="106"/>
      <c r="E192" s="107"/>
      <c r="F192" s="108"/>
      <c r="G192" s="109"/>
      <c r="H192" s="110"/>
      <c r="I192" s="100"/>
      <c r="J192" s="100"/>
      <c r="K192" s="100"/>
      <c r="L192" s="100"/>
      <c r="M192" s="100"/>
      <c r="N192" s="100"/>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100"/>
      <c r="AW192" s="100"/>
      <c r="AX192" s="100"/>
      <c r="AY192" s="100"/>
      <c r="AZ192" s="100"/>
      <c r="BA192" s="100"/>
      <c r="BB192" s="100"/>
      <c r="BC192" s="100"/>
      <c r="BD192" s="100"/>
      <c r="BE192" s="100"/>
      <c r="BF192" s="100"/>
      <c r="BG192" s="100"/>
      <c r="BH192" s="100"/>
      <c r="BI192" s="100"/>
      <c r="BJ192" s="100"/>
      <c r="BK192" s="100"/>
      <c r="BL192" s="100"/>
      <c r="BM192" s="100"/>
    </row>
    <row r="193">
      <c r="A193" s="16"/>
      <c r="B193" s="17"/>
      <c r="C193" s="105"/>
      <c r="D193" s="106"/>
      <c r="E193" s="107"/>
      <c r="F193" s="108"/>
      <c r="G193" s="109"/>
      <c r="H193" s="110"/>
      <c r="I193" s="100"/>
      <c r="J193" s="100"/>
      <c r="K193" s="100"/>
      <c r="L193" s="100"/>
      <c r="M193" s="100"/>
      <c r="N193" s="100"/>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100"/>
      <c r="AW193" s="100"/>
      <c r="AX193" s="100"/>
      <c r="AY193" s="100"/>
      <c r="AZ193" s="100"/>
      <c r="BA193" s="100"/>
      <c r="BB193" s="100"/>
      <c r="BC193" s="100"/>
      <c r="BD193" s="100"/>
      <c r="BE193" s="100"/>
      <c r="BF193" s="100"/>
      <c r="BG193" s="100"/>
      <c r="BH193" s="100"/>
      <c r="BI193" s="100"/>
      <c r="BJ193" s="100"/>
      <c r="BK193" s="100"/>
      <c r="BL193" s="100"/>
      <c r="BM193" s="100"/>
    </row>
    <row r="194">
      <c r="A194" s="16"/>
      <c r="B194" s="17"/>
      <c r="C194" s="105"/>
      <c r="D194" s="106"/>
      <c r="E194" s="107"/>
      <c r="F194" s="108"/>
      <c r="G194" s="109"/>
      <c r="H194" s="110"/>
      <c r="I194" s="100"/>
      <c r="J194" s="100"/>
      <c r="K194" s="100"/>
      <c r="L194" s="100"/>
      <c r="M194" s="100"/>
      <c r="N194" s="100"/>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100"/>
      <c r="AW194" s="100"/>
      <c r="AX194" s="100"/>
      <c r="AY194" s="100"/>
      <c r="AZ194" s="100"/>
      <c r="BA194" s="100"/>
      <c r="BB194" s="100"/>
      <c r="BC194" s="100"/>
      <c r="BD194" s="100"/>
      <c r="BE194" s="100"/>
      <c r="BF194" s="100"/>
      <c r="BG194" s="100"/>
      <c r="BH194" s="100"/>
      <c r="BI194" s="100"/>
      <c r="BJ194" s="100"/>
      <c r="BK194" s="100"/>
      <c r="BL194" s="100"/>
      <c r="BM194" s="100"/>
    </row>
    <row r="195">
      <c r="A195" s="16"/>
      <c r="B195" s="17"/>
      <c r="C195" s="105"/>
      <c r="D195" s="106"/>
      <c r="E195" s="107"/>
      <c r="F195" s="108"/>
      <c r="G195" s="109"/>
      <c r="H195" s="110"/>
      <c r="I195" s="100"/>
      <c r="J195" s="100"/>
      <c r="K195" s="100"/>
      <c r="L195" s="100"/>
      <c r="M195" s="100"/>
      <c r="N195" s="100"/>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100"/>
      <c r="AW195" s="100"/>
      <c r="AX195" s="100"/>
      <c r="AY195" s="100"/>
      <c r="AZ195" s="100"/>
      <c r="BA195" s="100"/>
      <c r="BB195" s="100"/>
      <c r="BC195" s="100"/>
      <c r="BD195" s="100"/>
      <c r="BE195" s="100"/>
      <c r="BF195" s="100"/>
      <c r="BG195" s="100"/>
      <c r="BH195" s="100"/>
      <c r="BI195" s="100"/>
      <c r="BJ195" s="100"/>
      <c r="BK195" s="100"/>
      <c r="BL195" s="100"/>
      <c r="BM195" s="100"/>
    </row>
    <row r="196">
      <c r="A196" s="16"/>
      <c r="B196" s="17"/>
      <c r="C196" s="105"/>
      <c r="D196" s="106"/>
      <c r="E196" s="107"/>
      <c r="F196" s="108"/>
      <c r="G196" s="109"/>
      <c r="H196" s="110"/>
      <c r="I196" s="100"/>
      <c r="J196" s="100"/>
      <c r="K196" s="100"/>
      <c r="L196" s="100"/>
      <c r="M196" s="100"/>
      <c r="N196" s="100"/>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100"/>
      <c r="AW196" s="100"/>
      <c r="AX196" s="100"/>
      <c r="AY196" s="100"/>
      <c r="AZ196" s="100"/>
      <c r="BA196" s="100"/>
      <c r="BB196" s="100"/>
      <c r="BC196" s="100"/>
      <c r="BD196" s="100"/>
      <c r="BE196" s="100"/>
      <c r="BF196" s="100"/>
      <c r="BG196" s="100"/>
      <c r="BH196" s="100"/>
      <c r="BI196" s="100"/>
      <c r="BJ196" s="100"/>
      <c r="BK196" s="100"/>
      <c r="BL196" s="100"/>
      <c r="BM196" s="100"/>
    </row>
    <row r="197">
      <c r="A197" s="16"/>
      <c r="B197" s="17"/>
      <c r="C197" s="105"/>
      <c r="D197" s="106"/>
      <c r="E197" s="107"/>
      <c r="F197" s="108"/>
      <c r="G197" s="109"/>
      <c r="H197" s="110"/>
      <c r="I197" s="100"/>
      <c r="J197" s="100"/>
      <c r="K197" s="100"/>
      <c r="L197" s="100"/>
      <c r="M197" s="100"/>
      <c r="N197" s="100"/>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100"/>
      <c r="AW197" s="100"/>
      <c r="AX197" s="100"/>
      <c r="AY197" s="100"/>
      <c r="AZ197" s="100"/>
      <c r="BA197" s="100"/>
      <c r="BB197" s="100"/>
      <c r="BC197" s="100"/>
      <c r="BD197" s="100"/>
      <c r="BE197" s="100"/>
      <c r="BF197" s="100"/>
      <c r="BG197" s="100"/>
      <c r="BH197" s="100"/>
      <c r="BI197" s="100"/>
      <c r="BJ197" s="100"/>
      <c r="BK197" s="100"/>
      <c r="BL197" s="100"/>
      <c r="BM197" s="100"/>
    </row>
    <row r="198">
      <c r="A198" s="16"/>
      <c r="B198" s="17"/>
      <c r="C198" s="105"/>
      <c r="D198" s="106"/>
      <c r="E198" s="107"/>
      <c r="F198" s="108"/>
      <c r="G198" s="109"/>
      <c r="H198" s="110"/>
      <c r="I198" s="100"/>
      <c r="J198" s="100"/>
      <c r="K198" s="100"/>
      <c r="L198" s="100"/>
      <c r="M198" s="100"/>
      <c r="N198" s="100"/>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100"/>
      <c r="AW198" s="100"/>
      <c r="AX198" s="100"/>
      <c r="AY198" s="100"/>
      <c r="AZ198" s="100"/>
      <c r="BA198" s="100"/>
      <c r="BB198" s="100"/>
      <c r="BC198" s="100"/>
      <c r="BD198" s="100"/>
      <c r="BE198" s="100"/>
      <c r="BF198" s="100"/>
      <c r="BG198" s="100"/>
      <c r="BH198" s="100"/>
      <c r="BI198" s="100"/>
      <c r="BJ198" s="100"/>
      <c r="BK198" s="100"/>
      <c r="BL198" s="100"/>
      <c r="BM198" s="100"/>
    </row>
    <row r="199">
      <c r="A199" s="16"/>
      <c r="B199" s="17"/>
      <c r="C199" s="105"/>
      <c r="D199" s="106"/>
      <c r="E199" s="107"/>
      <c r="F199" s="108"/>
      <c r="G199" s="109"/>
      <c r="H199" s="110"/>
      <c r="I199" s="100"/>
      <c r="J199" s="100"/>
      <c r="K199" s="100"/>
      <c r="L199" s="100"/>
      <c r="M199" s="100"/>
      <c r="N199" s="100"/>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100"/>
      <c r="AW199" s="100"/>
      <c r="AX199" s="100"/>
      <c r="AY199" s="100"/>
      <c r="AZ199" s="100"/>
      <c r="BA199" s="100"/>
      <c r="BB199" s="100"/>
      <c r="BC199" s="100"/>
      <c r="BD199" s="100"/>
      <c r="BE199" s="100"/>
      <c r="BF199" s="100"/>
      <c r="BG199" s="100"/>
      <c r="BH199" s="100"/>
      <c r="BI199" s="100"/>
      <c r="BJ199" s="100"/>
      <c r="BK199" s="100"/>
      <c r="BL199" s="100"/>
      <c r="BM199" s="100"/>
    </row>
    <row r="200">
      <c r="A200" s="16"/>
      <c r="B200" s="17"/>
      <c r="C200" s="105"/>
      <c r="D200" s="106"/>
      <c r="E200" s="107"/>
      <c r="F200" s="108"/>
      <c r="G200" s="109"/>
      <c r="H200" s="110"/>
      <c r="I200" s="100"/>
      <c r="J200" s="100"/>
      <c r="K200" s="100"/>
      <c r="L200" s="100"/>
      <c r="M200" s="100"/>
      <c r="N200" s="100"/>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100"/>
      <c r="AW200" s="100"/>
      <c r="AX200" s="100"/>
      <c r="AY200" s="100"/>
      <c r="AZ200" s="100"/>
      <c r="BA200" s="100"/>
      <c r="BB200" s="100"/>
      <c r="BC200" s="100"/>
      <c r="BD200" s="100"/>
      <c r="BE200" s="100"/>
      <c r="BF200" s="100"/>
      <c r="BG200" s="100"/>
      <c r="BH200" s="100"/>
      <c r="BI200" s="100"/>
      <c r="BJ200" s="100"/>
      <c r="BK200" s="100"/>
      <c r="BL200" s="100"/>
      <c r="BM200" s="100"/>
    </row>
    <row r="201">
      <c r="A201" s="16"/>
      <c r="B201" s="17"/>
      <c r="C201" s="105"/>
      <c r="D201" s="106"/>
      <c r="E201" s="107"/>
      <c r="F201" s="108"/>
      <c r="G201" s="109"/>
      <c r="H201" s="110"/>
      <c r="I201" s="100"/>
      <c r="J201" s="100"/>
      <c r="K201" s="100"/>
      <c r="L201" s="100"/>
      <c r="M201" s="100"/>
      <c r="N201" s="100"/>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100"/>
      <c r="AW201" s="100"/>
      <c r="AX201" s="100"/>
      <c r="AY201" s="100"/>
      <c r="AZ201" s="100"/>
      <c r="BA201" s="100"/>
      <c r="BB201" s="100"/>
      <c r="BC201" s="100"/>
      <c r="BD201" s="100"/>
      <c r="BE201" s="100"/>
      <c r="BF201" s="100"/>
      <c r="BG201" s="100"/>
      <c r="BH201" s="100"/>
      <c r="BI201" s="100"/>
      <c r="BJ201" s="100"/>
      <c r="BK201" s="100"/>
      <c r="BL201" s="100"/>
      <c r="BM201" s="100"/>
    </row>
    <row r="202">
      <c r="A202" s="16"/>
      <c r="B202" s="17"/>
      <c r="C202" s="105"/>
      <c r="D202" s="106"/>
      <c r="E202" s="107"/>
      <c r="F202" s="108"/>
      <c r="G202" s="109"/>
      <c r="H202" s="110"/>
      <c r="I202" s="100"/>
      <c r="J202" s="100"/>
      <c r="K202" s="100"/>
      <c r="L202" s="100"/>
      <c r="M202" s="100"/>
      <c r="N202" s="100"/>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100"/>
      <c r="AW202" s="100"/>
      <c r="AX202" s="100"/>
      <c r="AY202" s="100"/>
      <c r="AZ202" s="100"/>
      <c r="BA202" s="100"/>
      <c r="BB202" s="100"/>
      <c r="BC202" s="100"/>
      <c r="BD202" s="100"/>
      <c r="BE202" s="100"/>
      <c r="BF202" s="100"/>
      <c r="BG202" s="100"/>
      <c r="BH202" s="100"/>
      <c r="BI202" s="100"/>
      <c r="BJ202" s="100"/>
      <c r="BK202" s="100"/>
      <c r="BL202" s="100"/>
      <c r="BM202" s="100"/>
    </row>
    <row r="203">
      <c r="A203" s="16"/>
      <c r="B203" s="17"/>
      <c r="C203" s="105"/>
      <c r="D203" s="106"/>
      <c r="E203" s="107"/>
      <c r="F203" s="108"/>
      <c r="G203" s="109"/>
      <c r="H203" s="110"/>
      <c r="I203" s="100"/>
      <c r="J203" s="100"/>
      <c r="K203" s="100"/>
      <c r="L203" s="100"/>
      <c r="M203" s="100"/>
      <c r="N203" s="100"/>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100"/>
      <c r="AW203" s="100"/>
      <c r="AX203" s="100"/>
      <c r="AY203" s="100"/>
      <c r="AZ203" s="100"/>
      <c r="BA203" s="100"/>
      <c r="BB203" s="100"/>
      <c r="BC203" s="100"/>
      <c r="BD203" s="100"/>
      <c r="BE203" s="100"/>
      <c r="BF203" s="100"/>
      <c r="BG203" s="100"/>
      <c r="BH203" s="100"/>
      <c r="BI203" s="100"/>
      <c r="BJ203" s="100"/>
      <c r="BK203" s="100"/>
      <c r="BL203" s="100"/>
      <c r="BM203" s="100"/>
    </row>
    <row r="204">
      <c r="A204" s="16"/>
      <c r="B204" s="17"/>
      <c r="C204" s="105"/>
      <c r="D204" s="106"/>
      <c r="E204" s="107"/>
      <c r="F204" s="108"/>
      <c r="G204" s="109"/>
      <c r="H204" s="110"/>
      <c r="I204" s="100"/>
      <c r="J204" s="100"/>
      <c r="K204" s="100"/>
      <c r="L204" s="100"/>
      <c r="M204" s="100"/>
      <c r="N204" s="100"/>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100"/>
      <c r="AW204" s="100"/>
      <c r="AX204" s="100"/>
      <c r="AY204" s="100"/>
      <c r="AZ204" s="100"/>
      <c r="BA204" s="100"/>
      <c r="BB204" s="100"/>
      <c r="BC204" s="100"/>
      <c r="BD204" s="100"/>
      <c r="BE204" s="100"/>
      <c r="BF204" s="100"/>
      <c r="BG204" s="100"/>
      <c r="BH204" s="100"/>
      <c r="BI204" s="100"/>
      <c r="BJ204" s="100"/>
      <c r="BK204" s="100"/>
      <c r="BL204" s="100"/>
      <c r="BM204" s="100"/>
    </row>
    <row r="205">
      <c r="A205" s="16"/>
      <c r="B205" s="17"/>
      <c r="C205" s="105"/>
      <c r="D205" s="106"/>
      <c r="E205" s="107"/>
      <c r="F205" s="108"/>
      <c r="G205" s="109"/>
      <c r="H205" s="110"/>
      <c r="I205" s="100"/>
      <c r="J205" s="100"/>
      <c r="K205" s="100"/>
      <c r="L205" s="100"/>
      <c r="M205" s="100"/>
      <c r="N205" s="100"/>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100"/>
      <c r="AW205" s="100"/>
      <c r="AX205" s="100"/>
      <c r="AY205" s="100"/>
      <c r="AZ205" s="100"/>
      <c r="BA205" s="100"/>
      <c r="BB205" s="100"/>
      <c r="BC205" s="100"/>
      <c r="BD205" s="100"/>
      <c r="BE205" s="100"/>
      <c r="BF205" s="100"/>
      <c r="BG205" s="100"/>
      <c r="BH205" s="100"/>
      <c r="BI205" s="100"/>
      <c r="BJ205" s="100"/>
      <c r="BK205" s="100"/>
      <c r="BL205" s="100"/>
      <c r="BM205" s="100"/>
    </row>
    <row r="206">
      <c r="A206" s="16"/>
      <c r="B206" s="17"/>
      <c r="C206" s="105"/>
      <c r="D206" s="106"/>
      <c r="E206" s="107"/>
      <c r="F206" s="108"/>
      <c r="G206" s="109"/>
      <c r="H206" s="110"/>
      <c r="I206" s="100"/>
      <c r="J206" s="100"/>
      <c r="K206" s="100"/>
      <c r="L206" s="100"/>
      <c r="M206" s="100"/>
      <c r="N206" s="100"/>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c r="AV206" s="100"/>
      <c r="AW206" s="100"/>
      <c r="AX206" s="100"/>
      <c r="AY206" s="100"/>
      <c r="AZ206" s="100"/>
      <c r="BA206" s="100"/>
      <c r="BB206" s="100"/>
      <c r="BC206" s="100"/>
      <c r="BD206" s="100"/>
      <c r="BE206" s="100"/>
      <c r="BF206" s="100"/>
      <c r="BG206" s="100"/>
      <c r="BH206" s="100"/>
      <c r="BI206" s="100"/>
      <c r="BJ206" s="100"/>
      <c r="BK206" s="100"/>
      <c r="BL206" s="100"/>
      <c r="BM206" s="100"/>
    </row>
    <row r="207">
      <c r="A207" s="16"/>
      <c r="B207" s="17"/>
      <c r="C207" s="105"/>
      <c r="D207" s="106"/>
      <c r="E207" s="107"/>
      <c r="F207" s="108"/>
      <c r="G207" s="109"/>
      <c r="H207" s="110"/>
      <c r="I207" s="100"/>
      <c r="J207" s="100"/>
      <c r="K207" s="100"/>
      <c r="L207" s="100"/>
      <c r="M207" s="100"/>
      <c r="N207" s="100"/>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100"/>
      <c r="AW207" s="100"/>
      <c r="AX207" s="100"/>
      <c r="AY207" s="100"/>
      <c r="AZ207" s="100"/>
      <c r="BA207" s="100"/>
      <c r="BB207" s="100"/>
      <c r="BC207" s="100"/>
      <c r="BD207" s="100"/>
      <c r="BE207" s="100"/>
      <c r="BF207" s="100"/>
      <c r="BG207" s="100"/>
      <c r="BH207" s="100"/>
      <c r="BI207" s="100"/>
      <c r="BJ207" s="100"/>
      <c r="BK207" s="100"/>
      <c r="BL207" s="100"/>
      <c r="BM207" s="100"/>
    </row>
    <row r="208">
      <c r="A208" s="16"/>
      <c r="B208" s="17"/>
      <c r="C208" s="105"/>
      <c r="D208" s="106"/>
      <c r="E208" s="107"/>
      <c r="F208" s="108"/>
      <c r="G208" s="109"/>
      <c r="H208" s="110"/>
      <c r="I208" s="100"/>
      <c r="J208" s="100"/>
      <c r="K208" s="100"/>
      <c r="L208" s="100"/>
      <c r="M208" s="100"/>
      <c r="N208" s="100"/>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100"/>
      <c r="AW208" s="100"/>
      <c r="AX208" s="100"/>
      <c r="AY208" s="100"/>
      <c r="AZ208" s="100"/>
      <c r="BA208" s="100"/>
      <c r="BB208" s="100"/>
      <c r="BC208" s="100"/>
      <c r="BD208" s="100"/>
      <c r="BE208" s="100"/>
      <c r="BF208" s="100"/>
      <c r="BG208" s="100"/>
      <c r="BH208" s="100"/>
      <c r="BI208" s="100"/>
      <c r="BJ208" s="100"/>
      <c r="BK208" s="100"/>
      <c r="BL208" s="100"/>
      <c r="BM208" s="100"/>
    </row>
    <row r="209">
      <c r="A209" s="16"/>
      <c r="B209" s="17"/>
      <c r="C209" s="105"/>
      <c r="D209" s="106"/>
      <c r="E209" s="107"/>
      <c r="F209" s="108"/>
      <c r="G209" s="109"/>
      <c r="H209" s="110"/>
      <c r="I209" s="100"/>
      <c r="J209" s="100"/>
      <c r="K209" s="100"/>
      <c r="L209" s="100"/>
      <c r="M209" s="100"/>
      <c r="N209" s="100"/>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100"/>
      <c r="AW209" s="100"/>
      <c r="AX209" s="100"/>
      <c r="AY209" s="100"/>
      <c r="AZ209" s="100"/>
      <c r="BA209" s="100"/>
      <c r="BB209" s="100"/>
      <c r="BC209" s="100"/>
      <c r="BD209" s="100"/>
      <c r="BE209" s="100"/>
      <c r="BF209" s="100"/>
      <c r="BG209" s="100"/>
      <c r="BH209" s="100"/>
      <c r="BI209" s="100"/>
      <c r="BJ209" s="100"/>
      <c r="BK209" s="100"/>
      <c r="BL209" s="100"/>
      <c r="BM209" s="100"/>
    </row>
    <row r="210">
      <c r="A210" s="16"/>
      <c r="B210" s="17"/>
      <c r="C210" s="105"/>
      <c r="D210" s="106"/>
      <c r="E210" s="107"/>
      <c r="F210" s="108"/>
      <c r="G210" s="109"/>
      <c r="H210" s="110"/>
      <c r="I210" s="100"/>
      <c r="J210" s="100"/>
      <c r="K210" s="100"/>
      <c r="L210" s="100"/>
      <c r="M210" s="100"/>
      <c r="N210" s="100"/>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100"/>
      <c r="AW210" s="100"/>
      <c r="AX210" s="100"/>
      <c r="AY210" s="100"/>
      <c r="AZ210" s="100"/>
      <c r="BA210" s="100"/>
      <c r="BB210" s="100"/>
      <c r="BC210" s="100"/>
      <c r="BD210" s="100"/>
      <c r="BE210" s="100"/>
      <c r="BF210" s="100"/>
      <c r="BG210" s="100"/>
      <c r="BH210" s="100"/>
      <c r="BI210" s="100"/>
      <c r="BJ210" s="100"/>
      <c r="BK210" s="100"/>
      <c r="BL210" s="100"/>
      <c r="BM210" s="100"/>
    </row>
    <row r="211">
      <c r="A211" s="16"/>
      <c r="B211" s="17"/>
      <c r="C211" s="105"/>
      <c r="D211" s="106"/>
      <c r="E211" s="107"/>
      <c r="F211" s="108"/>
      <c r="G211" s="109"/>
      <c r="H211" s="110"/>
      <c r="I211" s="100"/>
      <c r="J211" s="100"/>
      <c r="K211" s="100"/>
      <c r="L211" s="100"/>
      <c r="M211" s="100"/>
      <c r="N211" s="100"/>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100"/>
      <c r="AW211" s="100"/>
      <c r="AX211" s="100"/>
      <c r="AY211" s="100"/>
      <c r="AZ211" s="100"/>
      <c r="BA211" s="100"/>
      <c r="BB211" s="100"/>
      <c r="BC211" s="100"/>
      <c r="BD211" s="100"/>
      <c r="BE211" s="100"/>
      <c r="BF211" s="100"/>
      <c r="BG211" s="100"/>
      <c r="BH211" s="100"/>
      <c r="BI211" s="100"/>
      <c r="BJ211" s="100"/>
      <c r="BK211" s="100"/>
      <c r="BL211" s="100"/>
      <c r="BM211" s="100"/>
    </row>
    <row r="212">
      <c r="A212" s="16"/>
      <c r="B212" s="17"/>
      <c r="C212" s="105"/>
      <c r="D212" s="106"/>
      <c r="E212" s="107"/>
      <c r="F212" s="108"/>
      <c r="G212" s="109"/>
      <c r="H212" s="110"/>
      <c r="I212" s="100"/>
      <c r="J212" s="100"/>
      <c r="K212" s="100"/>
      <c r="L212" s="100"/>
      <c r="M212" s="100"/>
      <c r="N212" s="100"/>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100"/>
      <c r="AW212" s="100"/>
      <c r="AX212" s="100"/>
      <c r="AY212" s="100"/>
      <c r="AZ212" s="100"/>
      <c r="BA212" s="100"/>
      <c r="BB212" s="100"/>
      <c r="BC212" s="100"/>
      <c r="BD212" s="100"/>
      <c r="BE212" s="100"/>
      <c r="BF212" s="100"/>
      <c r="BG212" s="100"/>
      <c r="BH212" s="100"/>
      <c r="BI212" s="100"/>
      <c r="BJ212" s="100"/>
      <c r="BK212" s="100"/>
      <c r="BL212" s="100"/>
      <c r="BM212" s="100"/>
    </row>
    <row r="213">
      <c r="A213" s="16"/>
      <c r="B213" s="17"/>
      <c r="C213" s="105"/>
      <c r="D213" s="106"/>
      <c r="E213" s="107"/>
      <c r="F213" s="108"/>
      <c r="G213" s="109"/>
      <c r="H213" s="110"/>
      <c r="I213" s="100"/>
      <c r="J213" s="100"/>
      <c r="K213" s="100"/>
      <c r="L213" s="100"/>
      <c r="M213" s="100"/>
      <c r="N213" s="100"/>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100"/>
      <c r="AW213" s="100"/>
      <c r="AX213" s="100"/>
      <c r="AY213" s="100"/>
      <c r="AZ213" s="100"/>
      <c r="BA213" s="100"/>
      <c r="BB213" s="100"/>
      <c r="BC213" s="100"/>
      <c r="BD213" s="100"/>
      <c r="BE213" s="100"/>
      <c r="BF213" s="100"/>
      <c r="BG213" s="100"/>
      <c r="BH213" s="100"/>
      <c r="BI213" s="100"/>
      <c r="BJ213" s="100"/>
      <c r="BK213" s="100"/>
      <c r="BL213" s="100"/>
      <c r="BM213" s="100"/>
    </row>
    <row r="214">
      <c r="A214" s="16"/>
      <c r="B214" s="17"/>
      <c r="C214" s="105"/>
      <c r="D214" s="106"/>
      <c r="E214" s="107"/>
      <c r="F214" s="108"/>
      <c r="G214" s="109"/>
      <c r="H214" s="110"/>
      <c r="I214" s="100"/>
      <c r="J214" s="100"/>
      <c r="K214" s="100"/>
      <c r="L214" s="100"/>
      <c r="M214" s="100"/>
      <c r="N214" s="100"/>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100"/>
      <c r="AW214" s="100"/>
      <c r="AX214" s="100"/>
      <c r="AY214" s="100"/>
      <c r="AZ214" s="100"/>
      <c r="BA214" s="100"/>
      <c r="BB214" s="100"/>
      <c r="BC214" s="100"/>
      <c r="BD214" s="100"/>
      <c r="BE214" s="100"/>
      <c r="BF214" s="100"/>
      <c r="BG214" s="100"/>
      <c r="BH214" s="100"/>
      <c r="BI214" s="100"/>
      <c r="BJ214" s="100"/>
      <c r="BK214" s="100"/>
      <c r="BL214" s="100"/>
      <c r="BM214" s="100"/>
    </row>
    <row r="215">
      <c r="A215" s="16"/>
      <c r="B215" s="17"/>
      <c r="C215" s="105"/>
      <c r="D215" s="106"/>
      <c r="E215" s="107"/>
      <c r="F215" s="108"/>
      <c r="G215" s="109"/>
      <c r="H215" s="110"/>
      <c r="I215" s="100"/>
      <c r="J215" s="100"/>
      <c r="K215" s="100"/>
      <c r="L215" s="100"/>
      <c r="M215" s="100"/>
      <c r="N215" s="100"/>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100"/>
      <c r="AW215" s="100"/>
      <c r="AX215" s="100"/>
      <c r="AY215" s="100"/>
      <c r="AZ215" s="100"/>
      <c r="BA215" s="100"/>
      <c r="BB215" s="100"/>
      <c r="BC215" s="100"/>
      <c r="BD215" s="100"/>
      <c r="BE215" s="100"/>
      <c r="BF215" s="100"/>
      <c r="BG215" s="100"/>
      <c r="BH215" s="100"/>
      <c r="BI215" s="100"/>
      <c r="BJ215" s="100"/>
      <c r="BK215" s="100"/>
      <c r="BL215" s="100"/>
      <c r="BM215" s="100"/>
    </row>
    <row r="216">
      <c r="A216" s="16"/>
      <c r="B216" s="17"/>
      <c r="C216" s="105"/>
      <c r="D216" s="106"/>
      <c r="E216" s="107"/>
      <c r="F216" s="108"/>
      <c r="G216" s="109"/>
      <c r="H216" s="110"/>
      <c r="I216" s="100"/>
      <c r="J216" s="100"/>
      <c r="K216" s="100"/>
      <c r="L216" s="100"/>
      <c r="M216" s="100"/>
      <c r="N216" s="100"/>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100"/>
      <c r="AW216" s="100"/>
      <c r="AX216" s="100"/>
      <c r="AY216" s="100"/>
      <c r="AZ216" s="100"/>
      <c r="BA216" s="100"/>
      <c r="BB216" s="100"/>
      <c r="BC216" s="100"/>
      <c r="BD216" s="100"/>
      <c r="BE216" s="100"/>
      <c r="BF216" s="100"/>
      <c r="BG216" s="100"/>
      <c r="BH216" s="100"/>
      <c r="BI216" s="100"/>
      <c r="BJ216" s="100"/>
      <c r="BK216" s="100"/>
      <c r="BL216" s="100"/>
      <c r="BM216" s="100"/>
    </row>
    <row r="217">
      <c r="A217" s="16"/>
      <c r="B217" s="17"/>
      <c r="C217" s="105"/>
      <c r="D217" s="106"/>
      <c r="E217" s="107"/>
      <c r="F217" s="108"/>
      <c r="G217" s="109"/>
      <c r="H217" s="110"/>
      <c r="I217" s="100"/>
      <c r="J217" s="100"/>
      <c r="K217" s="100"/>
      <c r="L217" s="100"/>
      <c r="M217" s="100"/>
      <c r="N217" s="100"/>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100"/>
      <c r="AW217" s="100"/>
      <c r="AX217" s="100"/>
      <c r="AY217" s="100"/>
      <c r="AZ217" s="100"/>
      <c r="BA217" s="100"/>
      <c r="BB217" s="100"/>
      <c r="BC217" s="100"/>
      <c r="BD217" s="100"/>
      <c r="BE217" s="100"/>
      <c r="BF217" s="100"/>
      <c r="BG217" s="100"/>
      <c r="BH217" s="100"/>
      <c r="BI217" s="100"/>
      <c r="BJ217" s="100"/>
      <c r="BK217" s="100"/>
      <c r="BL217" s="100"/>
      <c r="BM217" s="100"/>
    </row>
    <row r="218">
      <c r="A218" s="16"/>
      <c r="B218" s="17"/>
      <c r="C218" s="105"/>
      <c r="D218" s="106"/>
      <c r="E218" s="107"/>
      <c r="F218" s="108"/>
      <c r="G218" s="109"/>
      <c r="H218" s="110"/>
      <c r="I218" s="100"/>
      <c r="J218" s="100"/>
      <c r="K218" s="100"/>
      <c r="L218" s="100"/>
      <c r="M218" s="100"/>
      <c r="N218" s="100"/>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100"/>
      <c r="AW218" s="100"/>
      <c r="AX218" s="100"/>
      <c r="AY218" s="100"/>
      <c r="AZ218" s="100"/>
      <c r="BA218" s="100"/>
      <c r="BB218" s="100"/>
      <c r="BC218" s="100"/>
      <c r="BD218" s="100"/>
      <c r="BE218" s="100"/>
      <c r="BF218" s="100"/>
      <c r="BG218" s="100"/>
      <c r="BH218" s="100"/>
      <c r="BI218" s="100"/>
      <c r="BJ218" s="100"/>
      <c r="BK218" s="100"/>
      <c r="BL218" s="100"/>
      <c r="BM218" s="100"/>
    </row>
    <row r="219">
      <c r="A219" s="16"/>
      <c r="B219" s="17"/>
      <c r="C219" s="105"/>
      <c r="D219" s="106"/>
      <c r="E219" s="107"/>
      <c r="F219" s="108"/>
      <c r="G219" s="109"/>
      <c r="H219" s="110"/>
      <c r="I219" s="100"/>
      <c r="J219" s="100"/>
      <c r="K219" s="100"/>
      <c r="L219" s="100"/>
      <c r="M219" s="100"/>
      <c r="N219" s="100"/>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100"/>
      <c r="AW219" s="100"/>
      <c r="AX219" s="100"/>
      <c r="AY219" s="100"/>
      <c r="AZ219" s="100"/>
      <c r="BA219" s="100"/>
      <c r="BB219" s="100"/>
      <c r="BC219" s="100"/>
      <c r="BD219" s="100"/>
      <c r="BE219" s="100"/>
      <c r="BF219" s="100"/>
      <c r="BG219" s="100"/>
      <c r="BH219" s="100"/>
      <c r="BI219" s="100"/>
      <c r="BJ219" s="100"/>
      <c r="BK219" s="100"/>
      <c r="BL219" s="100"/>
      <c r="BM219" s="100"/>
    </row>
    <row r="220">
      <c r="A220" s="16"/>
      <c r="B220" s="17"/>
      <c r="C220" s="105"/>
      <c r="D220" s="106"/>
      <c r="E220" s="107"/>
      <c r="F220" s="108"/>
      <c r="G220" s="109"/>
      <c r="H220" s="110"/>
      <c r="I220" s="100"/>
      <c r="J220" s="100"/>
      <c r="K220" s="100"/>
      <c r="L220" s="100"/>
      <c r="M220" s="100"/>
      <c r="N220" s="100"/>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100"/>
      <c r="AW220" s="100"/>
      <c r="AX220" s="100"/>
      <c r="AY220" s="100"/>
      <c r="AZ220" s="100"/>
      <c r="BA220" s="100"/>
      <c r="BB220" s="100"/>
      <c r="BC220" s="100"/>
      <c r="BD220" s="100"/>
      <c r="BE220" s="100"/>
      <c r="BF220" s="100"/>
      <c r="BG220" s="100"/>
      <c r="BH220" s="100"/>
      <c r="BI220" s="100"/>
      <c r="BJ220" s="100"/>
      <c r="BK220" s="100"/>
      <c r="BL220" s="100"/>
      <c r="BM220" s="100"/>
    </row>
    <row r="221">
      <c r="A221" s="16"/>
      <c r="B221" s="17"/>
      <c r="C221" s="105"/>
      <c r="D221" s="106"/>
      <c r="E221" s="107"/>
      <c r="F221" s="108"/>
      <c r="G221" s="109"/>
      <c r="H221" s="110"/>
      <c r="I221" s="100"/>
      <c r="J221" s="100"/>
      <c r="K221" s="100"/>
      <c r="L221" s="100"/>
      <c r="M221" s="100"/>
      <c r="N221" s="100"/>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100"/>
      <c r="AW221" s="100"/>
      <c r="AX221" s="100"/>
      <c r="AY221" s="100"/>
      <c r="AZ221" s="100"/>
      <c r="BA221" s="100"/>
      <c r="BB221" s="100"/>
      <c r="BC221" s="100"/>
      <c r="BD221" s="100"/>
      <c r="BE221" s="100"/>
      <c r="BF221" s="100"/>
      <c r="BG221" s="100"/>
      <c r="BH221" s="100"/>
      <c r="BI221" s="100"/>
      <c r="BJ221" s="100"/>
      <c r="BK221" s="100"/>
      <c r="BL221" s="100"/>
      <c r="BM221" s="100"/>
    </row>
    <row r="222">
      <c r="A222" s="16"/>
      <c r="B222" s="17"/>
      <c r="C222" s="105"/>
      <c r="D222" s="106"/>
      <c r="E222" s="107"/>
      <c r="F222" s="108"/>
      <c r="G222" s="109"/>
      <c r="H222" s="110"/>
      <c r="I222" s="100"/>
      <c r="J222" s="100"/>
      <c r="K222" s="100"/>
      <c r="L222" s="100"/>
      <c r="M222" s="100"/>
      <c r="N222" s="100"/>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100"/>
      <c r="AW222" s="100"/>
      <c r="AX222" s="100"/>
      <c r="AY222" s="100"/>
      <c r="AZ222" s="100"/>
      <c r="BA222" s="100"/>
      <c r="BB222" s="100"/>
      <c r="BC222" s="100"/>
      <c r="BD222" s="100"/>
      <c r="BE222" s="100"/>
      <c r="BF222" s="100"/>
      <c r="BG222" s="100"/>
      <c r="BH222" s="100"/>
      <c r="BI222" s="100"/>
      <c r="BJ222" s="100"/>
      <c r="BK222" s="100"/>
      <c r="BL222" s="100"/>
      <c r="BM222" s="100"/>
    </row>
    <row r="223">
      <c r="A223" s="16"/>
      <c r="B223" s="17"/>
      <c r="C223" s="105"/>
      <c r="D223" s="106"/>
      <c r="E223" s="107"/>
      <c r="F223" s="108"/>
      <c r="G223" s="109"/>
      <c r="H223" s="110"/>
      <c r="I223" s="100"/>
      <c r="J223" s="100"/>
      <c r="K223" s="100"/>
      <c r="L223" s="100"/>
      <c r="M223" s="100"/>
      <c r="N223" s="100"/>
      <c r="O223" s="100"/>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100"/>
      <c r="AW223" s="100"/>
      <c r="AX223" s="100"/>
      <c r="AY223" s="100"/>
      <c r="AZ223" s="100"/>
      <c r="BA223" s="100"/>
      <c r="BB223" s="100"/>
      <c r="BC223" s="100"/>
      <c r="BD223" s="100"/>
      <c r="BE223" s="100"/>
      <c r="BF223" s="100"/>
      <c r="BG223" s="100"/>
      <c r="BH223" s="100"/>
      <c r="BI223" s="100"/>
      <c r="BJ223" s="100"/>
      <c r="BK223" s="100"/>
      <c r="BL223" s="100"/>
      <c r="BM223" s="100"/>
    </row>
    <row r="224">
      <c r="A224" s="16"/>
      <c r="B224" s="17"/>
      <c r="C224" s="105"/>
      <c r="D224" s="106"/>
      <c r="E224" s="107"/>
      <c r="F224" s="108"/>
      <c r="G224" s="109"/>
      <c r="H224" s="110"/>
      <c r="I224" s="100"/>
      <c r="J224" s="100"/>
      <c r="K224" s="100"/>
      <c r="L224" s="100"/>
      <c r="M224" s="100"/>
      <c r="N224" s="100"/>
      <c r="O224" s="100"/>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100"/>
      <c r="AW224" s="100"/>
      <c r="AX224" s="100"/>
      <c r="AY224" s="100"/>
      <c r="AZ224" s="100"/>
      <c r="BA224" s="100"/>
      <c r="BB224" s="100"/>
      <c r="BC224" s="100"/>
      <c r="BD224" s="100"/>
      <c r="BE224" s="100"/>
      <c r="BF224" s="100"/>
      <c r="BG224" s="100"/>
      <c r="BH224" s="100"/>
      <c r="BI224" s="100"/>
      <c r="BJ224" s="100"/>
      <c r="BK224" s="100"/>
      <c r="BL224" s="100"/>
      <c r="BM224" s="100"/>
    </row>
    <row r="225">
      <c r="A225" s="16"/>
      <c r="B225" s="17"/>
      <c r="C225" s="105"/>
      <c r="D225" s="106"/>
      <c r="E225" s="107"/>
      <c r="F225" s="108"/>
      <c r="G225" s="109"/>
      <c r="H225" s="110"/>
      <c r="I225" s="100"/>
      <c r="J225" s="100"/>
      <c r="K225" s="100"/>
      <c r="L225" s="100"/>
      <c r="M225" s="100"/>
      <c r="N225" s="100"/>
      <c r="O225" s="100"/>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100"/>
      <c r="AW225" s="100"/>
      <c r="AX225" s="100"/>
      <c r="AY225" s="100"/>
      <c r="AZ225" s="100"/>
      <c r="BA225" s="100"/>
      <c r="BB225" s="100"/>
      <c r="BC225" s="100"/>
      <c r="BD225" s="100"/>
      <c r="BE225" s="100"/>
      <c r="BF225" s="100"/>
      <c r="BG225" s="100"/>
      <c r="BH225" s="100"/>
      <c r="BI225" s="100"/>
      <c r="BJ225" s="100"/>
      <c r="BK225" s="100"/>
      <c r="BL225" s="100"/>
      <c r="BM225" s="100"/>
    </row>
    <row r="226">
      <c r="A226" s="16"/>
      <c r="B226" s="17"/>
      <c r="C226" s="105"/>
      <c r="D226" s="106"/>
      <c r="E226" s="107"/>
      <c r="F226" s="108"/>
      <c r="G226" s="109"/>
      <c r="H226" s="110"/>
      <c r="I226" s="100"/>
      <c r="J226" s="100"/>
      <c r="K226" s="100"/>
      <c r="L226" s="100"/>
      <c r="M226" s="100"/>
      <c r="N226" s="100"/>
      <c r="O226" s="100"/>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100"/>
      <c r="AW226" s="100"/>
      <c r="AX226" s="100"/>
      <c r="AY226" s="100"/>
      <c r="AZ226" s="100"/>
      <c r="BA226" s="100"/>
      <c r="BB226" s="100"/>
      <c r="BC226" s="100"/>
      <c r="BD226" s="100"/>
      <c r="BE226" s="100"/>
      <c r="BF226" s="100"/>
      <c r="BG226" s="100"/>
      <c r="BH226" s="100"/>
      <c r="BI226" s="100"/>
      <c r="BJ226" s="100"/>
      <c r="BK226" s="100"/>
      <c r="BL226" s="100"/>
      <c r="BM226" s="100"/>
    </row>
    <row r="227">
      <c r="A227" s="16"/>
      <c r="B227" s="17"/>
      <c r="C227" s="105"/>
      <c r="D227" s="106"/>
      <c r="E227" s="107"/>
      <c r="F227" s="108"/>
      <c r="G227" s="109"/>
      <c r="H227" s="110"/>
      <c r="I227" s="100"/>
      <c r="J227" s="100"/>
      <c r="K227" s="100"/>
      <c r="L227" s="100"/>
      <c r="M227" s="100"/>
      <c r="N227" s="100"/>
      <c r="O227" s="100"/>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100"/>
      <c r="AW227" s="100"/>
      <c r="AX227" s="100"/>
      <c r="AY227" s="100"/>
      <c r="AZ227" s="100"/>
      <c r="BA227" s="100"/>
      <c r="BB227" s="100"/>
      <c r="BC227" s="100"/>
      <c r="BD227" s="100"/>
      <c r="BE227" s="100"/>
      <c r="BF227" s="100"/>
      <c r="BG227" s="100"/>
      <c r="BH227" s="100"/>
      <c r="BI227" s="100"/>
      <c r="BJ227" s="100"/>
      <c r="BK227" s="100"/>
      <c r="BL227" s="100"/>
      <c r="BM227" s="100"/>
    </row>
    <row r="228">
      <c r="A228" s="16"/>
      <c r="B228" s="17"/>
      <c r="C228" s="105"/>
      <c r="D228" s="106"/>
      <c r="E228" s="107"/>
      <c r="F228" s="108"/>
      <c r="G228" s="109"/>
      <c r="H228" s="110"/>
      <c r="I228" s="100"/>
      <c r="J228" s="100"/>
      <c r="K228" s="100"/>
      <c r="L228" s="100"/>
      <c r="M228" s="100"/>
      <c r="N228" s="100"/>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100"/>
      <c r="AW228" s="100"/>
      <c r="AX228" s="100"/>
      <c r="AY228" s="100"/>
      <c r="AZ228" s="100"/>
      <c r="BA228" s="100"/>
      <c r="BB228" s="100"/>
      <c r="BC228" s="100"/>
      <c r="BD228" s="100"/>
      <c r="BE228" s="100"/>
      <c r="BF228" s="100"/>
      <c r="BG228" s="100"/>
      <c r="BH228" s="100"/>
      <c r="BI228" s="100"/>
      <c r="BJ228" s="100"/>
      <c r="BK228" s="100"/>
      <c r="BL228" s="100"/>
      <c r="BM228" s="100"/>
    </row>
    <row r="229">
      <c r="A229" s="16"/>
      <c r="B229" s="17"/>
      <c r="C229" s="105"/>
      <c r="D229" s="106"/>
      <c r="E229" s="107"/>
      <c r="F229" s="108"/>
      <c r="G229" s="109"/>
      <c r="H229" s="110"/>
      <c r="I229" s="100"/>
      <c r="J229" s="100"/>
      <c r="K229" s="100"/>
      <c r="L229" s="100"/>
      <c r="M229" s="100"/>
      <c r="N229" s="100"/>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100"/>
      <c r="AW229" s="100"/>
      <c r="AX229" s="100"/>
      <c r="AY229" s="100"/>
      <c r="AZ229" s="100"/>
      <c r="BA229" s="100"/>
      <c r="BB229" s="100"/>
      <c r="BC229" s="100"/>
      <c r="BD229" s="100"/>
      <c r="BE229" s="100"/>
      <c r="BF229" s="100"/>
      <c r="BG229" s="100"/>
      <c r="BH229" s="100"/>
      <c r="BI229" s="100"/>
      <c r="BJ229" s="100"/>
      <c r="BK229" s="100"/>
      <c r="BL229" s="100"/>
      <c r="BM229" s="100"/>
    </row>
    <row r="230">
      <c r="A230" s="16"/>
      <c r="B230" s="17"/>
      <c r="C230" s="105"/>
      <c r="D230" s="106"/>
      <c r="E230" s="107"/>
      <c r="F230" s="108"/>
      <c r="G230" s="109"/>
      <c r="H230" s="110"/>
      <c r="I230" s="100"/>
      <c r="J230" s="100"/>
      <c r="K230" s="100"/>
      <c r="L230" s="100"/>
      <c r="M230" s="100"/>
      <c r="N230" s="100"/>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100"/>
      <c r="AW230" s="100"/>
      <c r="AX230" s="100"/>
      <c r="AY230" s="100"/>
      <c r="AZ230" s="100"/>
      <c r="BA230" s="100"/>
      <c r="BB230" s="100"/>
      <c r="BC230" s="100"/>
      <c r="BD230" s="100"/>
      <c r="BE230" s="100"/>
      <c r="BF230" s="100"/>
      <c r="BG230" s="100"/>
      <c r="BH230" s="100"/>
      <c r="BI230" s="100"/>
      <c r="BJ230" s="100"/>
      <c r="BK230" s="100"/>
      <c r="BL230" s="100"/>
      <c r="BM230" s="100"/>
    </row>
    <row r="231">
      <c r="A231" s="16"/>
      <c r="B231" s="17"/>
      <c r="C231" s="105"/>
      <c r="D231" s="106"/>
      <c r="E231" s="107"/>
      <c r="F231" s="108"/>
      <c r="G231" s="109"/>
      <c r="H231" s="110"/>
      <c r="I231" s="100"/>
      <c r="J231" s="100"/>
      <c r="K231" s="100"/>
      <c r="L231" s="100"/>
      <c r="M231" s="100"/>
      <c r="N231" s="100"/>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100"/>
      <c r="AW231" s="100"/>
      <c r="AX231" s="100"/>
      <c r="AY231" s="100"/>
      <c r="AZ231" s="100"/>
      <c r="BA231" s="100"/>
      <c r="BB231" s="100"/>
      <c r="BC231" s="100"/>
      <c r="BD231" s="100"/>
      <c r="BE231" s="100"/>
      <c r="BF231" s="100"/>
      <c r="BG231" s="100"/>
      <c r="BH231" s="100"/>
      <c r="BI231" s="100"/>
      <c r="BJ231" s="100"/>
      <c r="BK231" s="100"/>
      <c r="BL231" s="100"/>
      <c r="BM231" s="100"/>
    </row>
    <row r="232">
      <c r="A232" s="16"/>
      <c r="B232" s="17"/>
      <c r="C232" s="105"/>
      <c r="D232" s="106"/>
      <c r="E232" s="107"/>
      <c r="F232" s="108"/>
      <c r="G232" s="109"/>
      <c r="H232" s="110"/>
      <c r="I232" s="100"/>
      <c r="J232" s="100"/>
      <c r="K232" s="100"/>
      <c r="L232" s="100"/>
      <c r="M232" s="100"/>
      <c r="N232" s="100"/>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100"/>
      <c r="AW232" s="100"/>
      <c r="AX232" s="100"/>
      <c r="AY232" s="100"/>
      <c r="AZ232" s="100"/>
      <c r="BA232" s="100"/>
      <c r="BB232" s="100"/>
      <c r="BC232" s="100"/>
      <c r="BD232" s="100"/>
      <c r="BE232" s="100"/>
      <c r="BF232" s="100"/>
      <c r="BG232" s="100"/>
      <c r="BH232" s="100"/>
      <c r="BI232" s="100"/>
      <c r="BJ232" s="100"/>
      <c r="BK232" s="100"/>
      <c r="BL232" s="100"/>
      <c r="BM232" s="100"/>
    </row>
    <row r="233">
      <c r="A233" s="16"/>
      <c r="B233" s="17"/>
      <c r="C233" s="105"/>
      <c r="D233" s="106"/>
      <c r="E233" s="107"/>
      <c r="F233" s="108"/>
      <c r="G233" s="109"/>
      <c r="H233" s="110"/>
      <c r="I233" s="100"/>
      <c r="J233" s="100"/>
      <c r="K233" s="100"/>
      <c r="L233" s="100"/>
      <c r="M233" s="100"/>
      <c r="N233" s="100"/>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100"/>
      <c r="AW233" s="100"/>
      <c r="AX233" s="100"/>
      <c r="AY233" s="100"/>
      <c r="AZ233" s="100"/>
      <c r="BA233" s="100"/>
      <c r="BB233" s="100"/>
      <c r="BC233" s="100"/>
      <c r="BD233" s="100"/>
      <c r="BE233" s="100"/>
      <c r="BF233" s="100"/>
      <c r="BG233" s="100"/>
      <c r="BH233" s="100"/>
      <c r="BI233" s="100"/>
      <c r="BJ233" s="100"/>
      <c r="BK233" s="100"/>
      <c r="BL233" s="100"/>
      <c r="BM233" s="100"/>
    </row>
    <row r="234">
      <c r="A234" s="16"/>
      <c r="B234" s="17"/>
      <c r="C234" s="105"/>
      <c r="D234" s="106"/>
      <c r="E234" s="107"/>
      <c r="F234" s="108"/>
      <c r="G234" s="109"/>
      <c r="H234" s="110"/>
      <c r="I234" s="100"/>
      <c r="J234" s="100"/>
      <c r="K234" s="100"/>
      <c r="L234" s="100"/>
      <c r="M234" s="100"/>
      <c r="N234" s="100"/>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100"/>
      <c r="AW234" s="100"/>
      <c r="AX234" s="100"/>
      <c r="AY234" s="100"/>
      <c r="AZ234" s="100"/>
      <c r="BA234" s="100"/>
      <c r="BB234" s="100"/>
      <c r="BC234" s="100"/>
      <c r="BD234" s="100"/>
      <c r="BE234" s="100"/>
      <c r="BF234" s="100"/>
      <c r="BG234" s="100"/>
      <c r="BH234" s="100"/>
      <c r="BI234" s="100"/>
      <c r="BJ234" s="100"/>
      <c r="BK234" s="100"/>
      <c r="BL234" s="100"/>
      <c r="BM234" s="100"/>
    </row>
    <row r="235">
      <c r="A235" s="16"/>
      <c r="B235" s="17"/>
      <c r="C235" s="105"/>
      <c r="D235" s="106"/>
      <c r="E235" s="107"/>
      <c r="F235" s="108"/>
      <c r="G235" s="109"/>
      <c r="H235" s="110"/>
      <c r="I235" s="100"/>
      <c r="J235" s="100"/>
      <c r="K235" s="100"/>
      <c r="L235" s="100"/>
      <c r="M235" s="100"/>
      <c r="N235" s="100"/>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100"/>
      <c r="AW235" s="100"/>
      <c r="AX235" s="100"/>
      <c r="AY235" s="100"/>
      <c r="AZ235" s="100"/>
      <c r="BA235" s="100"/>
      <c r="BB235" s="100"/>
      <c r="BC235" s="100"/>
      <c r="BD235" s="100"/>
      <c r="BE235" s="100"/>
      <c r="BF235" s="100"/>
      <c r="BG235" s="100"/>
      <c r="BH235" s="100"/>
      <c r="BI235" s="100"/>
      <c r="BJ235" s="100"/>
      <c r="BK235" s="100"/>
      <c r="BL235" s="100"/>
      <c r="BM235" s="100"/>
    </row>
    <row r="236">
      <c r="A236" s="16"/>
      <c r="B236" s="17"/>
      <c r="C236" s="105"/>
      <c r="D236" s="106"/>
      <c r="E236" s="107"/>
      <c r="F236" s="108"/>
      <c r="G236" s="109"/>
      <c r="H236" s="110"/>
      <c r="I236" s="100"/>
      <c r="J236" s="100"/>
      <c r="K236" s="100"/>
      <c r="L236" s="100"/>
      <c r="M236" s="100"/>
      <c r="N236" s="100"/>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100"/>
      <c r="AW236" s="100"/>
      <c r="AX236" s="100"/>
      <c r="AY236" s="100"/>
      <c r="AZ236" s="100"/>
      <c r="BA236" s="100"/>
      <c r="BB236" s="100"/>
      <c r="BC236" s="100"/>
      <c r="BD236" s="100"/>
      <c r="BE236" s="100"/>
      <c r="BF236" s="100"/>
      <c r="BG236" s="100"/>
      <c r="BH236" s="100"/>
      <c r="BI236" s="100"/>
      <c r="BJ236" s="100"/>
      <c r="BK236" s="100"/>
      <c r="BL236" s="100"/>
      <c r="BM236" s="100"/>
    </row>
    <row r="237">
      <c r="A237" s="16"/>
      <c r="B237" s="17"/>
      <c r="C237" s="105"/>
      <c r="D237" s="106"/>
      <c r="E237" s="107"/>
      <c r="F237" s="108"/>
      <c r="G237" s="109"/>
      <c r="H237" s="110"/>
      <c r="I237" s="100"/>
      <c r="J237" s="100"/>
      <c r="K237" s="100"/>
      <c r="L237" s="100"/>
      <c r="M237" s="100"/>
      <c r="N237" s="100"/>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100"/>
      <c r="AW237" s="100"/>
      <c r="AX237" s="100"/>
      <c r="AY237" s="100"/>
      <c r="AZ237" s="100"/>
      <c r="BA237" s="100"/>
      <c r="BB237" s="100"/>
      <c r="BC237" s="100"/>
      <c r="BD237" s="100"/>
      <c r="BE237" s="100"/>
      <c r="BF237" s="100"/>
      <c r="BG237" s="100"/>
      <c r="BH237" s="100"/>
      <c r="BI237" s="100"/>
      <c r="BJ237" s="100"/>
      <c r="BK237" s="100"/>
      <c r="BL237" s="100"/>
      <c r="BM237" s="100"/>
    </row>
    <row r="238">
      <c r="A238" s="16"/>
      <c r="B238" s="17"/>
      <c r="C238" s="105"/>
      <c r="D238" s="106"/>
      <c r="E238" s="107"/>
      <c r="F238" s="108"/>
      <c r="G238" s="109"/>
      <c r="H238" s="110"/>
      <c r="I238" s="100"/>
      <c r="J238" s="100"/>
      <c r="K238" s="100"/>
      <c r="L238" s="100"/>
      <c r="M238" s="100"/>
      <c r="N238" s="100"/>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100"/>
      <c r="AW238" s="100"/>
      <c r="AX238" s="100"/>
      <c r="AY238" s="100"/>
      <c r="AZ238" s="100"/>
      <c r="BA238" s="100"/>
      <c r="BB238" s="100"/>
      <c r="BC238" s="100"/>
      <c r="BD238" s="100"/>
      <c r="BE238" s="100"/>
      <c r="BF238" s="100"/>
      <c r="BG238" s="100"/>
      <c r="BH238" s="100"/>
      <c r="BI238" s="100"/>
      <c r="BJ238" s="100"/>
      <c r="BK238" s="100"/>
      <c r="BL238" s="100"/>
      <c r="BM238" s="100"/>
    </row>
    <row r="239">
      <c r="A239" s="16"/>
      <c r="B239" s="17"/>
      <c r="C239" s="105"/>
      <c r="D239" s="106"/>
      <c r="E239" s="107"/>
      <c r="F239" s="108"/>
      <c r="G239" s="109"/>
      <c r="H239" s="110"/>
      <c r="I239" s="100"/>
      <c r="J239" s="100"/>
      <c r="K239" s="100"/>
      <c r="L239" s="100"/>
      <c r="M239" s="100"/>
      <c r="N239" s="100"/>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100"/>
      <c r="AW239" s="100"/>
      <c r="AX239" s="100"/>
      <c r="AY239" s="100"/>
      <c r="AZ239" s="100"/>
      <c r="BA239" s="100"/>
      <c r="BB239" s="100"/>
      <c r="BC239" s="100"/>
      <c r="BD239" s="100"/>
      <c r="BE239" s="100"/>
      <c r="BF239" s="100"/>
      <c r="BG239" s="100"/>
      <c r="BH239" s="100"/>
      <c r="BI239" s="100"/>
      <c r="BJ239" s="100"/>
      <c r="BK239" s="100"/>
      <c r="BL239" s="100"/>
      <c r="BM239" s="100"/>
    </row>
    <row r="240">
      <c r="A240" s="16"/>
      <c r="B240" s="17"/>
      <c r="C240" s="105"/>
      <c r="D240" s="106"/>
      <c r="E240" s="107"/>
      <c r="F240" s="108"/>
      <c r="G240" s="109"/>
      <c r="H240" s="110"/>
      <c r="I240" s="100"/>
      <c r="J240" s="100"/>
      <c r="K240" s="100"/>
      <c r="L240" s="100"/>
      <c r="M240" s="100"/>
      <c r="N240" s="100"/>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100"/>
      <c r="AW240" s="100"/>
      <c r="AX240" s="100"/>
      <c r="AY240" s="100"/>
      <c r="AZ240" s="100"/>
      <c r="BA240" s="100"/>
      <c r="BB240" s="100"/>
      <c r="BC240" s="100"/>
      <c r="BD240" s="100"/>
      <c r="BE240" s="100"/>
      <c r="BF240" s="100"/>
      <c r="BG240" s="100"/>
      <c r="BH240" s="100"/>
      <c r="BI240" s="100"/>
      <c r="BJ240" s="100"/>
      <c r="BK240" s="100"/>
      <c r="BL240" s="100"/>
      <c r="BM240" s="100"/>
    </row>
    <row r="241">
      <c r="A241" s="16"/>
      <c r="B241" s="17"/>
      <c r="C241" s="105"/>
      <c r="D241" s="106"/>
      <c r="E241" s="107"/>
      <c r="F241" s="108"/>
      <c r="G241" s="109"/>
      <c r="H241" s="110"/>
      <c r="I241" s="100"/>
      <c r="J241" s="100"/>
      <c r="K241" s="100"/>
      <c r="L241" s="100"/>
      <c r="M241" s="100"/>
      <c r="N241" s="100"/>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100"/>
      <c r="AW241" s="100"/>
      <c r="AX241" s="100"/>
      <c r="AY241" s="100"/>
      <c r="AZ241" s="100"/>
      <c r="BA241" s="100"/>
      <c r="BB241" s="100"/>
      <c r="BC241" s="100"/>
      <c r="BD241" s="100"/>
      <c r="BE241" s="100"/>
      <c r="BF241" s="100"/>
      <c r="BG241" s="100"/>
      <c r="BH241" s="100"/>
      <c r="BI241" s="100"/>
      <c r="BJ241" s="100"/>
      <c r="BK241" s="100"/>
      <c r="BL241" s="100"/>
      <c r="BM241" s="100"/>
    </row>
    <row r="242">
      <c r="A242" s="16"/>
      <c r="B242" s="17"/>
      <c r="C242" s="105"/>
      <c r="D242" s="106"/>
      <c r="E242" s="107"/>
      <c r="F242" s="108"/>
      <c r="G242" s="109"/>
      <c r="H242" s="110"/>
      <c r="I242" s="100"/>
      <c r="J242" s="100"/>
      <c r="K242" s="100"/>
      <c r="L242" s="100"/>
      <c r="M242" s="100"/>
      <c r="N242" s="100"/>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100"/>
      <c r="AW242" s="100"/>
      <c r="AX242" s="100"/>
      <c r="AY242" s="100"/>
      <c r="AZ242" s="100"/>
      <c r="BA242" s="100"/>
      <c r="BB242" s="100"/>
      <c r="BC242" s="100"/>
      <c r="BD242" s="100"/>
      <c r="BE242" s="100"/>
      <c r="BF242" s="100"/>
      <c r="BG242" s="100"/>
      <c r="BH242" s="100"/>
      <c r="BI242" s="100"/>
      <c r="BJ242" s="100"/>
      <c r="BK242" s="100"/>
      <c r="BL242" s="100"/>
      <c r="BM242" s="100"/>
    </row>
    <row r="243">
      <c r="A243" s="16"/>
      <c r="B243" s="17"/>
      <c r="C243" s="105"/>
      <c r="D243" s="106"/>
      <c r="E243" s="107"/>
      <c r="F243" s="108"/>
      <c r="G243" s="109"/>
      <c r="H243" s="110"/>
      <c r="I243" s="100"/>
      <c r="J243" s="100"/>
      <c r="K243" s="100"/>
      <c r="L243" s="100"/>
      <c r="M243" s="100"/>
      <c r="N243" s="100"/>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100"/>
      <c r="AW243" s="100"/>
      <c r="AX243" s="100"/>
      <c r="AY243" s="100"/>
      <c r="AZ243" s="100"/>
      <c r="BA243" s="100"/>
      <c r="BB243" s="100"/>
      <c r="BC243" s="100"/>
      <c r="BD243" s="100"/>
      <c r="BE243" s="100"/>
      <c r="BF243" s="100"/>
      <c r="BG243" s="100"/>
      <c r="BH243" s="100"/>
      <c r="BI243" s="100"/>
      <c r="BJ243" s="100"/>
      <c r="BK243" s="100"/>
      <c r="BL243" s="100"/>
      <c r="BM243" s="100"/>
    </row>
    <row r="244">
      <c r="A244" s="16"/>
      <c r="B244" s="17"/>
      <c r="C244" s="105"/>
      <c r="D244" s="106"/>
      <c r="E244" s="107"/>
      <c r="F244" s="108"/>
      <c r="G244" s="109"/>
      <c r="H244" s="110"/>
      <c r="I244" s="100"/>
      <c r="J244" s="100"/>
      <c r="K244" s="100"/>
      <c r="L244" s="100"/>
      <c r="M244" s="100"/>
      <c r="N244" s="100"/>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100"/>
      <c r="AW244" s="100"/>
      <c r="AX244" s="100"/>
      <c r="AY244" s="100"/>
      <c r="AZ244" s="100"/>
      <c r="BA244" s="100"/>
      <c r="BB244" s="100"/>
      <c r="BC244" s="100"/>
      <c r="BD244" s="100"/>
      <c r="BE244" s="100"/>
      <c r="BF244" s="100"/>
      <c r="BG244" s="100"/>
      <c r="BH244" s="100"/>
      <c r="BI244" s="100"/>
      <c r="BJ244" s="100"/>
      <c r="BK244" s="100"/>
      <c r="BL244" s="100"/>
      <c r="BM244" s="100"/>
    </row>
    <row r="245">
      <c r="A245" s="16"/>
      <c r="B245" s="17"/>
      <c r="C245" s="105"/>
      <c r="D245" s="106"/>
      <c r="E245" s="107"/>
      <c r="F245" s="108"/>
      <c r="G245" s="109"/>
      <c r="H245" s="110"/>
      <c r="I245" s="100"/>
      <c r="J245" s="100"/>
      <c r="K245" s="100"/>
      <c r="L245" s="100"/>
      <c r="M245" s="100"/>
      <c r="N245" s="100"/>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100"/>
      <c r="AW245" s="100"/>
      <c r="AX245" s="100"/>
      <c r="AY245" s="100"/>
      <c r="AZ245" s="100"/>
      <c r="BA245" s="100"/>
      <c r="BB245" s="100"/>
      <c r="BC245" s="100"/>
      <c r="BD245" s="100"/>
      <c r="BE245" s="100"/>
      <c r="BF245" s="100"/>
      <c r="BG245" s="100"/>
      <c r="BH245" s="100"/>
      <c r="BI245" s="100"/>
      <c r="BJ245" s="100"/>
      <c r="BK245" s="100"/>
      <c r="BL245" s="100"/>
      <c r="BM245" s="100"/>
    </row>
    <row r="246">
      <c r="A246" s="16"/>
      <c r="B246" s="17"/>
      <c r="C246" s="105"/>
      <c r="D246" s="106"/>
      <c r="E246" s="107"/>
      <c r="F246" s="108"/>
      <c r="G246" s="109"/>
      <c r="H246" s="110"/>
      <c r="I246" s="100"/>
      <c r="J246" s="100"/>
      <c r="K246" s="100"/>
      <c r="L246" s="100"/>
      <c r="M246" s="100"/>
      <c r="N246" s="100"/>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100"/>
      <c r="AW246" s="100"/>
      <c r="AX246" s="100"/>
      <c r="AY246" s="100"/>
      <c r="AZ246" s="100"/>
      <c r="BA246" s="100"/>
      <c r="BB246" s="100"/>
      <c r="BC246" s="100"/>
      <c r="BD246" s="100"/>
      <c r="BE246" s="100"/>
      <c r="BF246" s="100"/>
      <c r="BG246" s="100"/>
      <c r="BH246" s="100"/>
      <c r="BI246" s="100"/>
      <c r="BJ246" s="100"/>
      <c r="BK246" s="100"/>
      <c r="BL246" s="100"/>
      <c r="BM246" s="100"/>
    </row>
    <row r="247">
      <c r="A247" s="16"/>
      <c r="B247" s="17"/>
      <c r="C247" s="105"/>
      <c r="D247" s="106"/>
      <c r="E247" s="107"/>
      <c r="F247" s="108"/>
      <c r="G247" s="109"/>
      <c r="H247" s="110"/>
      <c r="I247" s="100"/>
      <c r="J247" s="100"/>
      <c r="K247" s="100"/>
      <c r="L247" s="100"/>
      <c r="M247" s="100"/>
      <c r="N247" s="100"/>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100"/>
      <c r="AW247" s="100"/>
      <c r="AX247" s="100"/>
      <c r="AY247" s="100"/>
      <c r="AZ247" s="100"/>
      <c r="BA247" s="100"/>
      <c r="BB247" s="100"/>
      <c r="BC247" s="100"/>
      <c r="BD247" s="100"/>
      <c r="BE247" s="100"/>
      <c r="BF247" s="100"/>
      <c r="BG247" s="100"/>
      <c r="BH247" s="100"/>
      <c r="BI247" s="100"/>
      <c r="BJ247" s="100"/>
      <c r="BK247" s="100"/>
      <c r="BL247" s="100"/>
      <c r="BM247" s="100"/>
    </row>
    <row r="248">
      <c r="A248" s="16"/>
      <c r="B248" s="17"/>
      <c r="C248" s="105"/>
      <c r="D248" s="106"/>
      <c r="E248" s="107"/>
      <c r="F248" s="108"/>
      <c r="G248" s="109"/>
      <c r="H248" s="110"/>
      <c r="I248" s="100"/>
      <c r="J248" s="100"/>
      <c r="K248" s="100"/>
      <c r="L248" s="100"/>
      <c r="M248" s="100"/>
      <c r="N248" s="100"/>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100"/>
      <c r="AW248" s="100"/>
      <c r="AX248" s="100"/>
      <c r="AY248" s="100"/>
      <c r="AZ248" s="100"/>
      <c r="BA248" s="100"/>
      <c r="BB248" s="100"/>
      <c r="BC248" s="100"/>
      <c r="BD248" s="100"/>
      <c r="BE248" s="100"/>
      <c r="BF248" s="100"/>
      <c r="BG248" s="100"/>
      <c r="BH248" s="100"/>
      <c r="BI248" s="100"/>
      <c r="BJ248" s="100"/>
      <c r="BK248" s="100"/>
      <c r="BL248" s="100"/>
      <c r="BM248" s="100"/>
    </row>
    <row r="249">
      <c r="A249" s="16"/>
      <c r="B249" s="17"/>
      <c r="C249" s="105"/>
      <c r="D249" s="106"/>
      <c r="E249" s="107"/>
      <c r="F249" s="108"/>
      <c r="G249" s="109"/>
      <c r="H249" s="110"/>
      <c r="I249" s="100"/>
      <c r="J249" s="100"/>
      <c r="K249" s="100"/>
      <c r="L249" s="100"/>
      <c r="M249" s="100"/>
      <c r="N249" s="100"/>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100"/>
      <c r="AW249" s="100"/>
      <c r="AX249" s="100"/>
      <c r="AY249" s="100"/>
      <c r="AZ249" s="100"/>
      <c r="BA249" s="100"/>
      <c r="BB249" s="100"/>
      <c r="BC249" s="100"/>
      <c r="BD249" s="100"/>
      <c r="BE249" s="100"/>
      <c r="BF249" s="100"/>
      <c r="BG249" s="100"/>
      <c r="BH249" s="100"/>
      <c r="BI249" s="100"/>
      <c r="BJ249" s="100"/>
      <c r="BK249" s="100"/>
      <c r="BL249" s="100"/>
      <c r="BM249" s="100"/>
    </row>
    <row r="250">
      <c r="A250" s="16"/>
      <c r="B250" s="17"/>
      <c r="C250" s="105"/>
      <c r="D250" s="106"/>
      <c r="E250" s="107"/>
      <c r="F250" s="108"/>
      <c r="G250" s="109"/>
      <c r="H250" s="110"/>
      <c r="I250" s="100"/>
      <c r="J250" s="100"/>
      <c r="K250" s="100"/>
      <c r="L250" s="100"/>
      <c r="M250" s="100"/>
      <c r="N250" s="100"/>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100"/>
      <c r="AW250" s="100"/>
      <c r="AX250" s="100"/>
      <c r="AY250" s="100"/>
      <c r="AZ250" s="100"/>
      <c r="BA250" s="100"/>
      <c r="BB250" s="100"/>
      <c r="BC250" s="100"/>
      <c r="BD250" s="100"/>
      <c r="BE250" s="100"/>
      <c r="BF250" s="100"/>
      <c r="BG250" s="100"/>
      <c r="BH250" s="100"/>
      <c r="BI250" s="100"/>
      <c r="BJ250" s="100"/>
      <c r="BK250" s="100"/>
      <c r="BL250" s="100"/>
      <c r="BM250" s="100"/>
    </row>
    <row r="251">
      <c r="A251" s="16"/>
      <c r="B251" s="17"/>
      <c r="C251" s="105"/>
      <c r="D251" s="106"/>
      <c r="E251" s="107"/>
      <c r="F251" s="108"/>
      <c r="G251" s="109"/>
      <c r="H251" s="110"/>
      <c r="I251" s="100"/>
      <c r="J251" s="100"/>
      <c r="K251" s="100"/>
      <c r="L251" s="100"/>
      <c r="M251" s="100"/>
      <c r="N251" s="100"/>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100"/>
      <c r="AW251" s="100"/>
      <c r="AX251" s="100"/>
      <c r="AY251" s="100"/>
      <c r="AZ251" s="100"/>
      <c r="BA251" s="100"/>
      <c r="BB251" s="100"/>
      <c r="BC251" s="100"/>
      <c r="BD251" s="100"/>
      <c r="BE251" s="100"/>
      <c r="BF251" s="100"/>
      <c r="BG251" s="100"/>
      <c r="BH251" s="100"/>
      <c r="BI251" s="100"/>
      <c r="BJ251" s="100"/>
      <c r="BK251" s="100"/>
      <c r="BL251" s="100"/>
      <c r="BM251" s="100"/>
    </row>
    <row r="252">
      <c r="A252" s="16"/>
      <c r="B252" s="17"/>
      <c r="C252" s="105"/>
      <c r="D252" s="106"/>
      <c r="E252" s="107"/>
      <c r="F252" s="108"/>
      <c r="G252" s="109"/>
      <c r="H252" s="110"/>
      <c r="I252" s="100"/>
      <c r="J252" s="100"/>
      <c r="K252" s="100"/>
      <c r="L252" s="100"/>
      <c r="M252" s="100"/>
      <c r="N252" s="100"/>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100"/>
      <c r="AW252" s="100"/>
      <c r="AX252" s="100"/>
      <c r="AY252" s="100"/>
      <c r="AZ252" s="100"/>
      <c r="BA252" s="100"/>
      <c r="BB252" s="100"/>
      <c r="BC252" s="100"/>
      <c r="BD252" s="100"/>
      <c r="BE252" s="100"/>
      <c r="BF252" s="100"/>
      <c r="BG252" s="100"/>
      <c r="BH252" s="100"/>
      <c r="BI252" s="100"/>
      <c r="BJ252" s="100"/>
      <c r="BK252" s="100"/>
      <c r="BL252" s="100"/>
      <c r="BM252" s="100"/>
    </row>
    <row r="253">
      <c r="A253" s="16"/>
      <c r="B253" s="17"/>
      <c r="C253" s="105"/>
      <c r="D253" s="106"/>
      <c r="E253" s="107"/>
      <c r="F253" s="108"/>
      <c r="G253" s="109"/>
      <c r="H253" s="110"/>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100"/>
      <c r="AW253" s="100"/>
      <c r="AX253" s="100"/>
      <c r="AY253" s="100"/>
      <c r="AZ253" s="100"/>
      <c r="BA253" s="100"/>
      <c r="BB253" s="100"/>
      <c r="BC253" s="100"/>
      <c r="BD253" s="100"/>
      <c r="BE253" s="100"/>
      <c r="BF253" s="100"/>
      <c r="BG253" s="100"/>
      <c r="BH253" s="100"/>
      <c r="BI253" s="100"/>
      <c r="BJ253" s="100"/>
      <c r="BK253" s="100"/>
      <c r="BL253" s="100"/>
      <c r="BM253" s="100"/>
    </row>
    <row r="254">
      <c r="A254" s="16"/>
      <c r="B254" s="17"/>
      <c r="C254" s="105"/>
      <c r="D254" s="106"/>
      <c r="E254" s="107"/>
      <c r="F254" s="108"/>
      <c r="G254" s="109"/>
      <c r="H254" s="110"/>
      <c r="I254" s="100"/>
      <c r="J254" s="100"/>
      <c r="K254" s="100"/>
      <c r="L254" s="100"/>
      <c r="M254" s="100"/>
      <c r="N254" s="100"/>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100"/>
      <c r="AW254" s="100"/>
      <c r="AX254" s="100"/>
      <c r="AY254" s="100"/>
      <c r="AZ254" s="100"/>
      <c r="BA254" s="100"/>
      <c r="BB254" s="100"/>
      <c r="BC254" s="100"/>
      <c r="BD254" s="100"/>
      <c r="BE254" s="100"/>
      <c r="BF254" s="100"/>
      <c r="BG254" s="100"/>
      <c r="BH254" s="100"/>
      <c r="BI254" s="100"/>
      <c r="BJ254" s="100"/>
      <c r="BK254" s="100"/>
      <c r="BL254" s="100"/>
      <c r="BM254" s="100"/>
    </row>
    <row r="255">
      <c r="A255" s="16"/>
      <c r="B255" s="17"/>
      <c r="C255" s="105"/>
      <c r="D255" s="106"/>
      <c r="E255" s="107"/>
      <c r="F255" s="108"/>
      <c r="G255" s="109"/>
      <c r="H255" s="110"/>
      <c r="I255" s="100"/>
      <c r="J255" s="100"/>
      <c r="K255" s="100"/>
      <c r="L255" s="100"/>
      <c r="M255" s="100"/>
      <c r="N255" s="100"/>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100"/>
      <c r="AW255" s="100"/>
      <c r="AX255" s="100"/>
      <c r="AY255" s="100"/>
      <c r="AZ255" s="100"/>
      <c r="BA255" s="100"/>
      <c r="BB255" s="100"/>
      <c r="BC255" s="100"/>
      <c r="BD255" s="100"/>
      <c r="BE255" s="100"/>
      <c r="BF255" s="100"/>
      <c r="BG255" s="100"/>
      <c r="BH255" s="100"/>
      <c r="BI255" s="100"/>
      <c r="BJ255" s="100"/>
      <c r="BK255" s="100"/>
      <c r="BL255" s="100"/>
      <c r="BM255" s="100"/>
    </row>
    <row r="256">
      <c r="A256" s="16"/>
      <c r="B256" s="17"/>
      <c r="C256" s="105"/>
      <c r="D256" s="106"/>
      <c r="E256" s="107"/>
      <c r="F256" s="108"/>
      <c r="G256" s="109"/>
      <c r="H256" s="110"/>
      <c r="I256" s="100"/>
      <c r="J256" s="100"/>
      <c r="K256" s="100"/>
      <c r="L256" s="100"/>
      <c r="M256" s="100"/>
      <c r="N256" s="100"/>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100"/>
      <c r="AW256" s="100"/>
      <c r="AX256" s="100"/>
      <c r="AY256" s="100"/>
      <c r="AZ256" s="100"/>
      <c r="BA256" s="100"/>
      <c r="BB256" s="100"/>
      <c r="BC256" s="100"/>
      <c r="BD256" s="100"/>
      <c r="BE256" s="100"/>
      <c r="BF256" s="100"/>
      <c r="BG256" s="100"/>
      <c r="BH256" s="100"/>
      <c r="BI256" s="100"/>
      <c r="BJ256" s="100"/>
      <c r="BK256" s="100"/>
      <c r="BL256" s="100"/>
      <c r="BM256" s="100"/>
    </row>
    <row r="257">
      <c r="A257" s="16"/>
      <c r="B257" s="17"/>
      <c r="C257" s="105"/>
      <c r="D257" s="106"/>
      <c r="E257" s="107"/>
      <c r="F257" s="108"/>
      <c r="G257" s="109"/>
      <c r="H257" s="110"/>
      <c r="I257" s="100"/>
      <c r="J257" s="100"/>
      <c r="K257" s="100"/>
      <c r="L257" s="100"/>
      <c r="M257" s="100"/>
      <c r="N257" s="100"/>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100"/>
      <c r="AW257" s="100"/>
      <c r="AX257" s="100"/>
      <c r="AY257" s="100"/>
      <c r="AZ257" s="100"/>
      <c r="BA257" s="100"/>
      <c r="BB257" s="100"/>
      <c r="BC257" s="100"/>
      <c r="BD257" s="100"/>
      <c r="BE257" s="100"/>
      <c r="BF257" s="100"/>
      <c r="BG257" s="100"/>
      <c r="BH257" s="100"/>
      <c r="BI257" s="100"/>
      <c r="BJ257" s="100"/>
      <c r="BK257" s="100"/>
      <c r="BL257" s="100"/>
      <c r="BM257" s="100"/>
    </row>
    <row r="258">
      <c r="A258" s="16"/>
      <c r="B258" s="17"/>
      <c r="C258" s="105"/>
      <c r="D258" s="106"/>
      <c r="E258" s="107"/>
      <c r="F258" s="108"/>
      <c r="G258" s="109"/>
      <c r="H258" s="110"/>
      <c r="I258" s="100"/>
      <c r="J258" s="100"/>
      <c r="K258" s="100"/>
      <c r="L258" s="100"/>
      <c r="M258" s="100"/>
      <c r="N258" s="100"/>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100"/>
      <c r="AW258" s="100"/>
      <c r="AX258" s="100"/>
      <c r="AY258" s="100"/>
      <c r="AZ258" s="100"/>
      <c r="BA258" s="100"/>
      <c r="BB258" s="100"/>
      <c r="BC258" s="100"/>
      <c r="BD258" s="100"/>
      <c r="BE258" s="100"/>
      <c r="BF258" s="100"/>
      <c r="BG258" s="100"/>
      <c r="BH258" s="100"/>
      <c r="BI258" s="100"/>
      <c r="BJ258" s="100"/>
      <c r="BK258" s="100"/>
      <c r="BL258" s="100"/>
      <c r="BM258" s="100"/>
    </row>
    <row r="259">
      <c r="A259" s="16"/>
      <c r="B259" s="17"/>
      <c r="C259" s="105"/>
      <c r="D259" s="106"/>
      <c r="E259" s="107"/>
      <c r="F259" s="108"/>
      <c r="G259" s="109"/>
      <c r="H259" s="110"/>
      <c r="I259" s="100"/>
      <c r="J259" s="100"/>
      <c r="K259" s="100"/>
      <c r="L259" s="100"/>
      <c r="M259" s="100"/>
      <c r="N259" s="100"/>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100"/>
      <c r="AW259" s="100"/>
      <c r="AX259" s="100"/>
      <c r="AY259" s="100"/>
      <c r="AZ259" s="100"/>
      <c r="BA259" s="100"/>
      <c r="BB259" s="100"/>
      <c r="BC259" s="100"/>
      <c r="BD259" s="100"/>
      <c r="BE259" s="100"/>
      <c r="BF259" s="100"/>
      <c r="BG259" s="100"/>
      <c r="BH259" s="100"/>
      <c r="BI259" s="100"/>
      <c r="BJ259" s="100"/>
      <c r="BK259" s="100"/>
      <c r="BL259" s="100"/>
      <c r="BM259" s="100"/>
    </row>
    <row r="260">
      <c r="A260" s="16"/>
      <c r="B260" s="17"/>
      <c r="C260" s="105"/>
      <c r="D260" s="106"/>
      <c r="E260" s="107"/>
      <c r="F260" s="108"/>
      <c r="G260" s="109"/>
      <c r="H260" s="110"/>
      <c r="I260" s="100"/>
      <c r="J260" s="100"/>
      <c r="K260" s="100"/>
      <c r="L260" s="100"/>
      <c r="M260" s="100"/>
      <c r="N260" s="100"/>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100"/>
      <c r="AW260" s="100"/>
      <c r="AX260" s="100"/>
      <c r="AY260" s="100"/>
      <c r="AZ260" s="100"/>
      <c r="BA260" s="100"/>
      <c r="BB260" s="100"/>
      <c r="BC260" s="100"/>
      <c r="BD260" s="100"/>
      <c r="BE260" s="100"/>
      <c r="BF260" s="100"/>
      <c r="BG260" s="100"/>
      <c r="BH260" s="100"/>
      <c r="BI260" s="100"/>
      <c r="BJ260" s="100"/>
      <c r="BK260" s="100"/>
      <c r="BL260" s="100"/>
      <c r="BM260" s="100"/>
    </row>
    <row r="261">
      <c r="A261" s="16"/>
      <c r="B261" s="17"/>
      <c r="C261" s="105"/>
      <c r="D261" s="106"/>
      <c r="E261" s="107"/>
      <c r="F261" s="108"/>
      <c r="G261" s="109"/>
      <c r="H261" s="110"/>
      <c r="I261" s="100"/>
      <c r="J261" s="100"/>
      <c r="K261" s="100"/>
      <c r="L261" s="100"/>
      <c r="M261" s="100"/>
      <c r="N261" s="100"/>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100"/>
      <c r="AW261" s="100"/>
      <c r="AX261" s="100"/>
      <c r="AY261" s="100"/>
      <c r="AZ261" s="100"/>
      <c r="BA261" s="100"/>
      <c r="BB261" s="100"/>
      <c r="BC261" s="100"/>
      <c r="BD261" s="100"/>
      <c r="BE261" s="100"/>
      <c r="BF261" s="100"/>
      <c r="BG261" s="100"/>
      <c r="BH261" s="100"/>
      <c r="BI261" s="100"/>
      <c r="BJ261" s="100"/>
      <c r="BK261" s="100"/>
      <c r="BL261" s="100"/>
      <c r="BM261" s="100"/>
    </row>
    <row r="262">
      <c r="A262" s="16"/>
      <c r="B262" s="17"/>
      <c r="C262" s="105"/>
      <c r="D262" s="106"/>
      <c r="E262" s="107"/>
      <c r="F262" s="108"/>
      <c r="G262" s="109"/>
      <c r="H262" s="110"/>
      <c r="I262" s="100"/>
      <c r="J262" s="100"/>
      <c r="K262" s="100"/>
      <c r="L262" s="100"/>
      <c r="M262" s="100"/>
      <c r="N262" s="100"/>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100"/>
      <c r="AW262" s="100"/>
      <c r="AX262" s="100"/>
      <c r="AY262" s="100"/>
      <c r="AZ262" s="100"/>
      <c r="BA262" s="100"/>
      <c r="BB262" s="100"/>
      <c r="BC262" s="100"/>
      <c r="BD262" s="100"/>
      <c r="BE262" s="100"/>
      <c r="BF262" s="100"/>
      <c r="BG262" s="100"/>
      <c r="BH262" s="100"/>
      <c r="BI262" s="100"/>
      <c r="BJ262" s="100"/>
      <c r="BK262" s="100"/>
      <c r="BL262" s="100"/>
      <c r="BM262" s="100"/>
    </row>
    <row r="263">
      <c r="A263" s="16"/>
      <c r="B263" s="17"/>
      <c r="C263" s="105"/>
      <c r="D263" s="106"/>
      <c r="E263" s="107"/>
      <c r="F263" s="108"/>
      <c r="G263" s="109"/>
      <c r="H263" s="110"/>
      <c r="I263" s="100"/>
      <c r="J263" s="100"/>
      <c r="K263" s="100"/>
      <c r="L263" s="100"/>
      <c r="M263" s="100"/>
      <c r="N263" s="100"/>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100"/>
      <c r="AW263" s="100"/>
      <c r="AX263" s="100"/>
      <c r="AY263" s="100"/>
      <c r="AZ263" s="100"/>
      <c r="BA263" s="100"/>
      <c r="BB263" s="100"/>
      <c r="BC263" s="100"/>
      <c r="BD263" s="100"/>
      <c r="BE263" s="100"/>
      <c r="BF263" s="100"/>
      <c r="BG263" s="100"/>
      <c r="BH263" s="100"/>
      <c r="BI263" s="100"/>
      <c r="BJ263" s="100"/>
      <c r="BK263" s="100"/>
      <c r="BL263" s="100"/>
      <c r="BM263" s="100"/>
    </row>
    <row r="264">
      <c r="A264" s="16"/>
      <c r="B264" s="17"/>
      <c r="C264" s="105"/>
      <c r="D264" s="106"/>
      <c r="E264" s="107"/>
      <c r="F264" s="108"/>
      <c r="G264" s="109"/>
      <c r="H264" s="110"/>
      <c r="I264" s="100"/>
      <c r="J264" s="100"/>
      <c r="K264" s="100"/>
      <c r="L264" s="100"/>
      <c r="M264" s="100"/>
      <c r="N264" s="100"/>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100"/>
      <c r="AW264" s="100"/>
      <c r="AX264" s="100"/>
      <c r="AY264" s="100"/>
      <c r="AZ264" s="100"/>
      <c r="BA264" s="100"/>
      <c r="BB264" s="100"/>
      <c r="BC264" s="100"/>
      <c r="BD264" s="100"/>
      <c r="BE264" s="100"/>
      <c r="BF264" s="100"/>
      <c r="BG264" s="100"/>
      <c r="BH264" s="100"/>
      <c r="BI264" s="100"/>
      <c r="BJ264" s="100"/>
      <c r="BK264" s="100"/>
      <c r="BL264" s="100"/>
      <c r="BM264" s="100"/>
    </row>
    <row r="265">
      <c r="A265" s="16"/>
      <c r="B265" s="17"/>
      <c r="C265" s="105"/>
      <c r="D265" s="106"/>
      <c r="E265" s="107"/>
      <c r="F265" s="108"/>
      <c r="G265" s="109"/>
      <c r="H265" s="110"/>
      <c r="I265" s="100"/>
      <c r="J265" s="100"/>
      <c r="K265" s="100"/>
      <c r="L265" s="100"/>
      <c r="M265" s="100"/>
      <c r="N265" s="100"/>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100"/>
      <c r="AW265" s="100"/>
      <c r="AX265" s="100"/>
      <c r="AY265" s="100"/>
      <c r="AZ265" s="100"/>
      <c r="BA265" s="100"/>
      <c r="BB265" s="100"/>
      <c r="BC265" s="100"/>
      <c r="BD265" s="100"/>
      <c r="BE265" s="100"/>
      <c r="BF265" s="100"/>
      <c r="BG265" s="100"/>
      <c r="BH265" s="100"/>
      <c r="BI265" s="100"/>
      <c r="BJ265" s="100"/>
      <c r="BK265" s="100"/>
      <c r="BL265" s="100"/>
      <c r="BM265" s="100"/>
    </row>
    <row r="266">
      <c r="A266" s="16"/>
      <c r="B266" s="17"/>
      <c r="C266" s="105"/>
      <c r="D266" s="106"/>
      <c r="E266" s="107"/>
      <c r="F266" s="108"/>
      <c r="G266" s="109"/>
      <c r="H266" s="110"/>
      <c r="I266" s="100"/>
      <c r="J266" s="100"/>
      <c r="K266" s="100"/>
      <c r="L266" s="100"/>
      <c r="M266" s="100"/>
      <c r="N266" s="100"/>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100"/>
      <c r="AW266" s="100"/>
      <c r="AX266" s="100"/>
      <c r="AY266" s="100"/>
      <c r="AZ266" s="100"/>
      <c r="BA266" s="100"/>
      <c r="BB266" s="100"/>
      <c r="BC266" s="100"/>
      <c r="BD266" s="100"/>
      <c r="BE266" s="100"/>
      <c r="BF266" s="100"/>
      <c r="BG266" s="100"/>
      <c r="BH266" s="100"/>
      <c r="BI266" s="100"/>
      <c r="BJ266" s="100"/>
      <c r="BK266" s="100"/>
      <c r="BL266" s="100"/>
      <c r="BM266" s="100"/>
    </row>
    <row r="267">
      <c r="A267" s="16"/>
      <c r="B267" s="17"/>
      <c r="C267" s="105"/>
      <c r="D267" s="106"/>
      <c r="E267" s="107"/>
      <c r="F267" s="108"/>
      <c r="G267" s="109"/>
      <c r="H267" s="110"/>
      <c r="I267" s="100"/>
      <c r="J267" s="100"/>
      <c r="K267" s="100"/>
      <c r="L267" s="100"/>
      <c r="M267" s="100"/>
      <c r="N267" s="100"/>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100"/>
      <c r="AW267" s="100"/>
      <c r="AX267" s="100"/>
      <c r="AY267" s="100"/>
      <c r="AZ267" s="100"/>
      <c r="BA267" s="100"/>
      <c r="BB267" s="100"/>
      <c r="BC267" s="100"/>
      <c r="BD267" s="100"/>
      <c r="BE267" s="100"/>
      <c r="BF267" s="100"/>
      <c r="BG267" s="100"/>
      <c r="BH267" s="100"/>
      <c r="BI267" s="100"/>
      <c r="BJ267" s="100"/>
      <c r="BK267" s="100"/>
      <c r="BL267" s="100"/>
      <c r="BM267" s="100"/>
    </row>
    <row r="268">
      <c r="A268" s="16"/>
      <c r="B268" s="17"/>
      <c r="C268" s="105"/>
      <c r="D268" s="106"/>
      <c r="E268" s="107"/>
      <c r="F268" s="108"/>
      <c r="G268" s="109"/>
      <c r="H268" s="110"/>
      <c r="I268" s="100"/>
      <c r="J268" s="100"/>
      <c r="K268" s="100"/>
      <c r="L268" s="100"/>
      <c r="M268" s="100"/>
      <c r="N268" s="100"/>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100"/>
      <c r="AW268" s="100"/>
      <c r="AX268" s="100"/>
      <c r="AY268" s="100"/>
      <c r="AZ268" s="100"/>
      <c r="BA268" s="100"/>
      <c r="BB268" s="100"/>
      <c r="BC268" s="100"/>
      <c r="BD268" s="100"/>
      <c r="BE268" s="100"/>
      <c r="BF268" s="100"/>
      <c r="BG268" s="100"/>
      <c r="BH268" s="100"/>
      <c r="BI268" s="100"/>
      <c r="BJ268" s="100"/>
      <c r="BK268" s="100"/>
      <c r="BL268" s="100"/>
      <c r="BM268" s="100"/>
    </row>
    <row r="269">
      <c r="A269" s="16"/>
      <c r="B269" s="17"/>
      <c r="C269" s="105"/>
      <c r="D269" s="106"/>
      <c r="E269" s="107"/>
      <c r="F269" s="108"/>
      <c r="G269" s="109"/>
      <c r="H269" s="110"/>
      <c r="I269" s="100"/>
      <c r="J269" s="100"/>
      <c r="K269" s="100"/>
      <c r="L269" s="100"/>
      <c r="M269" s="100"/>
      <c r="N269" s="100"/>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100"/>
      <c r="AW269" s="100"/>
      <c r="AX269" s="100"/>
      <c r="AY269" s="100"/>
      <c r="AZ269" s="100"/>
      <c r="BA269" s="100"/>
      <c r="BB269" s="100"/>
      <c r="BC269" s="100"/>
      <c r="BD269" s="100"/>
      <c r="BE269" s="100"/>
      <c r="BF269" s="100"/>
      <c r="BG269" s="100"/>
      <c r="BH269" s="100"/>
      <c r="BI269" s="100"/>
      <c r="BJ269" s="100"/>
      <c r="BK269" s="100"/>
      <c r="BL269" s="100"/>
      <c r="BM269" s="100"/>
    </row>
    <row r="270">
      <c r="A270" s="16"/>
      <c r="B270" s="17"/>
      <c r="C270" s="105"/>
      <c r="D270" s="106"/>
      <c r="E270" s="107"/>
      <c r="F270" s="108"/>
      <c r="G270" s="109"/>
      <c r="H270" s="110"/>
      <c r="I270" s="100"/>
      <c r="J270" s="100"/>
      <c r="K270" s="100"/>
      <c r="L270" s="100"/>
      <c r="M270" s="100"/>
      <c r="N270" s="100"/>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100"/>
      <c r="AW270" s="100"/>
      <c r="AX270" s="100"/>
      <c r="AY270" s="100"/>
      <c r="AZ270" s="100"/>
      <c r="BA270" s="100"/>
      <c r="BB270" s="100"/>
      <c r="BC270" s="100"/>
      <c r="BD270" s="100"/>
      <c r="BE270" s="100"/>
      <c r="BF270" s="100"/>
      <c r="BG270" s="100"/>
      <c r="BH270" s="100"/>
      <c r="BI270" s="100"/>
      <c r="BJ270" s="100"/>
      <c r="BK270" s="100"/>
      <c r="BL270" s="100"/>
      <c r="BM270" s="100"/>
    </row>
    <row r="271">
      <c r="A271" s="16"/>
      <c r="B271" s="17"/>
      <c r="C271" s="105"/>
      <c r="D271" s="106"/>
      <c r="E271" s="107"/>
      <c r="F271" s="108"/>
      <c r="G271" s="109"/>
      <c r="H271" s="110"/>
      <c r="I271" s="100"/>
      <c r="J271" s="100"/>
      <c r="K271" s="100"/>
      <c r="L271" s="100"/>
      <c r="M271" s="100"/>
      <c r="N271" s="100"/>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100"/>
      <c r="AW271" s="100"/>
      <c r="AX271" s="100"/>
      <c r="AY271" s="100"/>
      <c r="AZ271" s="100"/>
      <c r="BA271" s="100"/>
      <c r="BB271" s="100"/>
      <c r="BC271" s="100"/>
      <c r="BD271" s="100"/>
      <c r="BE271" s="100"/>
      <c r="BF271" s="100"/>
      <c r="BG271" s="100"/>
      <c r="BH271" s="100"/>
      <c r="BI271" s="100"/>
      <c r="BJ271" s="100"/>
      <c r="BK271" s="100"/>
      <c r="BL271" s="100"/>
      <c r="BM271" s="100"/>
    </row>
    <row r="272">
      <c r="A272" s="16"/>
      <c r="B272" s="17"/>
      <c r="C272" s="105"/>
      <c r="D272" s="106"/>
      <c r="E272" s="107"/>
      <c r="F272" s="108"/>
      <c r="G272" s="109"/>
      <c r="H272" s="110"/>
      <c r="I272" s="100"/>
      <c r="J272" s="100"/>
      <c r="K272" s="100"/>
      <c r="L272" s="100"/>
      <c r="M272" s="100"/>
      <c r="N272" s="100"/>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100"/>
      <c r="AW272" s="100"/>
      <c r="AX272" s="100"/>
      <c r="AY272" s="100"/>
      <c r="AZ272" s="100"/>
      <c r="BA272" s="100"/>
      <c r="BB272" s="100"/>
      <c r="BC272" s="100"/>
      <c r="BD272" s="100"/>
      <c r="BE272" s="100"/>
      <c r="BF272" s="100"/>
      <c r="BG272" s="100"/>
      <c r="BH272" s="100"/>
      <c r="BI272" s="100"/>
      <c r="BJ272" s="100"/>
      <c r="BK272" s="100"/>
      <c r="BL272" s="100"/>
      <c r="BM272" s="100"/>
    </row>
    <row r="273">
      <c r="A273" s="16"/>
      <c r="B273" s="17"/>
      <c r="C273" s="105"/>
      <c r="D273" s="106"/>
      <c r="E273" s="107"/>
      <c r="F273" s="108"/>
      <c r="G273" s="109"/>
      <c r="H273" s="110"/>
      <c r="I273" s="100"/>
      <c r="J273" s="100"/>
      <c r="K273" s="100"/>
      <c r="L273" s="100"/>
      <c r="M273" s="100"/>
      <c r="N273" s="100"/>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100"/>
      <c r="AW273" s="100"/>
      <c r="AX273" s="100"/>
      <c r="AY273" s="100"/>
      <c r="AZ273" s="100"/>
      <c r="BA273" s="100"/>
      <c r="BB273" s="100"/>
      <c r="BC273" s="100"/>
      <c r="BD273" s="100"/>
      <c r="BE273" s="100"/>
      <c r="BF273" s="100"/>
      <c r="BG273" s="100"/>
      <c r="BH273" s="100"/>
      <c r="BI273" s="100"/>
      <c r="BJ273" s="100"/>
      <c r="BK273" s="100"/>
      <c r="BL273" s="100"/>
      <c r="BM273" s="100"/>
    </row>
    <row r="274">
      <c r="A274" s="16"/>
      <c r="B274" s="17"/>
      <c r="C274" s="105"/>
      <c r="D274" s="106"/>
      <c r="E274" s="107"/>
      <c r="F274" s="108"/>
      <c r="G274" s="109"/>
      <c r="H274" s="110"/>
      <c r="I274" s="100"/>
      <c r="J274" s="100"/>
      <c r="K274" s="100"/>
      <c r="L274" s="100"/>
      <c r="M274" s="100"/>
      <c r="N274" s="100"/>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100"/>
      <c r="AW274" s="100"/>
      <c r="AX274" s="100"/>
      <c r="AY274" s="100"/>
      <c r="AZ274" s="100"/>
      <c r="BA274" s="100"/>
      <c r="BB274" s="100"/>
      <c r="BC274" s="100"/>
      <c r="BD274" s="100"/>
      <c r="BE274" s="100"/>
      <c r="BF274" s="100"/>
      <c r="BG274" s="100"/>
      <c r="BH274" s="100"/>
      <c r="BI274" s="100"/>
      <c r="BJ274" s="100"/>
      <c r="BK274" s="100"/>
      <c r="BL274" s="100"/>
      <c r="BM274" s="100"/>
    </row>
    <row r="275">
      <c r="A275" s="16"/>
      <c r="B275" s="17"/>
      <c r="C275" s="105"/>
      <c r="D275" s="106"/>
      <c r="E275" s="107"/>
      <c r="F275" s="108"/>
      <c r="G275" s="109"/>
      <c r="H275" s="110"/>
      <c r="I275" s="100"/>
      <c r="J275" s="100"/>
      <c r="K275" s="100"/>
      <c r="L275" s="100"/>
      <c r="M275" s="100"/>
      <c r="N275" s="100"/>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100"/>
      <c r="AW275" s="100"/>
      <c r="AX275" s="100"/>
      <c r="AY275" s="100"/>
      <c r="AZ275" s="100"/>
      <c r="BA275" s="100"/>
      <c r="BB275" s="100"/>
      <c r="BC275" s="100"/>
      <c r="BD275" s="100"/>
      <c r="BE275" s="100"/>
      <c r="BF275" s="100"/>
      <c r="BG275" s="100"/>
      <c r="BH275" s="100"/>
      <c r="BI275" s="100"/>
      <c r="BJ275" s="100"/>
      <c r="BK275" s="100"/>
      <c r="BL275" s="100"/>
      <c r="BM275" s="100"/>
    </row>
    <row r="276">
      <c r="A276" s="16"/>
      <c r="B276" s="17"/>
      <c r="C276" s="105"/>
      <c r="D276" s="106"/>
      <c r="E276" s="107"/>
      <c r="F276" s="108"/>
      <c r="G276" s="109"/>
      <c r="H276" s="110"/>
      <c r="I276" s="100"/>
      <c r="J276" s="100"/>
      <c r="K276" s="100"/>
      <c r="L276" s="100"/>
      <c r="M276" s="100"/>
      <c r="N276" s="100"/>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100"/>
      <c r="AW276" s="100"/>
      <c r="AX276" s="100"/>
      <c r="AY276" s="100"/>
      <c r="AZ276" s="100"/>
      <c r="BA276" s="100"/>
      <c r="BB276" s="100"/>
      <c r="BC276" s="100"/>
      <c r="BD276" s="100"/>
      <c r="BE276" s="100"/>
      <c r="BF276" s="100"/>
      <c r="BG276" s="100"/>
      <c r="BH276" s="100"/>
      <c r="BI276" s="100"/>
      <c r="BJ276" s="100"/>
      <c r="BK276" s="100"/>
      <c r="BL276" s="100"/>
      <c r="BM276" s="100"/>
    </row>
    <row r="277">
      <c r="A277" s="16"/>
      <c r="B277" s="17"/>
      <c r="C277" s="105"/>
      <c r="D277" s="106"/>
      <c r="E277" s="107"/>
      <c r="F277" s="108"/>
      <c r="G277" s="109"/>
      <c r="H277" s="110"/>
      <c r="I277" s="100"/>
      <c r="J277" s="100"/>
      <c r="K277" s="100"/>
      <c r="L277" s="100"/>
      <c r="M277" s="100"/>
      <c r="N277" s="100"/>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100"/>
      <c r="AW277" s="100"/>
      <c r="AX277" s="100"/>
      <c r="AY277" s="100"/>
      <c r="AZ277" s="100"/>
      <c r="BA277" s="100"/>
      <c r="BB277" s="100"/>
      <c r="BC277" s="100"/>
      <c r="BD277" s="100"/>
      <c r="BE277" s="100"/>
      <c r="BF277" s="100"/>
      <c r="BG277" s="100"/>
      <c r="BH277" s="100"/>
      <c r="BI277" s="100"/>
      <c r="BJ277" s="100"/>
      <c r="BK277" s="100"/>
      <c r="BL277" s="100"/>
      <c r="BM277" s="100"/>
    </row>
    <row r="278">
      <c r="A278" s="16"/>
      <c r="B278" s="17"/>
      <c r="C278" s="105"/>
      <c r="D278" s="106"/>
      <c r="E278" s="107"/>
      <c r="F278" s="108"/>
      <c r="G278" s="109"/>
      <c r="H278" s="110"/>
      <c r="I278" s="100"/>
      <c r="J278" s="100"/>
      <c r="K278" s="100"/>
      <c r="L278" s="100"/>
      <c r="M278" s="100"/>
      <c r="N278" s="100"/>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100"/>
      <c r="AW278" s="100"/>
      <c r="AX278" s="100"/>
      <c r="AY278" s="100"/>
      <c r="AZ278" s="100"/>
      <c r="BA278" s="100"/>
      <c r="BB278" s="100"/>
      <c r="BC278" s="100"/>
      <c r="BD278" s="100"/>
      <c r="BE278" s="100"/>
      <c r="BF278" s="100"/>
      <c r="BG278" s="100"/>
      <c r="BH278" s="100"/>
      <c r="BI278" s="100"/>
      <c r="BJ278" s="100"/>
      <c r="BK278" s="100"/>
      <c r="BL278" s="100"/>
      <c r="BM278" s="100"/>
    </row>
    <row r="279">
      <c r="A279" s="16"/>
      <c r="B279" s="17"/>
      <c r="C279" s="105"/>
      <c r="D279" s="106"/>
      <c r="E279" s="107"/>
      <c r="F279" s="108"/>
      <c r="G279" s="109"/>
      <c r="H279" s="110"/>
      <c r="I279" s="100"/>
      <c r="J279" s="100"/>
      <c r="K279" s="100"/>
      <c r="L279" s="100"/>
      <c r="M279" s="100"/>
      <c r="N279" s="100"/>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100"/>
      <c r="AW279" s="100"/>
      <c r="AX279" s="100"/>
      <c r="AY279" s="100"/>
      <c r="AZ279" s="100"/>
      <c r="BA279" s="100"/>
      <c r="BB279" s="100"/>
      <c r="BC279" s="100"/>
      <c r="BD279" s="100"/>
      <c r="BE279" s="100"/>
      <c r="BF279" s="100"/>
      <c r="BG279" s="100"/>
      <c r="BH279" s="100"/>
      <c r="BI279" s="100"/>
      <c r="BJ279" s="100"/>
      <c r="BK279" s="100"/>
      <c r="BL279" s="100"/>
      <c r="BM279" s="100"/>
    </row>
    <row r="280">
      <c r="A280" s="16"/>
      <c r="B280" s="17"/>
      <c r="C280" s="105"/>
      <c r="D280" s="106"/>
      <c r="E280" s="107"/>
      <c r="F280" s="108"/>
      <c r="G280" s="109"/>
      <c r="H280" s="110"/>
      <c r="I280" s="100"/>
      <c r="J280" s="100"/>
      <c r="K280" s="100"/>
      <c r="L280" s="100"/>
      <c r="M280" s="100"/>
      <c r="N280" s="100"/>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100"/>
      <c r="AW280" s="100"/>
      <c r="AX280" s="100"/>
      <c r="AY280" s="100"/>
      <c r="AZ280" s="100"/>
      <c r="BA280" s="100"/>
      <c r="BB280" s="100"/>
      <c r="BC280" s="100"/>
      <c r="BD280" s="100"/>
      <c r="BE280" s="100"/>
      <c r="BF280" s="100"/>
      <c r="BG280" s="100"/>
      <c r="BH280" s="100"/>
      <c r="BI280" s="100"/>
      <c r="BJ280" s="100"/>
      <c r="BK280" s="100"/>
      <c r="BL280" s="100"/>
      <c r="BM280" s="100"/>
    </row>
    <row r="281">
      <c r="A281" s="16"/>
      <c r="B281" s="17"/>
      <c r="C281" s="105"/>
      <c r="D281" s="106"/>
      <c r="E281" s="107"/>
      <c r="F281" s="108"/>
      <c r="G281" s="109"/>
      <c r="H281" s="110"/>
      <c r="I281" s="100"/>
      <c r="J281" s="100"/>
      <c r="K281" s="100"/>
      <c r="L281" s="100"/>
      <c r="M281" s="100"/>
      <c r="N281" s="100"/>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100"/>
      <c r="AW281" s="100"/>
      <c r="AX281" s="100"/>
      <c r="AY281" s="100"/>
      <c r="AZ281" s="100"/>
      <c r="BA281" s="100"/>
      <c r="BB281" s="100"/>
      <c r="BC281" s="100"/>
      <c r="BD281" s="100"/>
      <c r="BE281" s="100"/>
      <c r="BF281" s="100"/>
      <c r="BG281" s="100"/>
      <c r="BH281" s="100"/>
      <c r="BI281" s="100"/>
      <c r="BJ281" s="100"/>
      <c r="BK281" s="100"/>
      <c r="BL281" s="100"/>
      <c r="BM281" s="100"/>
    </row>
    <row r="282">
      <c r="A282" s="16"/>
      <c r="B282" s="17"/>
      <c r="C282" s="105"/>
      <c r="D282" s="106"/>
      <c r="E282" s="107"/>
      <c r="F282" s="108"/>
      <c r="G282" s="109"/>
      <c r="H282" s="110"/>
      <c r="I282" s="100"/>
      <c r="J282" s="100"/>
      <c r="K282" s="100"/>
      <c r="L282" s="100"/>
      <c r="M282" s="100"/>
      <c r="N282" s="100"/>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100"/>
      <c r="AW282" s="100"/>
      <c r="AX282" s="100"/>
      <c r="AY282" s="100"/>
      <c r="AZ282" s="100"/>
      <c r="BA282" s="100"/>
      <c r="BB282" s="100"/>
      <c r="BC282" s="100"/>
      <c r="BD282" s="100"/>
      <c r="BE282" s="100"/>
      <c r="BF282" s="100"/>
      <c r="BG282" s="100"/>
      <c r="BH282" s="100"/>
      <c r="BI282" s="100"/>
      <c r="BJ282" s="100"/>
      <c r="BK282" s="100"/>
      <c r="BL282" s="100"/>
      <c r="BM282" s="100"/>
    </row>
    <row r="283">
      <c r="A283" s="16"/>
      <c r="B283" s="17"/>
      <c r="C283" s="105"/>
      <c r="D283" s="106"/>
      <c r="E283" s="107"/>
      <c r="F283" s="108"/>
      <c r="G283" s="109"/>
      <c r="H283" s="110"/>
      <c r="I283" s="100"/>
      <c r="J283" s="100"/>
      <c r="K283" s="100"/>
      <c r="L283" s="100"/>
      <c r="M283" s="100"/>
      <c r="N283" s="100"/>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100"/>
      <c r="AW283" s="100"/>
      <c r="AX283" s="100"/>
      <c r="AY283" s="100"/>
      <c r="AZ283" s="100"/>
      <c r="BA283" s="100"/>
      <c r="BB283" s="100"/>
      <c r="BC283" s="100"/>
      <c r="BD283" s="100"/>
      <c r="BE283" s="100"/>
      <c r="BF283" s="100"/>
      <c r="BG283" s="100"/>
      <c r="BH283" s="100"/>
      <c r="BI283" s="100"/>
      <c r="BJ283" s="100"/>
      <c r="BK283" s="100"/>
      <c r="BL283" s="100"/>
      <c r="BM283" s="100"/>
    </row>
    <row r="284">
      <c r="A284" s="16"/>
      <c r="B284" s="17"/>
      <c r="C284" s="105"/>
      <c r="D284" s="106"/>
      <c r="E284" s="107"/>
      <c r="F284" s="108"/>
      <c r="G284" s="109"/>
      <c r="H284" s="110"/>
      <c r="I284" s="100"/>
      <c r="J284" s="100"/>
      <c r="K284" s="100"/>
      <c r="L284" s="100"/>
      <c r="M284" s="100"/>
      <c r="N284" s="100"/>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100"/>
      <c r="AW284" s="100"/>
      <c r="AX284" s="100"/>
      <c r="AY284" s="100"/>
      <c r="AZ284" s="100"/>
      <c r="BA284" s="100"/>
      <c r="BB284" s="100"/>
      <c r="BC284" s="100"/>
      <c r="BD284" s="100"/>
      <c r="BE284" s="100"/>
      <c r="BF284" s="100"/>
      <c r="BG284" s="100"/>
      <c r="BH284" s="100"/>
      <c r="BI284" s="100"/>
      <c r="BJ284" s="100"/>
      <c r="BK284" s="100"/>
      <c r="BL284" s="100"/>
      <c r="BM284" s="100"/>
    </row>
    <row r="285">
      <c r="A285" s="16"/>
      <c r="B285" s="17"/>
      <c r="C285" s="105"/>
      <c r="D285" s="106"/>
      <c r="E285" s="107"/>
      <c r="F285" s="108"/>
      <c r="G285" s="109"/>
      <c r="H285" s="110"/>
      <c r="I285" s="100"/>
      <c r="J285" s="100"/>
      <c r="K285" s="100"/>
      <c r="L285" s="100"/>
      <c r="M285" s="100"/>
      <c r="N285" s="100"/>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100"/>
      <c r="AW285" s="100"/>
      <c r="AX285" s="100"/>
      <c r="AY285" s="100"/>
      <c r="AZ285" s="100"/>
      <c r="BA285" s="100"/>
      <c r="BB285" s="100"/>
      <c r="BC285" s="100"/>
      <c r="BD285" s="100"/>
      <c r="BE285" s="100"/>
      <c r="BF285" s="100"/>
      <c r="BG285" s="100"/>
      <c r="BH285" s="100"/>
      <c r="BI285" s="100"/>
      <c r="BJ285" s="100"/>
      <c r="BK285" s="100"/>
      <c r="BL285" s="100"/>
      <c r="BM285" s="100"/>
    </row>
    <row r="286">
      <c r="A286" s="16"/>
      <c r="B286" s="17"/>
      <c r="C286" s="105"/>
      <c r="D286" s="106"/>
      <c r="E286" s="107"/>
      <c r="F286" s="108"/>
      <c r="G286" s="109"/>
      <c r="H286" s="110"/>
      <c r="I286" s="100"/>
      <c r="J286" s="100"/>
      <c r="K286" s="100"/>
      <c r="L286" s="100"/>
      <c r="M286" s="100"/>
      <c r="N286" s="100"/>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100"/>
      <c r="AW286" s="100"/>
      <c r="AX286" s="100"/>
      <c r="AY286" s="100"/>
      <c r="AZ286" s="100"/>
      <c r="BA286" s="100"/>
      <c r="BB286" s="100"/>
      <c r="BC286" s="100"/>
      <c r="BD286" s="100"/>
      <c r="BE286" s="100"/>
      <c r="BF286" s="100"/>
      <c r="BG286" s="100"/>
      <c r="BH286" s="100"/>
      <c r="BI286" s="100"/>
      <c r="BJ286" s="100"/>
      <c r="BK286" s="100"/>
      <c r="BL286" s="100"/>
      <c r="BM286" s="100"/>
    </row>
    <row r="287">
      <c r="A287" s="16"/>
      <c r="B287" s="17"/>
      <c r="C287" s="105"/>
      <c r="D287" s="106"/>
      <c r="E287" s="107"/>
      <c r="F287" s="108"/>
      <c r="G287" s="109"/>
      <c r="H287" s="110"/>
      <c r="I287" s="100"/>
      <c r="J287" s="100"/>
      <c r="K287" s="100"/>
      <c r="L287" s="100"/>
      <c r="M287" s="100"/>
      <c r="N287" s="100"/>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100"/>
      <c r="AW287" s="100"/>
      <c r="AX287" s="100"/>
      <c r="AY287" s="100"/>
      <c r="AZ287" s="100"/>
      <c r="BA287" s="100"/>
      <c r="BB287" s="100"/>
      <c r="BC287" s="100"/>
      <c r="BD287" s="100"/>
      <c r="BE287" s="100"/>
      <c r="BF287" s="100"/>
      <c r="BG287" s="100"/>
      <c r="BH287" s="100"/>
      <c r="BI287" s="100"/>
      <c r="BJ287" s="100"/>
      <c r="BK287" s="100"/>
      <c r="BL287" s="100"/>
      <c r="BM287" s="100"/>
    </row>
    <row r="288">
      <c r="A288" s="16"/>
      <c r="B288" s="17"/>
      <c r="C288" s="105"/>
      <c r="D288" s="106"/>
      <c r="E288" s="107"/>
      <c r="F288" s="108"/>
      <c r="G288" s="109"/>
      <c r="H288" s="110"/>
      <c r="I288" s="100"/>
      <c r="J288" s="100"/>
      <c r="K288" s="100"/>
      <c r="L288" s="100"/>
      <c r="M288" s="100"/>
      <c r="N288" s="100"/>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100"/>
      <c r="AW288" s="100"/>
      <c r="AX288" s="100"/>
      <c r="AY288" s="100"/>
      <c r="AZ288" s="100"/>
      <c r="BA288" s="100"/>
      <c r="BB288" s="100"/>
      <c r="BC288" s="100"/>
      <c r="BD288" s="100"/>
      <c r="BE288" s="100"/>
      <c r="BF288" s="100"/>
      <c r="BG288" s="100"/>
      <c r="BH288" s="100"/>
      <c r="BI288" s="100"/>
      <c r="BJ288" s="100"/>
      <c r="BK288" s="100"/>
      <c r="BL288" s="100"/>
      <c r="BM288" s="100"/>
    </row>
    <row r="289">
      <c r="A289" s="16"/>
      <c r="B289" s="17"/>
      <c r="C289" s="105"/>
      <c r="D289" s="106"/>
      <c r="E289" s="107"/>
      <c r="F289" s="108"/>
      <c r="G289" s="109"/>
      <c r="H289" s="110"/>
      <c r="I289" s="100"/>
      <c r="J289" s="100"/>
      <c r="K289" s="100"/>
      <c r="L289" s="100"/>
      <c r="M289" s="100"/>
      <c r="N289" s="100"/>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100"/>
      <c r="AW289" s="100"/>
      <c r="AX289" s="100"/>
      <c r="AY289" s="100"/>
      <c r="AZ289" s="100"/>
      <c r="BA289" s="100"/>
      <c r="BB289" s="100"/>
      <c r="BC289" s="100"/>
      <c r="BD289" s="100"/>
      <c r="BE289" s="100"/>
      <c r="BF289" s="100"/>
      <c r="BG289" s="100"/>
      <c r="BH289" s="100"/>
      <c r="BI289" s="100"/>
      <c r="BJ289" s="100"/>
      <c r="BK289" s="100"/>
      <c r="BL289" s="100"/>
      <c r="BM289" s="100"/>
    </row>
    <row r="290">
      <c r="A290" s="16"/>
      <c r="B290" s="17"/>
      <c r="C290" s="105"/>
      <c r="D290" s="106"/>
      <c r="E290" s="107"/>
      <c r="F290" s="108"/>
      <c r="G290" s="109"/>
      <c r="H290" s="110"/>
      <c r="I290" s="100"/>
      <c r="J290" s="100"/>
      <c r="K290" s="100"/>
      <c r="L290" s="100"/>
      <c r="M290" s="100"/>
      <c r="N290" s="100"/>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100"/>
      <c r="AW290" s="100"/>
      <c r="AX290" s="100"/>
      <c r="AY290" s="100"/>
      <c r="AZ290" s="100"/>
      <c r="BA290" s="100"/>
      <c r="BB290" s="100"/>
      <c r="BC290" s="100"/>
      <c r="BD290" s="100"/>
      <c r="BE290" s="100"/>
      <c r="BF290" s="100"/>
      <c r="BG290" s="100"/>
      <c r="BH290" s="100"/>
      <c r="BI290" s="100"/>
      <c r="BJ290" s="100"/>
      <c r="BK290" s="100"/>
      <c r="BL290" s="100"/>
      <c r="BM290" s="100"/>
    </row>
    <row r="291">
      <c r="A291" s="16"/>
      <c r="B291" s="17"/>
      <c r="C291" s="105"/>
      <c r="D291" s="106"/>
      <c r="E291" s="107"/>
      <c r="F291" s="108"/>
      <c r="G291" s="109"/>
      <c r="H291" s="11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100"/>
      <c r="AW291" s="100"/>
      <c r="AX291" s="100"/>
      <c r="AY291" s="100"/>
      <c r="AZ291" s="100"/>
      <c r="BA291" s="100"/>
      <c r="BB291" s="100"/>
      <c r="BC291" s="100"/>
      <c r="BD291" s="100"/>
      <c r="BE291" s="100"/>
      <c r="BF291" s="100"/>
      <c r="BG291" s="100"/>
      <c r="BH291" s="100"/>
      <c r="BI291" s="100"/>
      <c r="BJ291" s="100"/>
      <c r="BK291" s="100"/>
      <c r="BL291" s="100"/>
      <c r="BM291" s="100"/>
    </row>
    <row r="292">
      <c r="A292" s="16"/>
      <c r="B292" s="17"/>
      <c r="C292" s="105"/>
      <c r="D292" s="106"/>
      <c r="E292" s="107"/>
      <c r="F292" s="108"/>
      <c r="G292" s="109"/>
      <c r="H292" s="110"/>
      <c r="I292" s="100"/>
      <c r="J292" s="100"/>
      <c r="K292" s="100"/>
      <c r="L292" s="100"/>
      <c r="M292" s="100"/>
      <c r="N292" s="100"/>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100"/>
      <c r="AW292" s="100"/>
      <c r="AX292" s="100"/>
      <c r="AY292" s="100"/>
      <c r="AZ292" s="100"/>
      <c r="BA292" s="100"/>
      <c r="BB292" s="100"/>
      <c r="BC292" s="100"/>
      <c r="BD292" s="100"/>
      <c r="BE292" s="100"/>
      <c r="BF292" s="100"/>
      <c r="BG292" s="100"/>
      <c r="BH292" s="100"/>
      <c r="BI292" s="100"/>
      <c r="BJ292" s="100"/>
      <c r="BK292" s="100"/>
      <c r="BL292" s="100"/>
      <c r="BM292" s="100"/>
    </row>
    <row r="293">
      <c r="A293" s="16"/>
      <c r="B293" s="17"/>
      <c r="C293" s="105"/>
      <c r="D293" s="106"/>
      <c r="E293" s="107"/>
      <c r="F293" s="108"/>
      <c r="G293" s="109"/>
      <c r="H293" s="110"/>
      <c r="I293" s="100"/>
      <c r="J293" s="100"/>
      <c r="K293" s="100"/>
      <c r="L293" s="100"/>
      <c r="M293" s="100"/>
      <c r="N293" s="100"/>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100"/>
      <c r="AW293" s="100"/>
      <c r="AX293" s="100"/>
      <c r="AY293" s="100"/>
      <c r="AZ293" s="100"/>
      <c r="BA293" s="100"/>
      <c r="BB293" s="100"/>
      <c r="BC293" s="100"/>
      <c r="BD293" s="100"/>
      <c r="BE293" s="100"/>
      <c r="BF293" s="100"/>
      <c r="BG293" s="100"/>
      <c r="BH293" s="100"/>
      <c r="BI293" s="100"/>
      <c r="BJ293" s="100"/>
      <c r="BK293" s="100"/>
      <c r="BL293" s="100"/>
      <c r="BM293" s="100"/>
    </row>
    <row r="294">
      <c r="A294" s="16"/>
      <c r="B294" s="17"/>
      <c r="C294" s="105"/>
      <c r="D294" s="106"/>
      <c r="E294" s="107"/>
      <c r="F294" s="108"/>
      <c r="G294" s="109"/>
      <c r="H294" s="110"/>
      <c r="I294" s="100"/>
      <c r="J294" s="100"/>
      <c r="K294" s="100"/>
      <c r="L294" s="100"/>
      <c r="M294" s="100"/>
      <c r="N294" s="100"/>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100"/>
      <c r="AW294" s="100"/>
      <c r="AX294" s="100"/>
      <c r="AY294" s="100"/>
      <c r="AZ294" s="100"/>
      <c r="BA294" s="100"/>
      <c r="BB294" s="100"/>
      <c r="BC294" s="100"/>
      <c r="BD294" s="100"/>
      <c r="BE294" s="100"/>
      <c r="BF294" s="100"/>
      <c r="BG294" s="100"/>
      <c r="BH294" s="100"/>
      <c r="BI294" s="100"/>
      <c r="BJ294" s="100"/>
      <c r="BK294" s="100"/>
      <c r="BL294" s="100"/>
      <c r="BM294" s="100"/>
    </row>
    <row r="295">
      <c r="A295" s="16"/>
      <c r="B295" s="17"/>
      <c r="C295" s="105"/>
      <c r="D295" s="106"/>
      <c r="E295" s="107"/>
      <c r="F295" s="108"/>
      <c r="G295" s="109"/>
      <c r="H295" s="110"/>
      <c r="I295" s="100"/>
      <c r="J295" s="100"/>
      <c r="K295" s="100"/>
      <c r="L295" s="100"/>
      <c r="M295" s="100"/>
      <c r="N295" s="100"/>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100"/>
      <c r="AW295" s="100"/>
      <c r="AX295" s="100"/>
      <c r="AY295" s="100"/>
      <c r="AZ295" s="100"/>
      <c r="BA295" s="100"/>
      <c r="BB295" s="100"/>
      <c r="BC295" s="100"/>
      <c r="BD295" s="100"/>
      <c r="BE295" s="100"/>
      <c r="BF295" s="100"/>
      <c r="BG295" s="100"/>
      <c r="BH295" s="100"/>
      <c r="BI295" s="100"/>
      <c r="BJ295" s="100"/>
      <c r="BK295" s="100"/>
      <c r="BL295" s="100"/>
      <c r="BM295" s="100"/>
    </row>
    <row r="296">
      <c r="A296" s="16"/>
      <c r="B296" s="17"/>
      <c r="C296" s="105"/>
      <c r="D296" s="106"/>
      <c r="E296" s="107"/>
      <c r="F296" s="108"/>
      <c r="G296" s="109"/>
      <c r="H296" s="110"/>
      <c r="I296" s="100"/>
      <c r="J296" s="100"/>
      <c r="K296" s="100"/>
      <c r="L296" s="100"/>
      <c r="M296" s="100"/>
      <c r="N296" s="100"/>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100"/>
      <c r="AW296" s="100"/>
      <c r="AX296" s="100"/>
      <c r="AY296" s="100"/>
      <c r="AZ296" s="100"/>
      <c r="BA296" s="100"/>
      <c r="BB296" s="100"/>
      <c r="BC296" s="100"/>
      <c r="BD296" s="100"/>
      <c r="BE296" s="100"/>
      <c r="BF296" s="100"/>
      <c r="BG296" s="100"/>
      <c r="BH296" s="100"/>
      <c r="BI296" s="100"/>
      <c r="BJ296" s="100"/>
      <c r="BK296" s="100"/>
      <c r="BL296" s="100"/>
      <c r="BM296" s="100"/>
    </row>
    <row r="297">
      <c r="A297" s="16"/>
      <c r="B297" s="17"/>
      <c r="C297" s="105"/>
      <c r="D297" s="106"/>
      <c r="E297" s="107"/>
      <c r="F297" s="108"/>
      <c r="G297" s="109"/>
      <c r="H297" s="110"/>
      <c r="I297" s="100"/>
      <c r="J297" s="100"/>
      <c r="K297" s="100"/>
      <c r="L297" s="100"/>
      <c r="M297" s="100"/>
      <c r="N297" s="100"/>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100"/>
      <c r="AW297" s="100"/>
      <c r="AX297" s="100"/>
      <c r="AY297" s="100"/>
      <c r="AZ297" s="100"/>
      <c r="BA297" s="100"/>
      <c r="BB297" s="100"/>
      <c r="BC297" s="100"/>
      <c r="BD297" s="100"/>
      <c r="BE297" s="100"/>
      <c r="BF297" s="100"/>
      <c r="BG297" s="100"/>
      <c r="BH297" s="100"/>
      <c r="BI297" s="100"/>
      <c r="BJ297" s="100"/>
      <c r="BK297" s="100"/>
      <c r="BL297" s="100"/>
      <c r="BM297" s="100"/>
    </row>
    <row r="298">
      <c r="A298" s="16"/>
      <c r="B298" s="17"/>
      <c r="C298" s="105"/>
      <c r="D298" s="106"/>
      <c r="E298" s="107"/>
      <c r="F298" s="108"/>
      <c r="G298" s="109"/>
      <c r="H298" s="110"/>
      <c r="I298" s="100"/>
      <c r="J298" s="100"/>
      <c r="K298" s="100"/>
      <c r="L298" s="100"/>
      <c r="M298" s="100"/>
      <c r="N298" s="100"/>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100"/>
      <c r="AW298" s="100"/>
      <c r="AX298" s="100"/>
      <c r="AY298" s="100"/>
      <c r="AZ298" s="100"/>
      <c r="BA298" s="100"/>
      <c r="BB298" s="100"/>
      <c r="BC298" s="100"/>
      <c r="BD298" s="100"/>
      <c r="BE298" s="100"/>
      <c r="BF298" s="100"/>
      <c r="BG298" s="100"/>
      <c r="BH298" s="100"/>
      <c r="BI298" s="100"/>
      <c r="BJ298" s="100"/>
      <c r="BK298" s="100"/>
      <c r="BL298" s="100"/>
      <c r="BM298" s="100"/>
    </row>
    <row r="299">
      <c r="A299" s="16"/>
      <c r="B299" s="17"/>
      <c r="C299" s="105"/>
      <c r="D299" s="106"/>
      <c r="E299" s="107"/>
      <c r="F299" s="108"/>
      <c r="G299" s="109"/>
      <c r="H299" s="110"/>
      <c r="I299" s="100"/>
      <c r="J299" s="100"/>
      <c r="K299" s="100"/>
      <c r="L299" s="100"/>
      <c r="M299" s="100"/>
      <c r="N299" s="100"/>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100"/>
      <c r="AW299" s="100"/>
      <c r="AX299" s="100"/>
      <c r="AY299" s="100"/>
      <c r="AZ299" s="100"/>
      <c r="BA299" s="100"/>
      <c r="BB299" s="100"/>
      <c r="BC299" s="100"/>
      <c r="BD299" s="100"/>
      <c r="BE299" s="100"/>
      <c r="BF299" s="100"/>
      <c r="BG299" s="100"/>
      <c r="BH299" s="100"/>
      <c r="BI299" s="100"/>
      <c r="BJ299" s="100"/>
      <c r="BK299" s="100"/>
      <c r="BL299" s="100"/>
      <c r="BM299" s="100"/>
    </row>
    <row r="300">
      <c r="A300" s="16"/>
      <c r="B300" s="17"/>
      <c r="C300" s="105"/>
      <c r="D300" s="106"/>
      <c r="E300" s="107"/>
      <c r="F300" s="108"/>
      <c r="G300" s="109"/>
      <c r="H300" s="110"/>
      <c r="I300" s="100"/>
      <c r="J300" s="100"/>
      <c r="K300" s="100"/>
      <c r="L300" s="100"/>
      <c r="M300" s="100"/>
      <c r="N300" s="100"/>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100"/>
      <c r="AW300" s="100"/>
      <c r="AX300" s="100"/>
      <c r="AY300" s="100"/>
      <c r="AZ300" s="100"/>
      <c r="BA300" s="100"/>
      <c r="BB300" s="100"/>
      <c r="BC300" s="100"/>
      <c r="BD300" s="100"/>
      <c r="BE300" s="100"/>
      <c r="BF300" s="100"/>
      <c r="BG300" s="100"/>
      <c r="BH300" s="100"/>
      <c r="BI300" s="100"/>
      <c r="BJ300" s="100"/>
      <c r="BK300" s="100"/>
      <c r="BL300" s="100"/>
      <c r="BM300" s="100"/>
    </row>
    <row r="301">
      <c r="A301" s="16"/>
      <c r="B301" s="17"/>
      <c r="C301" s="105"/>
      <c r="D301" s="106"/>
      <c r="E301" s="107"/>
      <c r="F301" s="108"/>
      <c r="G301" s="109"/>
      <c r="H301" s="110"/>
      <c r="I301" s="100"/>
      <c r="J301" s="100"/>
      <c r="K301" s="100"/>
      <c r="L301" s="100"/>
      <c r="M301" s="100"/>
      <c r="N301" s="100"/>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100"/>
      <c r="AW301" s="100"/>
      <c r="AX301" s="100"/>
      <c r="AY301" s="100"/>
      <c r="AZ301" s="100"/>
      <c r="BA301" s="100"/>
      <c r="BB301" s="100"/>
      <c r="BC301" s="100"/>
      <c r="BD301" s="100"/>
      <c r="BE301" s="100"/>
      <c r="BF301" s="100"/>
      <c r="BG301" s="100"/>
      <c r="BH301" s="100"/>
      <c r="BI301" s="100"/>
      <c r="BJ301" s="100"/>
      <c r="BK301" s="100"/>
      <c r="BL301" s="100"/>
      <c r="BM301" s="100"/>
    </row>
    <row r="302">
      <c r="A302" s="16"/>
      <c r="B302" s="17"/>
      <c r="C302" s="105"/>
      <c r="D302" s="106"/>
      <c r="E302" s="107"/>
      <c r="F302" s="108"/>
      <c r="G302" s="109"/>
      <c r="H302" s="110"/>
      <c r="I302" s="100"/>
      <c r="J302" s="100"/>
      <c r="K302" s="100"/>
      <c r="L302" s="100"/>
      <c r="M302" s="100"/>
      <c r="N302" s="100"/>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100"/>
      <c r="AW302" s="100"/>
      <c r="AX302" s="100"/>
      <c r="AY302" s="100"/>
      <c r="AZ302" s="100"/>
      <c r="BA302" s="100"/>
      <c r="BB302" s="100"/>
      <c r="BC302" s="100"/>
      <c r="BD302" s="100"/>
      <c r="BE302" s="100"/>
      <c r="BF302" s="100"/>
      <c r="BG302" s="100"/>
      <c r="BH302" s="100"/>
      <c r="BI302" s="100"/>
      <c r="BJ302" s="100"/>
      <c r="BK302" s="100"/>
      <c r="BL302" s="100"/>
      <c r="BM302" s="100"/>
    </row>
    <row r="303">
      <c r="A303" s="16"/>
      <c r="B303" s="17"/>
      <c r="C303" s="105"/>
      <c r="D303" s="106"/>
      <c r="E303" s="107"/>
      <c r="F303" s="108"/>
      <c r="G303" s="109"/>
      <c r="H303" s="11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100"/>
      <c r="AW303" s="100"/>
      <c r="AX303" s="100"/>
      <c r="AY303" s="100"/>
      <c r="AZ303" s="100"/>
      <c r="BA303" s="100"/>
      <c r="BB303" s="100"/>
      <c r="BC303" s="100"/>
      <c r="BD303" s="100"/>
      <c r="BE303" s="100"/>
      <c r="BF303" s="100"/>
      <c r="BG303" s="100"/>
      <c r="BH303" s="100"/>
      <c r="BI303" s="100"/>
      <c r="BJ303" s="100"/>
      <c r="BK303" s="100"/>
      <c r="BL303" s="100"/>
      <c r="BM303" s="100"/>
    </row>
    <row r="304">
      <c r="A304" s="16"/>
      <c r="B304" s="17"/>
      <c r="C304" s="105"/>
      <c r="D304" s="106"/>
      <c r="E304" s="107"/>
      <c r="F304" s="108"/>
      <c r="G304" s="109"/>
      <c r="H304" s="110"/>
      <c r="I304" s="100"/>
      <c r="J304" s="100"/>
      <c r="K304" s="100"/>
      <c r="L304" s="100"/>
      <c r="M304" s="100"/>
      <c r="N304" s="100"/>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100"/>
      <c r="AW304" s="100"/>
      <c r="AX304" s="100"/>
      <c r="AY304" s="100"/>
      <c r="AZ304" s="100"/>
      <c r="BA304" s="100"/>
      <c r="BB304" s="100"/>
      <c r="BC304" s="100"/>
      <c r="BD304" s="100"/>
      <c r="BE304" s="100"/>
      <c r="BF304" s="100"/>
      <c r="BG304" s="100"/>
      <c r="BH304" s="100"/>
      <c r="BI304" s="100"/>
      <c r="BJ304" s="100"/>
      <c r="BK304" s="100"/>
      <c r="BL304" s="100"/>
      <c r="BM304" s="100"/>
    </row>
    <row r="305">
      <c r="A305" s="16"/>
      <c r="B305" s="17"/>
      <c r="C305" s="105"/>
      <c r="D305" s="106"/>
      <c r="E305" s="107"/>
      <c r="F305" s="108"/>
      <c r="G305" s="109"/>
      <c r="H305" s="110"/>
      <c r="I305" s="100"/>
      <c r="J305" s="100"/>
      <c r="K305" s="100"/>
      <c r="L305" s="100"/>
      <c r="M305" s="100"/>
      <c r="N305" s="100"/>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100"/>
      <c r="AW305" s="100"/>
      <c r="AX305" s="100"/>
      <c r="AY305" s="100"/>
      <c r="AZ305" s="100"/>
      <c r="BA305" s="100"/>
      <c r="BB305" s="100"/>
      <c r="BC305" s="100"/>
      <c r="BD305" s="100"/>
      <c r="BE305" s="100"/>
      <c r="BF305" s="100"/>
      <c r="BG305" s="100"/>
      <c r="BH305" s="100"/>
      <c r="BI305" s="100"/>
      <c r="BJ305" s="100"/>
      <c r="BK305" s="100"/>
      <c r="BL305" s="100"/>
      <c r="BM305" s="100"/>
    </row>
    <row r="306">
      <c r="A306" s="16"/>
      <c r="B306" s="17"/>
      <c r="C306" s="105"/>
      <c r="D306" s="106"/>
      <c r="E306" s="107"/>
      <c r="F306" s="108"/>
      <c r="G306" s="109"/>
      <c r="H306" s="110"/>
      <c r="I306" s="100"/>
      <c r="J306" s="100"/>
      <c r="K306" s="100"/>
      <c r="L306" s="100"/>
      <c r="M306" s="100"/>
      <c r="N306" s="100"/>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100"/>
      <c r="AW306" s="100"/>
      <c r="AX306" s="100"/>
      <c r="AY306" s="100"/>
      <c r="AZ306" s="100"/>
      <c r="BA306" s="100"/>
      <c r="BB306" s="100"/>
      <c r="BC306" s="100"/>
      <c r="BD306" s="100"/>
      <c r="BE306" s="100"/>
      <c r="BF306" s="100"/>
      <c r="BG306" s="100"/>
      <c r="BH306" s="100"/>
      <c r="BI306" s="100"/>
      <c r="BJ306" s="100"/>
      <c r="BK306" s="100"/>
      <c r="BL306" s="100"/>
      <c r="BM306" s="100"/>
    </row>
    <row r="307">
      <c r="A307" s="16"/>
      <c r="B307" s="17"/>
      <c r="C307" s="105"/>
      <c r="D307" s="106"/>
      <c r="E307" s="107"/>
      <c r="F307" s="108"/>
      <c r="G307" s="109"/>
      <c r="H307" s="110"/>
      <c r="I307" s="100"/>
      <c r="J307" s="100"/>
      <c r="K307" s="100"/>
      <c r="L307" s="100"/>
      <c r="M307" s="100"/>
      <c r="N307" s="100"/>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100"/>
      <c r="AW307" s="100"/>
      <c r="AX307" s="100"/>
      <c r="AY307" s="100"/>
      <c r="AZ307" s="100"/>
      <c r="BA307" s="100"/>
      <c r="BB307" s="100"/>
      <c r="BC307" s="100"/>
      <c r="BD307" s="100"/>
      <c r="BE307" s="100"/>
      <c r="BF307" s="100"/>
      <c r="BG307" s="100"/>
      <c r="BH307" s="100"/>
      <c r="BI307" s="100"/>
      <c r="BJ307" s="100"/>
      <c r="BK307" s="100"/>
      <c r="BL307" s="100"/>
      <c r="BM307" s="100"/>
    </row>
    <row r="308">
      <c r="A308" s="16"/>
      <c r="B308" s="17"/>
      <c r="C308" s="105"/>
      <c r="D308" s="106"/>
      <c r="E308" s="107"/>
      <c r="F308" s="108"/>
      <c r="G308" s="109"/>
      <c r="H308" s="110"/>
      <c r="I308" s="100"/>
      <c r="J308" s="100"/>
      <c r="K308" s="100"/>
      <c r="L308" s="100"/>
      <c r="M308" s="100"/>
      <c r="N308" s="100"/>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100"/>
      <c r="AW308" s="100"/>
      <c r="AX308" s="100"/>
      <c r="AY308" s="100"/>
      <c r="AZ308" s="100"/>
      <c r="BA308" s="100"/>
      <c r="BB308" s="100"/>
      <c r="BC308" s="100"/>
      <c r="BD308" s="100"/>
      <c r="BE308" s="100"/>
      <c r="BF308" s="100"/>
      <c r="BG308" s="100"/>
      <c r="BH308" s="100"/>
      <c r="BI308" s="100"/>
      <c r="BJ308" s="100"/>
      <c r="BK308" s="100"/>
      <c r="BL308" s="100"/>
      <c r="BM308" s="100"/>
    </row>
    <row r="309">
      <c r="A309" s="16"/>
      <c r="B309" s="17"/>
      <c r="C309" s="105"/>
      <c r="D309" s="106"/>
      <c r="E309" s="107"/>
      <c r="F309" s="108"/>
      <c r="G309" s="109"/>
      <c r="H309" s="110"/>
      <c r="I309" s="100"/>
      <c r="J309" s="100"/>
      <c r="K309" s="100"/>
      <c r="L309" s="100"/>
      <c r="M309" s="100"/>
      <c r="N309" s="100"/>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100"/>
      <c r="AW309" s="100"/>
      <c r="AX309" s="100"/>
      <c r="AY309" s="100"/>
      <c r="AZ309" s="100"/>
      <c r="BA309" s="100"/>
      <c r="BB309" s="100"/>
      <c r="BC309" s="100"/>
      <c r="BD309" s="100"/>
      <c r="BE309" s="100"/>
      <c r="BF309" s="100"/>
      <c r="BG309" s="100"/>
      <c r="BH309" s="100"/>
      <c r="BI309" s="100"/>
      <c r="BJ309" s="100"/>
      <c r="BK309" s="100"/>
      <c r="BL309" s="100"/>
      <c r="BM309" s="100"/>
    </row>
    <row r="310">
      <c r="A310" s="16"/>
      <c r="B310" s="17"/>
      <c r="C310" s="105"/>
      <c r="D310" s="106"/>
      <c r="E310" s="107"/>
      <c r="F310" s="108"/>
      <c r="G310" s="109"/>
      <c r="H310" s="110"/>
      <c r="I310" s="100"/>
      <c r="J310" s="100"/>
      <c r="K310" s="100"/>
      <c r="L310" s="100"/>
      <c r="M310" s="100"/>
      <c r="N310" s="100"/>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100"/>
      <c r="AW310" s="100"/>
      <c r="AX310" s="100"/>
      <c r="AY310" s="100"/>
      <c r="AZ310" s="100"/>
      <c r="BA310" s="100"/>
      <c r="BB310" s="100"/>
      <c r="BC310" s="100"/>
      <c r="BD310" s="100"/>
      <c r="BE310" s="100"/>
      <c r="BF310" s="100"/>
      <c r="BG310" s="100"/>
      <c r="BH310" s="100"/>
      <c r="BI310" s="100"/>
      <c r="BJ310" s="100"/>
      <c r="BK310" s="100"/>
      <c r="BL310" s="100"/>
      <c r="BM310" s="100"/>
    </row>
    <row r="311">
      <c r="A311" s="16"/>
      <c r="B311" s="17"/>
      <c r="C311" s="105"/>
      <c r="D311" s="106"/>
      <c r="E311" s="107"/>
      <c r="F311" s="108"/>
      <c r="G311" s="109"/>
      <c r="H311" s="110"/>
      <c r="I311" s="100"/>
      <c r="J311" s="100"/>
      <c r="K311" s="100"/>
      <c r="L311" s="100"/>
      <c r="M311" s="100"/>
      <c r="N311" s="100"/>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100"/>
      <c r="AW311" s="100"/>
      <c r="AX311" s="100"/>
      <c r="AY311" s="100"/>
      <c r="AZ311" s="100"/>
      <c r="BA311" s="100"/>
      <c r="BB311" s="100"/>
      <c r="BC311" s="100"/>
      <c r="BD311" s="100"/>
      <c r="BE311" s="100"/>
      <c r="BF311" s="100"/>
      <c r="BG311" s="100"/>
      <c r="BH311" s="100"/>
      <c r="BI311" s="100"/>
      <c r="BJ311" s="100"/>
      <c r="BK311" s="100"/>
      <c r="BL311" s="100"/>
      <c r="BM311" s="100"/>
    </row>
    <row r="312">
      <c r="A312" s="16"/>
      <c r="B312" s="17"/>
      <c r="C312" s="105"/>
      <c r="D312" s="106"/>
      <c r="E312" s="107"/>
      <c r="F312" s="108"/>
      <c r="G312" s="109"/>
      <c r="H312" s="110"/>
      <c r="I312" s="100"/>
      <c r="J312" s="100"/>
      <c r="K312" s="100"/>
      <c r="L312" s="100"/>
      <c r="M312" s="100"/>
      <c r="N312" s="100"/>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100"/>
      <c r="AW312" s="100"/>
      <c r="AX312" s="100"/>
      <c r="AY312" s="100"/>
      <c r="AZ312" s="100"/>
      <c r="BA312" s="100"/>
      <c r="BB312" s="100"/>
      <c r="BC312" s="100"/>
      <c r="BD312" s="100"/>
      <c r="BE312" s="100"/>
      <c r="BF312" s="100"/>
      <c r="BG312" s="100"/>
      <c r="BH312" s="100"/>
      <c r="BI312" s="100"/>
      <c r="BJ312" s="100"/>
      <c r="BK312" s="100"/>
      <c r="BL312" s="100"/>
      <c r="BM312" s="100"/>
    </row>
    <row r="313">
      <c r="A313" s="16"/>
      <c r="B313" s="17"/>
      <c r="C313" s="105"/>
      <c r="D313" s="106"/>
      <c r="E313" s="107"/>
      <c r="F313" s="108"/>
      <c r="G313" s="109"/>
      <c r="H313" s="110"/>
      <c r="I313" s="100"/>
      <c r="J313" s="100"/>
      <c r="K313" s="100"/>
      <c r="L313" s="100"/>
      <c r="M313" s="100"/>
      <c r="N313" s="100"/>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100"/>
      <c r="AW313" s="100"/>
      <c r="AX313" s="100"/>
      <c r="AY313" s="100"/>
      <c r="AZ313" s="100"/>
      <c r="BA313" s="100"/>
      <c r="BB313" s="100"/>
      <c r="BC313" s="100"/>
      <c r="BD313" s="100"/>
      <c r="BE313" s="100"/>
      <c r="BF313" s="100"/>
      <c r="BG313" s="100"/>
      <c r="BH313" s="100"/>
      <c r="BI313" s="100"/>
      <c r="BJ313" s="100"/>
      <c r="BK313" s="100"/>
      <c r="BL313" s="100"/>
      <c r="BM313" s="100"/>
    </row>
    <row r="314">
      <c r="A314" s="16"/>
      <c r="B314" s="17"/>
      <c r="C314" s="105"/>
      <c r="D314" s="106"/>
      <c r="E314" s="107"/>
      <c r="F314" s="108"/>
      <c r="G314" s="109"/>
      <c r="H314" s="110"/>
      <c r="I314" s="100"/>
      <c r="J314" s="100"/>
      <c r="K314" s="100"/>
      <c r="L314" s="100"/>
      <c r="M314" s="100"/>
      <c r="N314" s="100"/>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100"/>
      <c r="AW314" s="100"/>
      <c r="AX314" s="100"/>
      <c r="AY314" s="100"/>
      <c r="AZ314" s="100"/>
      <c r="BA314" s="100"/>
      <c r="BB314" s="100"/>
      <c r="BC314" s="100"/>
      <c r="BD314" s="100"/>
      <c r="BE314" s="100"/>
      <c r="BF314" s="100"/>
      <c r="BG314" s="100"/>
      <c r="BH314" s="100"/>
      <c r="BI314" s="100"/>
      <c r="BJ314" s="100"/>
      <c r="BK314" s="100"/>
      <c r="BL314" s="100"/>
      <c r="BM314" s="100"/>
    </row>
    <row r="315">
      <c r="A315" s="16"/>
      <c r="B315" s="17"/>
      <c r="C315" s="105"/>
      <c r="D315" s="106"/>
      <c r="E315" s="107"/>
      <c r="F315" s="108"/>
      <c r="G315" s="109"/>
      <c r="H315" s="110"/>
      <c r="I315" s="100"/>
      <c r="J315" s="100"/>
      <c r="K315" s="100"/>
      <c r="L315" s="100"/>
      <c r="M315" s="100"/>
      <c r="N315" s="100"/>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100"/>
      <c r="AW315" s="100"/>
      <c r="AX315" s="100"/>
      <c r="AY315" s="100"/>
      <c r="AZ315" s="100"/>
      <c r="BA315" s="100"/>
      <c r="BB315" s="100"/>
      <c r="BC315" s="100"/>
      <c r="BD315" s="100"/>
      <c r="BE315" s="100"/>
      <c r="BF315" s="100"/>
      <c r="BG315" s="100"/>
      <c r="BH315" s="100"/>
      <c r="BI315" s="100"/>
      <c r="BJ315" s="100"/>
      <c r="BK315" s="100"/>
      <c r="BL315" s="100"/>
      <c r="BM315" s="100"/>
    </row>
    <row r="316">
      <c r="A316" s="16"/>
      <c r="B316" s="17"/>
      <c r="C316" s="105"/>
      <c r="D316" s="106"/>
      <c r="E316" s="107"/>
      <c r="F316" s="108"/>
      <c r="G316" s="109"/>
      <c r="H316" s="110"/>
      <c r="I316" s="100"/>
      <c r="J316" s="100"/>
      <c r="K316" s="100"/>
      <c r="L316" s="100"/>
      <c r="M316" s="100"/>
      <c r="N316" s="100"/>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100"/>
      <c r="AW316" s="100"/>
      <c r="AX316" s="100"/>
      <c r="AY316" s="100"/>
      <c r="AZ316" s="100"/>
      <c r="BA316" s="100"/>
      <c r="BB316" s="100"/>
      <c r="BC316" s="100"/>
      <c r="BD316" s="100"/>
      <c r="BE316" s="100"/>
      <c r="BF316" s="100"/>
      <c r="BG316" s="100"/>
      <c r="BH316" s="100"/>
      <c r="BI316" s="100"/>
      <c r="BJ316" s="100"/>
      <c r="BK316" s="100"/>
      <c r="BL316" s="100"/>
      <c r="BM316" s="100"/>
    </row>
    <row r="317">
      <c r="A317" s="16"/>
      <c r="B317" s="17"/>
      <c r="C317" s="105"/>
      <c r="D317" s="106"/>
      <c r="E317" s="107"/>
      <c r="F317" s="108"/>
      <c r="G317" s="109"/>
      <c r="H317" s="110"/>
      <c r="I317" s="100"/>
      <c r="J317" s="100"/>
      <c r="K317" s="100"/>
      <c r="L317" s="100"/>
      <c r="M317" s="100"/>
      <c r="N317" s="100"/>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100"/>
      <c r="AW317" s="100"/>
      <c r="AX317" s="100"/>
      <c r="AY317" s="100"/>
      <c r="AZ317" s="100"/>
      <c r="BA317" s="100"/>
      <c r="BB317" s="100"/>
      <c r="BC317" s="100"/>
      <c r="BD317" s="100"/>
      <c r="BE317" s="100"/>
      <c r="BF317" s="100"/>
      <c r="BG317" s="100"/>
      <c r="BH317" s="100"/>
      <c r="BI317" s="100"/>
      <c r="BJ317" s="100"/>
      <c r="BK317" s="100"/>
      <c r="BL317" s="100"/>
      <c r="BM317" s="100"/>
    </row>
    <row r="318">
      <c r="A318" s="16"/>
      <c r="B318" s="17"/>
      <c r="C318" s="105"/>
      <c r="D318" s="106"/>
      <c r="E318" s="107"/>
      <c r="F318" s="108"/>
      <c r="G318" s="109"/>
      <c r="H318" s="110"/>
      <c r="I318" s="100"/>
      <c r="J318" s="100"/>
      <c r="K318" s="100"/>
      <c r="L318" s="100"/>
      <c r="M318" s="100"/>
      <c r="N318" s="100"/>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100"/>
      <c r="AW318" s="100"/>
      <c r="AX318" s="100"/>
      <c r="AY318" s="100"/>
      <c r="AZ318" s="100"/>
      <c r="BA318" s="100"/>
      <c r="BB318" s="100"/>
      <c r="BC318" s="100"/>
      <c r="BD318" s="100"/>
      <c r="BE318" s="100"/>
      <c r="BF318" s="100"/>
      <c r="BG318" s="100"/>
      <c r="BH318" s="100"/>
      <c r="BI318" s="100"/>
      <c r="BJ318" s="100"/>
      <c r="BK318" s="100"/>
      <c r="BL318" s="100"/>
      <c r="BM318" s="100"/>
    </row>
    <row r="319">
      <c r="A319" s="16"/>
      <c r="B319" s="17"/>
      <c r="C319" s="105"/>
      <c r="D319" s="106"/>
      <c r="E319" s="107"/>
      <c r="F319" s="108"/>
      <c r="G319" s="109"/>
      <c r="H319" s="110"/>
      <c r="I319" s="100"/>
      <c r="J319" s="100"/>
      <c r="K319" s="100"/>
      <c r="L319" s="100"/>
      <c r="M319" s="100"/>
      <c r="N319" s="100"/>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100"/>
      <c r="AW319" s="100"/>
      <c r="AX319" s="100"/>
      <c r="AY319" s="100"/>
      <c r="AZ319" s="100"/>
      <c r="BA319" s="100"/>
      <c r="BB319" s="100"/>
      <c r="BC319" s="100"/>
      <c r="BD319" s="100"/>
      <c r="BE319" s="100"/>
      <c r="BF319" s="100"/>
      <c r="BG319" s="100"/>
      <c r="BH319" s="100"/>
      <c r="BI319" s="100"/>
      <c r="BJ319" s="100"/>
      <c r="BK319" s="100"/>
      <c r="BL319" s="100"/>
      <c r="BM319" s="100"/>
    </row>
    <row r="320">
      <c r="A320" s="16"/>
      <c r="B320" s="17"/>
      <c r="C320" s="105"/>
      <c r="D320" s="106"/>
      <c r="E320" s="107"/>
      <c r="F320" s="108"/>
      <c r="G320" s="109"/>
      <c r="H320" s="110"/>
      <c r="I320" s="100"/>
      <c r="J320" s="100"/>
      <c r="K320" s="100"/>
      <c r="L320" s="100"/>
      <c r="M320" s="100"/>
      <c r="N320" s="100"/>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100"/>
      <c r="AW320" s="100"/>
      <c r="AX320" s="100"/>
      <c r="AY320" s="100"/>
      <c r="AZ320" s="100"/>
      <c r="BA320" s="100"/>
      <c r="BB320" s="100"/>
      <c r="BC320" s="100"/>
      <c r="BD320" s="100"/>
      <c r="BE320" s="100"/>
      <c r="BF320" s="100"/>
      <c r="BG320" s="100"/>
      <c r="BH320" s="100"/>
      <c r="BI320" s="100"/>
      <c r="BJ320" s="100"/>
      <c r="BK320" s="100"/>
      <c r="BL320" s="100"/>
      <c r="BM320" s="100"/>
    </row>
    <row r="321">
      <c r="A321" s="16"/>
      <c r="B321" s="17"/>
      <c r="C321" s="105"/>
      <c r="D321" s="106"/>
      <c r="E321" s="107"/>
      <c r="F321" s="108"/>
      <c r="G321" s="109"/>
      <c r="H321" s="110"/>
      <c r="I321" s="100"/>
      <c r="J321" s="100"/>
      <c r="K321" s="100"/>
      <c r="L321" s="100"/>
      <c r="M321" s="100"/>
      <c r="N321" s="100"/>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100"/>
      <c r="AW321" s="100"/>
      <c r="AX321" s="100"/>
      <c r="AY321" s="100"/>
      <c r="AZ321" s="100"/>
      <c r="BA321" s="100"/>
      <c r="BB321" s="100"/>
      <c r="BC321" s="100"/>
      <c r="BD321" s="100"/>
      <c r="BE321" s="100"/>
      <c r="BF321" s="100"/>
      <c r="BG321" s="100"/>
      <c r="BH321" s="100"/>
      <c r="BI321" s="100"/>
      <c r="BJ321" s="100"/>
      <c r="BK321" s="100"/>
      <c r="BL321" s="100"/>
      <c r="BM321" s="100"/>
    </row>
    <row r="322">
      <c r="A322" s="16"/>
      <c r="B322" s="17"/>
      <c r="C322" s="105"/>
      <c r="D322" s="106"/>
      <c r="E322" s="107"/>
      <c r="F322" s="108"/>
      <c r="G322" s="109"/>
      <c r="H322" s="110"/>
      <c r="I322" s="100"/>
      <c r="J322" s="100"/>
      <c r="K322" s="100"/>
      <c r="L322" s="100"/>
      <c r="M322" s="100"/>
      <c r="N322" s="100"/>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100"/>
      <c r="AW322" s="100"/>
      <c r="AX322" s="100"/>
      <c r="AY322" s="100"/>
      <c r="AZ322" s="100"/>
      <c r="BA322" s="100"/>
      <c r="BB322" s="100"/>
      <c r="BC322" s="100"/>
      <c r="BD322" s="100"/>
      <c r="BE322" s="100"/>
      <c r="BF322" s="100"/>
      <c r="BG322" s="100"/>
      <c r="BH322" s="100"/>
      <c r="BI322" s="100"/>
      <c r="BJ322" s="100"/>
      <c r="BK322" s="100"/>
      <c r="BL322" s="100"/>
      <c r="BM322" s="100"/>
    </row>
    <row r="323">
      <c r="A323" s="16"/>
      <c r="B323" s="17"/>
      <c r="C323" s="105"/>
      <c r="D323" s="106"/>
      <c r="E323" s="107"/>
      <c r="F323" s="108"/>
      <c r="G323" s="109"/>
      <c r="H323" s="110"/>
      <c r="I323" s="100"/>
      <c r="J323" s="100"/>
      <c r="K323" s="100"/>
      <c r="L323" s="100"/>
      <c r="M323" s="100"/>
      <c r="N323" s="100"/>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100"/>
      <c r="AW323" s="100"/>
      <c r="AX323" s="100"/>
      <c r="AY323" s="100"/>
      <c r="AZ323" s="100"/>
      <c r="BA323" s="100"/>
      <c r="BB323" s="100"/>
      <c r="BC323" s="100"/>
      <c r="BD323" s="100"/>
      <c r="BE323" s="100"/>
      <c r="BF323" s="100"/>
      <c r="BG323" s="100"/>
      <c r="BH323" s="100"/>
      <c r="BI323" s="100"/>
      <c r="BJ323" s="100"/>
      <c r="BK323" s="100"/>
      <c r="BL323" s="100"/>
      <c r="BM323" s="100"/>
    </row>
    <row r="324">
      <c r="A324" s="16"/>
      <c r="B324" s="17"/>
      <c r="C324" s="105"/>
      <c r="D324" s="106"/>
      <c r="E324" s="107"/>
      <c r="F324" s="108"/>
      <c r="G324" s="109"/>
      <c r="H324" s="110"/>
      <c r="I324" s="100"/>
      <c r="J324" s="100"/>
      <c r="K324" s="100"/>
      <c r="L324" s="100"/>
      <c r="M324" s="100"/>
      <c r="N324" s="100"/>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100"/>
      <c r="AW324" s="100"/>
      <c r="AX324" s="100"/>
      <c r="AY324" s="100"/>
      <c r="AZ324" s="100"/>
      <c r="BA324" s="100"/>
      <c r="BB324" s="100"/>
      <c r="BC324" s="100"/>
      <c r="BD324" s="100"/>
      <c r="BE324" s="100"/>
      <c r="BF324" s="100"/>
      <c r="BG324" s="100"/>
      <c r="BH324" s="100"/>
      <c r="BI324" s="100"/>
      <c r="BJ324" s="100"/>
      <c r="BK324" s="100"/>
      <c r="BL324" s="100"/>
      <c r="BM324" s="100"/>
    </row>
    <row r="325">
      <c r="A325" s="16"/>
      <c r="B325" s="17"/>
      <c r="C325" s="105"/>
      <c r="D325" s="106"/>
      <c r="E325" s="107"/>
      <c r="F325" s="108"/>
      <c r="G325" s="109"/>
      <c r="H325" s="110"/>
      <c r="I325" s="100"/>
      <c r="J325" s="100"/>
      <c r="K325" s="100"/>
      <c r="L325" s="100"/>
      <c r="M325" s="100"/>
      <c r="N325" s="100"/>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100"/>
      <c r="AW325" s="100"/>
      <c r="AX325" s="100"/>
      <c r="AY325" s="100"/>
      <c r="AZ325" s="100"/>
      <c r="BA325" s="100"/>
      <c r="BB325" s="100"/>
      <c r="BC325" s="100"/>
      <c r="BD325" s="100"/>
      <c r="BE325" s="100"/>
      <c r="BF325" s="100"/>
      <c r="BG325" s="100"/>
      <c r="BH325" s="100"/>
      <c r="BI325" s="100"/>
      <c r="BJ325" s="100"/>
      <c r="BK325" s="100"/>
      <c r="BL325" s="100"/>
      <c r="BM325" s="100"/>
    </row>
    <row r="326">
      <c r="A326" s="16"/>
      <c r="B326" s="17"/>
      <c r="C326" s="105"/>
      <c r="D326" s="106"/>
      <c r="E326" s="107"/>
      <c r="F326" s="108"/>
      <c r="G326" s="109"/>
      <c r="H326" s="110"/>
      <c r="I326" s="100"/>
      <c r="J326" s="100"/>
      <c r="K326" s="100"/>
      <c r="L326" s="100"/>
      <c r="M326" s="100"/>
      <c r="N326" s="100"/>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100"/>
      <c r="AW326" s="100"/>
      <c r="AX326" s="100"/>
      <c r="AY326" s="100"/>
      <c r="AZ326" s="100"/>
      <c r="BA326" s="100"/>
      <c r="BB326" s="100"/>
      <c r="BC326" s="100"/>
      <c r="BD326" s="100"/>
      <c r="BE326" s="100"/>
      <c r="BF326" s="100"/>
      <c r="BG326" s="100"/>
      <c r="BH326" s="100"/>
      <c r="BI326" s="100"/>
      <c r="BJ326" s="100"/>
      <c r="BK326" s="100"/>
      <c r="BL326" s="100"/>
      <c r="BM326" s="100"/>
    </row>
    <row r="327">
      <c r="A327" s="16"/>
      <c r="B327" s="17"/>
      <c r="C327" s="105"/>
      <c r="D327" s="106"/>
      <c r="E327" s="107"/>
      <c r="F327" s="108"/>
      <c r="G327" s="109"/>
      <c r="H327" s="110"/>
      <c r="I327" s="100"/>
      <c r="J327" s="100"/>
      <c r="K327" s="100"/>
      <c r="L327" s="100"/>
      <c r="M327" s="100"/>
      <c r="N327" s="100"/>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100"/>
      <c r="AW327" s="100"/>
      <c r="AX327" s="100"/>
      <c r="AY327" s="100"/>
      <c r="AZ327" s="100"/>
      <c r="BA327" s="100"/>
      <c r="BB327" s="100"/>
      <c r="BC327" s="100"/>
      <c r="BD327" s="100"/>
      <c r="BE327" s="100"/>
      <c r="BF327" s="100"/>
      <c r="BG327" s="100"/>
      <c r="BH327" s="100"/>
      <c r="BI327" s="100"/>
      <c r="BJ327" s="100"/>
      <c r="BK327" s="100"/>
      <c r="BL327" s="100"/>
      <c r="BM327" s="100"/>
    </row>
    <row r="328">
      <c r="A328" s="16"/>
      <c r="B328" s="17"/>
      <c r="C328" s="105"/>
      <c r="D328" s="106"/>
      <c r="E328" s="107"/>
      <c r="F328" s="108"/>
      <c r="G328" s="109"/>
      <c r="H328" s="110"/>
      <c r="I328" s="100"/>
      <c r="J328" s="100"/>
      <c r="K328" s="100"/>
      <c r="L328" s="100"/>
      <c r="M328" s="100"/>
      <c r="N328" s="100"/>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100"/>
      <c r="AW328" s="100"/>
      <c r="AX328" s="100"/>
      <c r="AY328" s="100"/>
      <c r="AZ328" s="100"/>
      <c r="BA328" s="100"/>
      <c r="BB328" s="100"/>
      <c r="BC328" s="100"/>
      <c r="BD328" s="100"/>
      <c r="BE328" s="100"/>
      <c r="BF328" s="100"/>
      <c r="BG328" s="100"/>
      <c r="BH328" s="100"/>
      <c r="BI328" s="100"/>
      <c r="BJ328" s="100"/>
      <c r="BK328" s="100"/>
      <c r="BL328" s="100"/>
      <c r="BM328" s="100"/>
    </row>
    <row r="329">
      <c r="A329" s="16"/>
      <c r="B329" s="17"/>
      <c r="C329" s="105"/>
      <c r="D329" s="106"/>
      <c r="E329" s="107"/>
      <c r="F329" s="108"/>
      <c r="G329" s="109"/>
      <c r="H329" s="110"/>
      <c r="I329" s="100"/>
      <c r="J329" s="100"/>
      <c r="K329" s="100"/>
      <c r="L329" s="100"/>
      <c r="M329" s="100"/>
      <c r="N329" s="100"/>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100"/>
      <c r="AW329" s="100"/>
      <c r="AX329" s="100"/>
      <c r="AY329" s="100"/>
      <c r="AZ329" s="100"/>
      <c r="BA329" s="100"/>
      <c r="BB329" s="100"/>
      <c r="BC329" s="100"/>
      <c r="BD329" s="100"/>
      <c r="BE329" s="100"/>
      <c r="BF329" s="100"/>
      <c r="BG329" s="100"/>
      <c r="BH329" s="100"/>
      <c r="BI329" s="100"/>
      <c r="BJ329" s="100"/>
      <c r="BK329" s="100"/>
      <c r="BL329" s="100"/>
      <c r="BM329" s="100"/>
    </row>
    <row r="330">
      <c r="A330" s="16"/>
      <c r="B330" s="17"/>
      <c r="C330" s="105"/>
      <c r="D330" s="106"/>
      <c r="E330" s="107"/>
      <c r="F330" s="108"/>
      <c r="G330" s="109"/>
      <c r="H330" s="110"/>
      <c r="I330" s="100"/>
      <c r="J330" s="100"/>
      <c r="K330" s="100"/>
      <c r="L330" s="100"/>
      <c r="M330" s="100"/>
      <c r="N330" s="100"/>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100"/>
      <c r="AW330" s="100"/>
      <c r="AX330" s="100"/>
      <c r="AY330" s="100"/>
      <c r="AZ330" s="100"/>
      <c r="BA330" s="100"/>
      <c r="BB330" s="100"/>
      <c r="BC330" s="100"/>
      <c r="BD330" s="100"/>
      <c r="BE330" s="100"/>
      <c r="BF330" s="100"/>
      <c r="BG330" s="100"/>
      <c r="BH330" s="100"/>
      <c r="BI330" s="100"/>
      <c r="BJ330" s="100"/>
      <c r="BK330" s="100"/>
      <c r="BL330" s="100"/>
      <c r="BM330" s="100"/>
    </row>
    <row r="331">
      <c r="A331" s="16"/>
      <c r="B331" s="17"/>
      <c r="C331" s="105"/>
      <c r="D331" s="106"/>
      <c r="E331" s="107"/>
      <c r="F331" s="108"/>
      <c r="G331" s="109"/>
      <c r="H331" s="110"/>
      <c r="I331" s="100"/>
      <c r="J331" s="100"/>
      <c r="K331" s="100"/>
      <c r="L331" s="100"/>
      <c r="M331" s="100"/>
      <c r="N331" s="100"/>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100"/>
      <c r="AW331" s="100"/>
      <c r="AX331" s="100"/>
      <c r="AY331" s="100"/>
      <c r="AZ331" s="100"/>
      <c r="BA331" s="100"/>
      <c r="BB331" s="100"/>
      <c r="BC331" s="100"/>
      <c r="BD331" s="100"/>
      <c r="BE331" s="100"/>
      <c r="BF331" s="100"/>
      <c r="BG331" s="100"/>
      <c r="BH331" s="100"/>
      <c r="BI331" s="100"/>
      <c r="BJ331" s="100"/>
      <c r="BK331" s="100"/>
      <c r="BL331" s="100"/>
      <c r="BM331" s="100"/>
    </row>
    <row r="332">
      <c r="A332" s="16"/>
      <c r="B332" s="17"/>
      <c r="C332" s="105"/>
      <c r="D332" s="106"/>
      <c r="E332" s="107"/>
      <c r="F332" s="108"/>
      <c r="G332" s="109"/>
      <c r="H332" s="110"/>
      <c r="I332" s="100"/>
      <c r="J332" s="100"/>
      <c r="K332" s="100"/>
      <c r="L332" s="100"/>
      <c r="M332" s="100"/>
      <c r="N332" s="100"/>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100"/>
      <c r="AW332" s="100"/>
      <c r="AX332" s="100"/>
      <c r="AY332" s="100"/>
      <c r="AZ332" s="100"/>
      <c r="BA332" s="100"/>
      <c r="BB332" s="100"/>
      <c r="BC332" s="100"/>
      <c r="BD332" s="100"/>
      <c r="BE332" s="100"/>
      <c r="BF332" s="100"/>
      <c r="BG332" s="100"/>
      <c r="BH332" s="100"/>
      <c r="BI332" s="100"/>
      <c r="BJ332" s="100"/>
      <c r="BK332" s="100"/>
      <c r="BL332" s="100"/>
      <c r="BM332" s="100"/>
    </row>
    <row r="333">
      <c r="A333" s="16"/>
      <c r="B333" s="17"/>
      <c r="C333" s="105"/>
      <c r="D333" s="106"/>
      <c r="E333" s="107"/>
      <c r="F333" s="108"/>
      <c r="G333" s="109"/>
      <c r="H333" s="110"/>
      <c r="I333" s="100"/>
      <c r="J333" s="100"/>
      <c r="K333" s="100"/>
      <c r="L333" s="100"/>
      <c r="M333" s="100"/>
      <c r="N333" s="100"/>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100"/>
      <c r="AW333" s="100"/>
      <c r="AX333" s="100"/>
      <c r="AY333" s="100"/>
      <c r="AZ333" s="100"/>
      <c r="BA333" s="100"/>
      <c r="BB333" s="100"/>
      <c r="BC333" s="100"/>
      <c r="BD333" s="100"/>
      <c r="BE333" s="100"/>
      <c r="BF333" s="100"/>
      <c r="BG333" s="100"/>
      <c r="BH333" s="100"/>
      <c r="BI333" s="100"/>
      <c r="BJ333" s="100"/>
      <c r="BK333" s="100"/>
      <c r="BL333" s="100"/>
      <c r="BM333" s="100"/>
    </row>
    <row r="334">
      <c r="A334" s="16"/>
      <c r="B334" s="17"/>
      <c r="C334" s="105"/>
      <c r="D334" s="106"/>
      <c r="E334" s="107"/>
      <c r="F334" s="108"/>
      <c r="G334" s="109"/>
      <c r="H334" s="110"/>
      <c r="I334" s="100"/>
      <c r="J334" s="100"/>
      <c r="K334" s="100"/>
      <c r="L334" s="100"/>
      <c r="M334" s="100"/>
      <c r="N334" s="100"/>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100"/>
      <c r="AW334" s="100"/>
      <c r="AX334" s="100"/>
      <c r="AY334" s="100"/>
      <c r="AZ334" s="100"/>
      <c r="BA334" s="100"/>
      <c r="BB334" s="100"/>
      <c r="BC334" s="100"/>
      <c r="BD334" s="100"/>
      <c r="BE334" s="100"/>
      <c r="BF334" s="100"/>
      <c r="BG334" s="100"/>
      <c r="BH334" s="100"/>
      <c r="BI334" s="100"/>
      <c r="BJ334" s="100"/>
      <c r="BK334" s="100"/>
      <c r="BL334" s="100"/>
      <c r="BM334" s="100"/>
    </row>
    <row r="335">
      <c r="A335" s="16"/>
      <c r="B335" s="17"/>
      <c r="C335" s="105"/>
      <c r="D335" s="106"/>
      <c r="E335" s="107"/>
      <c r="F335" s="108"/>
      <c r="G335" s="109"/>
      <c r="H335" s="110"/>
      <c r="I335" s="100"/>
      <c r="J335" s="100"/>
      <c r="K335" s="100"/>
      <c r="L335" s="100"/>
      <c r="M335" s="100"/>
      <c r="N335" s="100"/>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100"/>
      <c r="AW335" s="100"/>
      <c r="AX335" s="100"/>
      <c r="AY335" s="100"/>
      <c r="AZ335" s="100"/>
      <c r="BA335" s="100"/>
      <c r="BB335" s="100"/>
      <c r="BC335" s="100"/>
      <c r="BD335" s="100"/>
      <c r="BE335" s="100"/>
      <c r="BF335" s="100"/>
      <c r="BG335" s="100"/>
      <c r="BH335" s="100"/>
      <c r="BI335" s="100"/>
      <c r="BJ335" s="100"/>
      <c r="BK335" s="100"/>
      <c r="BL335" s="100"/>
      <c r="BM335" s="100"/>
    </row>
    <row r="336">
      <c r="A336" s="16"/>
      <c r="B336" s="17"/>
      <c r="C336" s="105"/>
      <c r="D336" s="106"/>
      <c r="E336" s="107"/>
      <c r="F336" s="108"/>
      <c r="G336" s="109"/>
      <c r="H336" s="110"/>
      <c r="I336" s="100"/>
      <c r="J336" s="100"/>
      <c r="K336" s="100"/>
      <c r="L336" s="100"/>
      <c r="M336" s="100"/>
      <c r="N336" s="100"/>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100"/>
      <c r="AW336" s="100"/>
      <c r="AX336" s="100"/>
      <c r="AY336" s="100"/>
      <c r="AZ336" s="100"/>
      <c r="BA336" s="100"/>
      <c r="BB336" s="100"/>
      <c r="BC336" s="100"/>
      <c r="BD336" s="100"/>
      <c r="BE336" s="100"/>
      <c r="BF336" s="100"/>
      <c r="BG336" s="100"/>
      <c r="BH336" s="100"/>
      <c r="BI336" s="100"/>
      <c r="BJ336" s="100"/>
      <c r="BK336" s="100"/>
      <c r="BL336" s="100"/>
      <c r="BM336" s="100"/>
    </row>
    <row r="337">
      <c r="A337" s="16"/>
      <c r="B337" s="17"/>
      <c r="C337" s="105"/>
      <c r="D337" s="106"/>
      <c r="E337" s="107"/>
      <c r="F337" s="108"/>
      <c r="G337" s="109"/>
      <c r="H337" s="110"/>
      <c r="I337" s="100"/>
      <c r="J337" s="100"/>
      <c r="K337" s="100"/>
      <c r="L337" s="100"/>
      <c r="M337" s="100"/>
      <c r="N337" s="100"/>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100"/>
      <c r="AW337" s="100"/>
      <c r="AX337" s="100"/>
      <c r="AY337" s="100"/>
      <c r="AZ337" s="100"/>
      <c r="BA337" s="100"/>
      <c r="BB337" s="100"/>
      <c r="BC337" s="100"/>
      <c r="BD337" s="100"/>
      <c r="BE337" s="100"/>
      <c r="BF337" s="100"/>
      <c r="BG337" s="100"/>
      <c r="BH337" s="100"/>
      <c r="BI337" s="100"/>
      <c r="BJ337" s="100"/>
      <c r="BK337" s="100"/>
      <c r="BL337" s="100"/>
      <c r="BM337" s="100"/>
    </row>
    <row r="338">
      <c r="A338" s="16"/>
      <c r="B338" s="17"/>
      <c r="C338" s="105"/>
      <c r="D338" s="106"/>
      <c r="E338" s="107"/>
      <c r="F338" s="108"/>
      <c r="G338" s="109"/>
      <c r="H338" s="110"/>
      <c r="I338" s="100"/>
      <c r="J338" s="100"/>
      <c r="K338" s="100"/>
      <c r="L338" s="100"/>
      <c r="M338" s="100"/>
      <c r="N338" s="100"/>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100"/>
      <c r="AW338" s="100"/>
      <c r="AX338" s="100"/>
      <c r="AY338" s="100"/>
      <c r="AZ338" s="100"/>
      <c r="BA338" s="100"/>
      <c r="BB338" s="100"/>
      <c r="BC338" s="100"/>
      <c r="BD338" s="100"/>
      <c r="BE338" s="100"/>
      <c r="BF338" s="100"/>
      <c r="BG338" s="100"/>
      <c r="BH338" s="100"/>
      <c r="BI338" s="100"/>
      <c r="BJ338" s="100"/>
      <c r="BK338" s="100"/>
      <c r="BL338" s="100"/>
      <c r="BM338" s="100"/>
    </row>
    <row r="339">
      <c r="A339" s="16"/>
      <c r="B339" s="17"/>
      <c r="C339" s="105"/>
      <c r="D339" s="106"/>
      <c r="E339" s="107"/>
      <c r="F339" s="108"/>
      <c r="G339" s="109"/>
      <c r="H339" s="110"/>
      <c r="I339" s="100"/>
      <c r="J339" s="100"/>
      <c r="K339" s="100"/>
      <c r="L339" s="100"/>
      <c r="M339" s="100"/>
      <c r="N339" s="100"/>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100"/>
      <c r="AW339" s="100"/>
      <c r="AX339" s="100"/>
      <c r="AY339" s="100"/>
      <c r="AZ339" s="100"/>
      <c r="BA339" s="100"/>
      <c r="BB339" s="100"/>
      <c r="BC339" s="100"/>
      <c r="BD339" s="100"/>
      <c r="BE339" s="100"/>
      <c r="BF339" s="100"/>
      <c r="BG339" s="100"/>
      <c r="BH339" s="100"/>
      <c r="BI339" s="100"/>
      <c r="BJ339" s="100"/>
      <c r="BK339" s="100"/>
      <c r="BL339" s="100"/>
      <c r="BM339" s="100"/>
    </row>
    <row r="340">
      <c r="A340" s="16"/>
      <c r="B340" s="17"/>
      <c r="C340" s="105"/>
      <c r="D340" s="106"/>
      <c r="E340" s="107"/>
      <c r="F340" s="108"/>
      <c r="G340" s="109"/>
      <c r="H340" s="110"/>
      <c r="I340" s="100"/>
      <c r="J340" s="100"/>
      <c r="K340" s="100"/>
      <c r="L340" s="100"/>
      <c r="M340" s="100"/>
      <c r="N340" s="100"/>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100"/>
      <c r="AW340" s="100"/>
      <c r="AX340" s="100"/>
      <c r="AY340" s="100"/>
      <c r="AZ340" s="100"/>
      <c r="BA340" s="100"/>
      <c r="BB340" s="100"/>
      <c r="BC340" s="100"/>
      <c r="BD340" s="100"/>
      <c r="BE340" s="100"/>
      <c r="BF340" s="100"/>
      <c r="BG340" s="100"/>
      <c r="BH340" s="100"/>
      <c r="BI340" s="100"/>
      <c r="BJ340" s="100"/>
      <c r="BK340" s="100"/>
      <c r="BL340" s="100"/>
      <c r="BM340" s="100"/>
    </row>
    <row r="341">
      <c r="A341" s="16"/>
      <c r="B341" s="17"/>
      <c r="C341" s="105"/>
      <c r="D341" s="106"/>
      <c r="E341" s="107"/>
      <c r="F341" s="108"/>
      <c r="G341" s="109"/>
      <c r="H341" s="110"/>
      <c r="I341" s="100"/>
      <c r="J341" s="100"/>
      <c r="K341" s="100"/>
      <c r="L341" s="100"/>
      <c r="M341" s="100"/>
      <c r="N341" s="100"/>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100"/>
      <c r="AW341" s="100"/>
      <c r="AX341" s="100"/>
      <c r="AY341" s="100"/>
      <c r="AZ341" s="100"/>
      <c r="BA341" s="100"/>
      <c r="BB341" s="100"/>
      <c r="BC341" s="100"/>
      <c r="BD341" s="100"/>
      <c r="BE341" s="100"/>
      <c r="BF341" s="100"/>
      <c r="BG341" s="100"/>
      <c r="BH341" s="100"/>
      <c r="BI341" s="100"/>
      <c r="BJ341" s="100"/>
      <c r="BK341" s="100"/>
      <c r="BL341" s="100"/>
      <c r="BM341" s="100"/>
    </row>
    <row r="342">
      <c r="A342" s="16"/>
      <c r="B342" s="17"/>
      <c r="C342" s="105"/>
      <c r="D342" s="106"/>
      <c r="E342" s="107"/>
      <c r="F342" s="108"/>
      <c r="G342" s="109"/>
      <c r="H342" s="110"/>
      <c r="I342" s="100"/>
      <c r="J342" s="100"/>
      <c r="K342" s="100"/>
      <c r="L342" s="100"/>
      <c r="M342" s="100"/>
      <c r="N342" s="100"/>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100"/>
      <c r="AW342" s="100"/>
      <c r="AX342" s="100"/>
      <c r="AY342" s="100"/>
      <c r="AZ342" s="100"/>
      <c r="BA342" s="100"/>
      <c r="BB342" s="100"/>
      <c r="BC342" s="100"/>
      <c r="BD342" s="100"/>
      <c r="BE342" s="100"/>
      <c r="BF342" s="100"/>
      <c r="BG342" s="100"/>
      <c r="BH342" s="100"/>
      <c r="BI342" s="100"/>
      <c r="BJ342" s="100"/>
      <c r="BK342" s="100"/>
      <c r="BL342" s="100"/>
      <c r="BM342" s="100"/>
    </row>
    <row r="343">
      <c r="A343" s="16"/>
      <c r="B343" s="17"/>
      <c r="C343" s="105"/>
      <c r="D343" s="106"/>
      <c r="E343" s="107"/>
      <c r="F343" s="108"/>
      <c r="G343" s="109"/>
      <c r="H343" s="110"/>
      <c r="I343" s="100"/>
      <c r="J343" s="100"/>
      <c r="K343" s="100"/>
      <c r="L343" s="100"/>
      <c r="M343" s="100"/>
      <c r="N343" s="100"/>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100"/>
      <c r="AW343" s="100"/>
      <c r="AX343" s="100"/>
      <c r="AY343" s="100"/>
      <c r="AZ343" s="100"/>
      <c r="BA343" s="100"/>
      <c r="BB343" s="100"/>
      <c r="BC343" s="100"/>
      <c r="BD343" s="100"/>
      <c r="BE343" s="100"/>
      <c r="BF343" s="100"/>
      <c r="BG343" s="100"/>
      <c r="BH343" s="100"/>
      <c r="BI343" s="100"/>
      <c r="BJ343" s="100"/>
      <c r="BK343" s="100"/>
      <c r="BL343" s="100"/>
      <c r="BM343" s="100"/>
    </row>
    <row r="344">
      <c r="A344" s="16"/>
      <c r="B344" s="17"/>
      <c r="C344" s="105"/>
      <c r="D344" s="106"/>
      <c r="E344" s="107"/>
      <c r="F344" s="108"/>
      <c r="G344" s="109"/>
      <c r="H344" s="110"/>
      <c r="I344" s="100"/>
      <c r="J344" s="100"/>
      <c r="K344" s="100"/>
      <c r="L344" s="100"/>
      <c r="M344" s="100"/>
      <c r="N344" s="100"/>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100"/>
      <c r="AW344" s="100"/>
      <c r="AX344" s="100"/>
      <c r="AY344" s="100"/>
      <c r="AZ344" s="100"/>
      <c r="BA344" s="100"/>
      <c r="BB344" s="100"/>
      <c r="BC344" s="100"/>
      <c r="BD344" s="100"/>
      <c r="BE344" s="100"/>
      <c r="BF344" s="100"/>
      <c r="BG344" s="100"/>
      <c r="BH344" s="100"/>
      <c r="BI344" s="100"/>
      <c r="BJ344" s="100"/>
      <c r="BK344" s="100"/>
      <c r="BL344" s="100"/>
      <c r="BM344" s="100"/>
    </row>
    <row r="345">
      <c r="A345" s="16"/>
      <c r="B345" s="17"/>
      <c r="C345" s="105"/>
      <c r="D345" s="106"/>
      <c r="E345" s="107"/>
      <c r="F345" s="108"/>
      <c r="G345" s="109"/>
      <c r="H345" s="110"/>
      <c r="I345" s="100"/>
      <c r="J345" s="100"/>
      <c r="K345" s="100"/>
      <c r="L345" s="100"/>
      <c r="M345" s="100"/>
      <c r="N345" s="100"/>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100"/>
      <c r="AW345" s="100"/>
      <c r="AX345" s="100"/>
      <c r="AY345" s="100"/>
      <c r="AZ345" s="100"/>
      <c r="BA345" s="100"/>
      <c r="BB345" s="100"/>
      <c r="BC345" s="100"/>
      <c r="BD345" s="100"/>
      <c r="BE345" s="100"/>
      <c r="BF345" s="100"/>
      <c r="BG345" s="100"/>
      <c r="BH345" s="100"/>
      <c r="BI345" s="100"/>
      <c r="BJ345" s="100"/>
      <c r="BK345" s="100"/>
      <c r="BL345" s="100"/>
      <c r="BM345" s="100"/>
    </row>
    <row r="346">
      <c r="A346" s="16"/>
      <c r="B346" s="17"/>
      <c r="C346" s="105"/>
      <c r="D346" s="106"/>
      <c r="E346" s="107"/>
      <c r="F346" s="108"/>
      <c r="G346" s="109"/>
      <c r="H346" s="110"/>
      <c r="I346" s="100"/>
      <c r="J346" s="100"/>
      <c r="K346" s="100"/>
      <c r="L346" s="100"/>
      <c r="M346" s="100"/>
      <c r="N346" s="100"/>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100"/>
      <c r="AW346" s="100"/>
      <c r="AX346" s="100"/>
      <c r="AY346" s="100"/>
      <c r="AZ346" s="100"/>
      <c r="BA346" s="100"/>
      <c r="BB346" s="100"/>
      <c r="BC346" s="100"/>
      <c r="BD346" s="100"/>
      <c r="BE346" s="100"/>
      <c r="BF346" s="100"/>
      <c r="BG346" s="100"/>
      <c r="BH346" s="100"/>
      <c r="BI346" s="100"/>
      <c r="BJ346" s="100"/>
      <c r="BK346" s="100"/>
      <c r="BL346" s="100"/>
      <c r="BM346" s="100"/>
    </row>
    <row r="347">
      <c r="A347" s="16"/>
      <c r="B347" s="17"/>
      <c r="C347" s="105"/>
      <c r="D347" s="106"/>
      <c r="E347" s="107"/>
      <c r="F347" s="108"/>
      <c r="G347" s="109"/>
      <c r="H347" s="110"/>
      <c r="I347" s="100"/>
      <c r="J347" s="100"/>
      <c r="K347" s="100"/>
      <c r="L347" s="100"/>
      <c r="M347" s="100"/>
      <c r="N347" s="100"/>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100"/>
      <c r="AW347" s="100"/>
      <c r="AX347" s="100"/>
      <c r="AY347" s="100"/>
      <c r="AZ347" s="100"/>
      <c r="BA347" s="100"/>
      <c r="BB347" s="100"/>
      <c r="BC347" s="100"/>
      <c r="BD347" s="100"/>
      <c r="BE347" s="100"/>
      <c r="BF347" s="100"/>
      <c r="BG347" s="100"/>
      <c r="BH347" s="100"/>
      <c r="BI347" s="100"/>
      <c r="BJ347" s="100"/>
      <c r="BK347" s="100"/>
      <c r="BL347" s="100"/>
      <c r="BM347" s="100"/>
    </row>
    <row r="348">
      <c r="A348" s="16"/>
      <c r="B348" s="17"/>
      <c r="C348" s="105"/>
      <c r="D348" s="106"/>
      <c r="E348" s="107"/>
      <c r="F348" s="108"/>
      <c r="G348" s="109"/>
      <c r="H348" s="110"/>
      <c r="I348" s="100"/>
      <c r="J348" s="100"/>
      <c r="K348" s="100"/>
      <c r="L348" s="100"/>
      <c r="M348" s="100"/>
      <c r="N348" s="100"/>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100"/>
      <c r="AW348" s="100"/>
      <c r="AX348" s="100"/>
      <c r="AY348" s="100"/>
      <c r="AZ348" s="100"/>
      <c r="BA348" s="100"/>
      <c r="BB348" s="100"/>
      <c r="BC348" s="100"/>
      <c r="BD348" s="100"/>
      <c r="BE348" s="100"/>
      <c r="BF348" s="100"/>
      <c r="BG348" s="100"/>
      <c r="BH348" s="100"/>
      <c r="BI348" s="100"/>
      <c r="BJ348" s="100"/>
      <c r="BK348" s="100"/>
      <c r="BL348" s="100"/>
      <c r="BM348" s="100"/>
    </row>
    <row r="349">
      <c r="A349" s="16"/>
      <c r="B349" s="17"/>
      <c r="C349" s="105"/>
      <c r="D349" s="106"/>
      <c r="E349" s="107"/>
      <c r="F349" s="108"/>
      <c r="G349" s="109"/>
      <c r="H349" s="110"/>
      <c r="I349" s="100"/>
      <c r="J349" s="100"/>
      <c r="K349" s="100"/>
      <c r="L349" s="100"/>
      <c r="M349" s="100"/>
      <c r="N349" s="100"/>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100"/>
      <c r="AW349" s="100"/>
      <c r="AX349" s="100"/>
      <c r="AY349" s="100"/>
      <c r="AZ349" s="100"/>
      <c r="BA349" s="100"/>
      <c r="BB349" s="100"/>
      <c r="BC349" s="100"/>
      <c r="BD349" s="100"/>
      <c r="BE349" s="100"/>
      <c r="BF349" s="100"/>
      <c r="BG349" s="100"/>
      <c r="BH349" s="100"/>
      <c r="BI349" s="100"/>
      <c r="BJ349" s="100"/>
      <c r="BK349" s="100"/>
      <c r="BL349" s="100"/>
      <c r="BM349" s="100"/>
    </row>
    <row r="350">
      <c r="A350" s="16"/>
      <c r="B350" s="17"/>
      <c r="C350" s="105"/>
      <c r="D350" s="106"/>
      <c r="E350" s="107"/>
      <c r="F350" s="108"/>
      <c r="G350" s="109"/>
      <c r="H350" s="110"/>
      <c r="I350" s="100"/>
      <c r="J350" s="100"/>
      <c r="K350" s="100"/>
      <c r="L350" s="100"/>
      <c r="M350" s="100"/>
      <c r="N350" s="100"/>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100"/>
      <c r="AW350" s="100"/>
      <c r="AX350" s="100"/>
      <c r="AY350" s="100"/>
      <c r="AZ350" s="100"/>
      <c r="BA350" s="100"/>
      <c r="BB350" s="100"/>
      <c r="BC350" s="100"/>
      <c r="BD350" s="100"/>
      <c r="BE350" s="100"/>
      <c r="BF350" s="100"/>
      <c r="BG350" s="100"/>
      <c r="BH350" s="100"/>
      <c r="BI350" s="100"/>
      <c r="BJ350" s="100"/>
      <c r="BK350" s="100"/>
      <c r="BL350" s="100"/>
      <c r="BM350" s="100"/>
    </row>
    <row r="351">
      <c r="A351" s="16"/>
      <c r="B351" s="17"/>
      <c r="C351" s="105"/>
      <c r="D351" s="106"/>
      <c r="E351" s="107"/>
      <c r="F351" s="108"/>
      <c r="G351" s="109"/>
      <c r="H351" s="110"/>
      <c r="I351" s="100"/>
      <c r="J351" s="100"/>
      <c r="K351" s="100"/>
      <c r="L351" s="100"/>
      <c r="M351" s="100"/>
      <c r="N351" s="100"/>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100"/>
      <c r="AW351" s="100"/>
      <c r="AX351" s="100"/>
      <c r="AY351" s="100"/>
      <c r="AZ351" s="100"/>
      <c r="BA351" s="100"/>
      <c r="BB351" s="100"/>
      <c r="BC351" s="100"/>
      <c r="BD351" s="100"/>
      <c r="BE351" s="100"/>
      <c r="BF351" s="100"/>
      <c r="BG351" s="100"/>
      <c r="BH351" s="100"/>
      <c r="BI351" s="100"/>
      <c r="BJ351" s="100"/>
      <c r="BK351" s="100"/>
      <c r="BL351" s="100"/>
      <c r="BM351" s="100"/>
    </row>
    <row r="352">
      <c r="A352" s="16"/>
      <c r="B352" s="17"/>
      <c r="C352" s="105"/>
      <c r="D352" s="106"/>
      <c r="E352" s="107"/>
      <c r="F352" s="108"/>
      <c r="G352" s="109"/>
      <c r="H352" s="110"/>
      <c r="I352" s="100"/>
      <c r="J352" s="100"/>
      <c r="K352" s="100"/>
      <c r="L352" s="100"/>
      <c r="M352" s="100"/>
      <c r="N352" s="100"/>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100"/>
      <c r="AW352" s="100"/>
      <c r="AX352" s="100"/>
      <c r="AY352" s="100"/>
      <c r="AZ352" s="100"/>
      <c r="BA352" s="100"/>
      <c r="BB352" s="100"/>
      <c r="BC352" s="100"/>
      <c r="BD352" s="100"/>
      <c r="BE352" s="100"/>
      <c r="BF352" s="100"/>
      <c r="BG352" s="100"/>
      <c r="BH352" s="100"/>
      <c r="BI352" s="100"/>
      <c r="BJ352" s="100"/>
      <c r="BK352" s="100"/>
      <c r="BL352" s="100"/>
      <c r="BM352" s="100"/>
    </row>
    <row r="353">
      <c r="A353" s="16"/>
      <c r="B353" s="17"/>
      <c r="C353" s="105"/>
      <c r="D353" s="106"/>
      <c r="E353" s="107"/>
      <c r="F353" s="108"/>
      <c r="G353" s="109"/>
      <c r="H353" s="110"/>
      <c r="I353" s="100"/>
      <c r="J353" s="100"/>
      <c r="K353" s="100"/>
      <c r="L353" s="100"/>
      <c r="M353" s="100"/>
      <c r="N353" s="100"/>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100"/>
      <c r="AW353" s="100"/>
      <c r="AX353" s="100"/>
      <c r="AY353" s="100"/>
      <c r="AZ353" s="100"/>
      <c r="BA353" s="100"/>
      <c r="BB353" s="100"/>
      <c r="BC353" s="100"/>
      <c r="BD353" s="100"/>
      <c r="BE353" s="100"/>
      <c r="BF353" s="100"/>
      <c r="BG353" s="100"/>
      <c r="BH353" s="100"/>
      <c r="BI353" s="100"/>
      <c r="BJ353" s="100"/>
      <c r="BK353" s="100"/>
      <c r="BL353" s="100"/>
      <c r="BM353" s="100"/>
    </row>
    <row r="354">
      <c r="A354" s="16"/>
      <c r="B354" s="17"/>
      <c r="C354" s="105"/>
      <c r="D354" s="106"/>
      <c r="E354" s="107"/>
      <c r="F354" s="108"/>
      <c r="G354" s="109"/>
      <c r="H354" s="110"/>
      <c r="I354" s="100"/>
      <c r="J354" s="100"/>
      <c r="K354" s="100"/>
      <c r="L354" s="100"/>
      <c r="M354" s="100"/>
      <c r="N354" s="100"/>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100"/>
      <c r="AW354" s="100"/>
      <c r="AX354" s="100"/>
      <c r="AY354" s="100"/>
      <c r="AZ354" s="100"/>
      <c r="BA354" s="100"/>
      <c r="BB354" s="100"/>
      <c r="BC354" s="100"/>
      <c r="BD354" s="100"/>
      <c r="BE354" s="100"/>
      <c r="BF354" s="100"/>
      <c r="BG354" s="100"/>
      <c r="BH354" s="100"/>
      <c r="BI354" s="100"/>
      <c r="BJ354" s="100"/>
      <c r="BK354" s="100"/>
      <c r="BL354" s="100"/>
      <c r="BM354" s="100"/>
    </row>
    <row r="355">
      <c r="A355" s="16"/>
      <c r="B355" s="17"/>
      <c r="C355" s="105"/>
      <c r="D355" s="106"/>
      <c r="E355" s="107"/>
      <c r="F355" s="108"/>
      <c r="G355" s="109"/>
      <c r="H355" s="110"/>
      <c r="I355" s="100"/>
      <c r="J355" s="100"/>
      <c r="K355" s="100"/>
      <c r="L355" s="100"/>
      <c r="M355" s="100"/>
      <c r="N355" s="100"/>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100"/>
      <c r="AW355" s="100"/>
      <c r="AX355" s="100"/>
      <c r="AY355" s="100"/>
      <c r="AZ355" s="100"/>
      <c r="BA355" s="100"/>
      <c r="BB355" s="100"/>
      <c r="BC355" s="100"/>
      <c r="BD355" s="100"/>
      <c r="BE355" s="100"/>
      <c r="BF355" s="100"/>
      <c r="BG355" s="100"/>
      <c r="BH355" s="100"/>
      <c r="BI355" s="100"/>
      <c r="BJ355" s="100"/>
      <c r="BK355" s="100"/>
      <c r="BL355" s="100"/>
      <c r="BM355" s="100"/>
    </row>
    <row r="356">
      <c r="A356" s="16"/>
      <c r="B356" s="17"/>
      <c r="C356" s="105"/>
      <c r="D356" s="106"/>
      <c r="E356" s="107"/>
      <c r="F356" s="108"/>
      <c r="G356" s="109"/>
      <c r="H356" s="110"/>
      <c r="I356" s="100"/>
      <c r="J356" s="100"/>
      <c r="K356" s="100"/>
      <c r="L356" s="100"/>
      <c r="M356" s="100"/>
      <c r="N356" s="100"/>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100"/>
      <c r="AW356" s="100"/>
      <c r="AX356" s="100"/>
      <c r="AY356" s="100"/>
      <c r="AZ356" s="100"/>
      <c r="BA356" s="100"/>
      <c r="BB356" s="100"/>
      <c r="BC356" s="100"/>
      <c r="BD356" s="100"/>
      <c r="BE356" s="100"/>
      <c r="BF356" s="100"/>
      <c r="BG356" s="100"/>
      <c r="BH356" s="100"/>
      <c r="BI356" s="100"/>
      <c r="BJ356" s="100"/>
      <c r="BK356" s="100"/>
      <c r="BL356" s="100"/>
      <c r="BM356" s="100"/>
    </row>
    <row r="357">
      <c r="A357" s="16"/>
      <c r="B357" s="17"/>
      <c r="C357" s="105"/>
      <c r="D357" s="106"/>
      <c r="E357" s="107"/>
      <c r="F357" s="108"/>
      <c r="G357" s="109"/>
      <c r="H357" s="110"/>
      <c r="I357" s="100"/>
      <c r="J357" s="100"/>
      <c r="K357" s="100"/>
      <c r="L357" s="100"/>
      <c r="M357" s="100"/>
      <c r="N357" s="100"/>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100"/>
      <c r="AW357" s="100"/>
      <c r="AX357" s="100"/>
      <c r="AY357" s="100"/>
      <c r="AZ357" s="100"/>
      <c r="BA357" s="100"/>
      <c r="BB357" s="100"/>
      <c r="BC357" s="100"/>
      <c r="BD357" s="100"/>
      <c r="BE357" s="100"/>
      <c r="BF357" s="100"/>
      <c r="BG357" s="100"/>
      <c r="BH357" s="100"/>
      <c r="BI357" s="100"/>
      <c r="BJ357" s="100"/>
      <c r="BK357" s="100"/>
      <c r="BL357" s="100"/>
      <c r="BM357" s="100"/>
    </row>
    <row r="358">
      <c r="A358" s="16"/>
      <c r="B358" s="17"/>
      <c r="C358" s="105"/>
      <c r="D358" s="106"/>
      <c r="E358" s="107"/>
      <c r="F358" s="108"/>
      <c r="G358" s="109"/>
      <c r="H358" s="110"/>
      <c r="I358" s="100"/>
      <c r="J358" s="100"/>
      <c r="K358" s="100"/>
      <c r="L358" s="100"/>
      <c r="M358" s="100"/>
      <c r="N358" s="100"/>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100"/>
      <c r="AW358" s="100"/>
      <c r="AX358" s="100"/>
      <c r="AY358" s="100"/>
      <c r="AZ358" s="100"/>
      <c r="BA358" s="100"/>
      <c r="BB358" s="100"/>
      <c r="BC358" s="100"/>
      <c r="BD358" s="100"/>
      <c r="BE358" s="100"/>
      <c r="BF358" s="100"/>
      <c r="BG358" s="100"/>
      <c r="BH358" s="100"/>
      <c r="BI358" s="100"/>
      <c r="BJ358" s="100"/>
      <c r="BK358" s="100"/>
      <c r="BL358" s="100"/>
      <c r="BM358" s="100"/>
    </row>
    <row r="359">
      <c r="A359" s="16"/>
      <c r="B359" s="17"/>
      <c r="C359" s="105"/>
      <c r="D359" s="106"/>
      <c r="E359" s="107"/>
      <c r="F359" s="108"/>
      <c r="G359" s="109"/>
      <c r="H359" s="110"/>
      <c r="I359" s="100"/>
      <c r="J359" s="100"/>
      <c r="K359" s="100"/>
      <c r="L359" s="100"/>
      <c r="M359" s="100"/>
      <c r="N359" s="100"/>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100"/>
      <c r="AW359" s="100"/>
      <c r="AX359" s="100"/>
      <c r="AY359" s="100"/>
      <c r="AZ359" s="100"/>
      <c r="BA359" s="100"/>
      <c r="BB359" s="100"/>
      <c r="BC359" s="100"/>
      <c r="BD359" s="100"/>
      <c r="BE359" s="100"/>
      <c r="BF359" s="100"/>
      <c r="BG359" s="100"/>
      <c r="BH359" s="100"/>
      <c r="BI359" s="100"/>
      <c r="BJ359" s="100"/>
      <c r="BK359" s="100"/>
      <c r="BL359" s="100"/>
      <c r="BM359" s="100"/>
    </row>
    <row r="360">
      <c r="A360" s="16"/>
      <c r="B360" s="17"/>
      <c r="C360" s="105"/>
      <c r="D360" s="106"/>
      <c r="E360" s="107"/>
      <c r="F360" s="108"/>
      <c r="G360" s="109"/>
      <c r="H360" s="110"/>
      <c r="I360" s="100"/>
      <c r="J360" s="100"/>
      <c r="K360" s="100"/>
      <c r="L360" s="100"/>
      <c r="M360" s="100"/>
      <c r="N360" s="100"/>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100"/>
      <c r="AW360" s="100"/>
      <c r="AX360" s="100"/>
      <c r="AY360" s="100"/>
      <c r="AZ360" s="100"/>
      <c r="BA360" s="100"/>
      <c r="BB360" s="100"/>
      <c r="BC360" s="100"/>
      <c r="BD360" s="100"/>
      <c r="BE360" s="100"/>
      <c r="BF360" s="100"/>
      <c r="BG360" s="100"/>
      <c r="BH360" s="100"/>
      <c r="BI360" s="100"/>
      <c r="BJ360" s="100"/>
      <c r="BK360" s="100"/>
      <c r="BL360" s="100"/>
      <c r="BM360" s="100"/>
    </row>
    <row r="361">
      <c r="A361" s="16"/>
      <c r="B361" s="17"/>
      <c r="C361" s="105"/>
      <c r="D361" s="106"/>
      <c r="E361" s="107"/>
      <c r="F361" s="108"/>
      <c r="G361" s="109"/>
      <c r="H361" s="110"/>
      <c r="I361" s="100"/>
      <c r="J361" s="100"/>
      <c r="K361" s="100"/>
      <c r="L361" s="100"/>
      <c r="M361" s="100"/>
      <c r="N361" s="100"/>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100"/>
      <c r="AW361" s="100"/>
      <c r="AX361" s="100"/>
      <c r="AY361" s="100"/>
      <c r="AZ361" s="100"/>
      <c r="BA361" s="100"/>
      <c r="BB361" s="100"/>
      <c r="BC361" s="100"/>
      <c r="BD361" s="100"/>
      <c r="BE361" s="100"/>
      <c r="BF361" s="100"/>
      <c r="BG361" s="100"/>
      <c r="BH361" s="100"/>
      <c r="BI361" s="100"/>
      <c r="BJ361" s="100"/>
      <c r="BK361" s="100"/>
      <c r="BL361" s="100"/>
      <c r="BM361" s="100"/>
    </row>
    <row r="362">
      <c r="A362" s="16"/>
      <c r="B362" s="17"/>
      <c r="C362" s="105"/>
      <c r="D362" s="106"/>
      <c r="E362" s="107"/>
      <c r="F362" s="108"/>
      <c r="G362" s="109"/>
      <c r="H362" s="110"/>
      <c r="I362" s="100"/>
      <c r="J362" s="100"/>
      <c r="K362" s="100"/>
      <c r="L362" s="100"/>
      <c r="M362" s="100"/>
      <c r="N362" s="100"/>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100"/>
      <c r="AW362" s="100"/>
      <c r="AX362" s="100"/>
      <c r="AY362" s="100"/>
      <c r="AZ362" s="100"/>
      <c r="BA362" s="100"/>
      <c r="BB362" s="100"/>
      <c r="BC362" s="100"/>
      <c r="BD362" s="100"/>
      <c r="BE362" s="100"/>
      <c r="BF362" s="100"/>
      <c r="BG362" s="100"/>
      <c r="BH362" s="100"/>
      <c r="BI362" s="100"/>
      <c r="BJ362" s="100"/>
      <c r="BK362" s="100"/>
      <c r="BL362" s="100"/>
      <c r="BM362" s="100"/>
    </row>
    <row r="363">
      <c r="A363" s="16"/>
      <c r="B363" s="17"/>
      <c r="C363" s="105"/>
      <c r="D363" s="106"/>
      <c r="E363" s="107"/>
      <c r="F363" s="108"/>
      <c r="G363" s="109"/>
      <c r="H363" s="110"/>
      <c r="I363" s="100"/>
      <c r="J363" s="100"/>
      <c r="K363" s="100"/>
      <c r="L363" s="100"/>
      <c r="M363" s="100"/>
      <c r="N363" s="100"/>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100"/>
      <c r="AW363" s="100"/>
      <c r="AX363" s="100"/>
      <c r="AY363" s="100"/>
      <c r="AZ363" s="100"/>
      <c r="BA363" s="100"/>
      <c r="BB363" s="100"/>
      <c r="BC363" s="100"/>
      <c r="BD363" s="100"/>
      <c r="BE363" s="100"/>
      <c r="BF363" s="100"/>
      <c r="BG363" s="100"/>
      <c r="BH363" s="100"/>
      <c r="BI363" s="100"/>
      <c r="BJ363" s="100"/>
      <c r="BK363" s="100"/>
      <c r="BL363" s="100"/>
      <c r="BM363" s="100"/>
    </row>
    <row r="364">
      <c r="A364" s="16"/>
      <c r="B364" s="17"/>
      <c r="C364" s="105"/>
      <c r="D364" s="106"/>
      <c r="E364" s="107"/>
      <c r="F364" s="108"/>
      <c r="G364" s="109"/>
      <c r="H364" s="110"/>
      <c r="I364" s="100"/>
      <c r="J364" s="100"/>
      <c r="K364" s="100"/>
      <c r="L364" s="100"/>
      <c r="M364" s="100"/>
      <c r="N364" s="100"/>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100"/>
      <c r="AW364" s="100"/>
      <c r="AX364" s="100"/>
      <c r="AY364" s="100"/>
      <c r="AZ364" s="100"/>
      <c r="BA364" s="100"/>
      <c r="BB364" s="100"/>
      <c r="BC364" s="100"/>
      <c r="BD364" s="100"/>
      <c r="BE364" s="100"/>
      <c r="BF364" s="100"/>
      <c r="BG364" s="100"/>
      <c r="BH364" s="100"/>
      <c r="BI364" s="100"/>
      <c r="BJ364" s="100"/>
      <c r="BK364" s="100"/>
      <c r="BL364" s="100"/>
      <c r="BM364" s="100"/>
    </row>
    <row r="365">
      <c r="A365" s="16"/>
      <c r="B365" s="17"/>
      <c r="C365" s="105"/>
      <c r="D365" s="106"/>
      <c r="E365" s="107"/>
      <c r="F365" s="108"/>
      <c r="G365" s="109"/>
      <c r="H365" s="110"/>
      <c r="I365" s="100"/>
      <c r="J365" s="100"/>
      <c r="K365" s="100"/>
      <c r="L365" s="100"/>
      <c r="M365" s="100"/>
      <c r="N365" s="100"/>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100"/>
      <c r="AW365" s="100"/>
      <c r="AX365" s="100"/>
      <c r="AY365" s="100"/>
      <c r="AZ365" s="100"/>
      <c r="BA365" s="100"/>
      <c r="BB365" s="100"/>
      <c r="BC365" s="100"/>
      <c r="BD365" s="100"/>
      <c r="BE365" s="100"/>
      <c r="BF365" s="100"/>
      <c r="BG365" s="100"/>
      <c r="BH365" s="100"/>
      <c r="BI365" s="100"/>
      <c r="BJ365" s="100"/>
      <c r="BK365" s="100"/>
      <c r="BL365" s="100"/>
      <c r="BM365" s="100"/>
    </row>
    <row r="366">
      <c r="A366" s="16"/>
      <c r="B366" s="17"/>
      <c r="C366" s="105"/>
      <c r="D366" s="106"/>
      <c r="E366" s="107"/>
      <c r="F366" s="108"/>
      <c r="G366" s="109"/>
      <c r="H366" s="110"/>
      <c r="I366" s="100"/>
      <c r="J366" s="100"/>
      <c r="K366" s="100"/>
      <c r="L366" s="100"/>
      <c r="M366" s="100"/>
      <c r="N366" s="100"/>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100"/>
      <c r="AW366" s="100"/>
      <c r="AX366" s="100"/>
      <c r="AY366" s="100"/>
      <c r="AZ366" s="100"/>
      <c r="BA366" s="100"/>
      <c r="BB366" s="100"/>
      <c r="BC366" s="100"/>
      <c r="BD366" s="100"/>
      <c r="BE366" s="100"/>
      <c r="BF366" s="100"/>
      <c r="BG366" s="100"/>
      <c r="BH366" s="100"/>
      <c r="BI366" s="100"/>
      <c r="BJ366" s="100"/>
      <c r="BK366" s="100"/>
      <c r="BL366" s="100"/>
      <c r="BM366" s="100"/>
    </row>
    <row r="367">
      <c r="A367" s="16"/>
      <c r="B367" s="17"/>
      <c r="C367" s="105"/>
      <c r="D367" s="106"/>
      <c r="E367" s="107"/>
      <c r="F367" s="108"/>
      <c r="G367" s="109"/>
      <c r="H367" s="110"/>
      <c r="I367" s="100"/>
      <c r="J367" s="100"/>
      <c r="K367" s="100"/>
      <c r="L367" s="100"/>
      <c r="M367" s="100"/>
      <c r="N367" s="100"/>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100"/>
      <c r="AW367" s="100"/>
      <c r="AX367" s="100"/>
      <c r="AY367" s="100"/>
      <c r="AZ367" s="100"/>
      <c r="BA367" s="100"/>
      <c r="BB367" s="100"/>
      <c r="BC367" s="100"/>
      <c r="BD367" s="100"/>
      <c r="BE367" s="100"/>
      <c r="BF367" s="100"/>
      <c r="BG367" s="100"/>
      <c r="BH367" s="100"/>
      <c r="BI367" s="100"/>
      <c r="BJ367" s="100"/>
      <c r="BK367" s="100"/>
      <c r="BL367" s="100"/>
      <c r="BM367" s="100"/>
    </row>
    <row r="368">
      <c r="A368" s="16"/>
      <c r="B368" s="17"/>
      <c r="C368" s="105"/>
      <c r="D368" s="106"/>
      <c r="E368" s="107"/>
      <c r="F368" s="108"/>
      <c r="G368" s="109"/>
      <c r="H368" s="110"/>
      <c r="I368" s="100"/>
      <c r="J368" s="100"/>
      <c r="K368" s="100"/>
      <c r="L368" s="100"/>
      <c r="M368" s="100"/>
      <c r="N368" s="100"/>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100"/>
      <c r="AW368" s="100"/>
      <c r="AX368" s="100"/>
      <c r="AY368" s="100"/>
      <c r="AZ368" s="100"/>
      <c r="BA368" s="100"/>
      <c r="BB368" s="100"/>
      <c r="BC368" s="100"/>
      <c r="BD368" s="100"/>
      <c r="BE368" s="100"/>
      <c r="BF368" s="100"/>
      <c r="BG368" s="100"/>
      <c r="BH368" s="100"/>
      <c r="BI368" s="100"/>
      <c r="BJ368" s="100"/>
      <c r="BK368" s="100"/>
      <c r="BL368" s="100"/>
      <c r="BM368" s="100"/>
    </row>
    <row r="369">
      <c r="A369" s="16"/>
      <c r="B369" s="17"/>
      <c r="C369" s="105"/>
      <c r="D369" s="106"/>
      <c r="E369" s="107"/>
      <c r="F369" s="108"/>
      <c r="G369" s="109"/>
      <c r="H369" s="110"/>
      <c r="I369" s="100"/>
      <c r="J369" s="100"/>
      <c r="K369" s="100"/>
      <c r="L369" s="100"/>
      <c r="M369" s="100"/>
      <c r="N369" s="100"/>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100"/>
      <c r="AW369" s="100"/>
      <c r="AX369" s="100"/>
      <c r="AY369" s="100"/>
      <c r="AZ369" s="100"/>
      <c r="BA369" s="100"/>
      <c r="BB369" s="100"/>
      <c r="BC369" s="100"/>
      <c r="BD369" s="100"/>
      <c r="BE369" s="100"/>
      <c r="BF369" s="100"/>
      <c r="BG369" s="100"/>
      <c r="BH369" s="100"/>
      <c r="BI369" s="100"/>
      <c r="BJ369" s="100"/>
      <c r="BK369" s="100"/>
      <c r="BL369" s="100"/>
      <c r="BM369" s="100"/>
    </row>
    <row r="370">
      <c r="A370" s="16"/>
      <c r="B370" s="17"/>
      <c r="C370" s="105"/>
      <c r="D370" s="106"/>
      <c r="E370" s="107"/>
      <c r="F370" s="108"/>
      <c r="G370" s="109"/>
      <c r="H370" s="110"/>
      <c r="I370" s="100"/>
      <c r="J370" s="100"/>
      <c r="K370" s="100"/>
      <c r="L370" s="100"/>
      <c r="M370" s="100"/>
      <c r="N370" s="100"/>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100"/>
      <c r="AW370" s="100"/>
      <c r="AX370" s="100"/>
      <c r="AY370" s="100"/>
      <c r="AZ370" s="100"/>
      <c r="BA370" s="100"/>
      <c r="BB370" s="100"/>
      <c r="BC370" s="100"/>
      <c r="BD370" s="100"/>
      <c r="BE370" s="100"/>
      <c r="BF370" s="100"/>
      <c r="BG370" s="100"/>
      <c r="BH370" s="100"/>
      <c r="BI370" s="100"/>
      <c r="BJ370" s="100"/>
      <c r="BK370" s="100"/>
      <c r="BL370" s="100"/>
      <c r="BM370" s="100"/>
    </row>
    <row r="371">
      <c r="A371" s="16"/>
      <c r="B371" s="17"/>
      <c r="C371" s="105"/>
      <c r="D371" s="106"/>
      <c r="E371" s="107"/>
      <c r="F371" s="108"/>
      <c r="G371" s="109"/>
      <c r="H371" s="110"/>
      <c r="I371" s="100"/>
      <c r="J371" s="100"/>
      <c r="K371" s="100"/>
      <c r="L371" s="100"/>
      <c r="M371" s="100"/>
      <c r="N371" s="100"/>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100"/>
      <c r="AW371" s="100"/>
      <c r="AX371" s="100"/>
      <c r="AY371" s="100"/>
      <c r="AZ371" s="100"/>
      <c r="BA371" s="100"/>
      <c r="BB371" s="100"/>
      <c r="BC371" s="100"/>
      <c r="BD371" s="100"/>
      <c r="BE371" s="100"/>
      <c r="BF371" s="100"/>
      <c r="BG371" s="100"/>
      <c r="BH371" s="100"/>
      <c r="BI371" s="100"/>
      <c r="BJ371" s="100"/>
      <c r="BK371" s="100"/>
      <c r="BL371" s="100"/>
      <c r="BM371" s="100"/>
    </row>
    <row r="372">
      <c r="A372" s="16"/>
      <c r="B372" s="17"/>
      <c r="C372" s="105"/>
      <c r="D372" s="106"/>
      <c r="E372" s="107"/>
      <c r="F372" s="108"/>
      <c r="G372" s="109"/>
      <c r="H372" s="110"/>
      <c r="I372" s="100"/>
      <c r="J372" s="100"/>
      <c r="K372" s="100"/>
      <c r="L372" s="100"/>
      <c r="M372" s="100"/>
      <c r="N372" s="100"/>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100"/>
      <c r="AW372" s="100"/>
      <c r="AX372" s="100"/>
      <c r="AY372" s="100"/>
      <c r="AZ372" s="100"/>
      <c r="BA372" s="100"/>
      <c r="BB372" s="100"/>
      <c r="BC372" s="100"/>
      <c r="BD372" s="100"/>
      <c r="BE372" s="100"/>
      <c r="BF372" s="100"/>
      <c r="BG372" s="100"/>
      <c r="BH372" s="100"/>
      <c r="BI372" s="100"/>
      <c r="BJ372" s="100"/>
      <c r="BK372" s="100"/>
      <c r="BL372" s="100"/>
      <c r="BM372" s="100"/>
    </row>
    <row r="373">
      <c r="A373" s="16"/>
      <c r="B373" s="17"/>
      <c r="C373" s="105"/>
      <c r="D373" s="106"/>
      <c r="E373" s="107"/>
      <c r="F373" s="108"/>
      <c r="G373" s="109"/>
      <c r="H373" s="110"/>
      <c r="I373" s="100"/>
      <c r="J373" s="100"/>
      <c r="K373" s="100"/>
      <c r="L373" s="100"/>
      <c r="M373" s="100"/>
      <c r="N373" s="100"/>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100"/>
      <c r="AW373" s="100"/>
      <c r="AX373" s="100"/>
      <c r="AY373" s="100"/>
      <c r="AZ373" s="100"/>
      <c r="BA373" s="100"/>
      <c r="BB373" s="100"/>
      <c r="BC373" s="100"/>
      <c r="BD373" s="100"/>
      <c r="BE373" s="100"/>
      <c r="BF373" s="100"/>
      <c r="BG373" s="100"/>
      <c r="BH373" s="100"/>
      <c r="BI373" s="100"/>
      <c r="BJ373" s="100"/>
      <c r="BK373" s="100"/>
      <c r="BL373" s="100"/>
      <c r="BM373" s="100"/>
    </row>
    <row r="374">
      <c r="A374" s="16"/>
      <c r="B374" s="17"/>
      <c r="C374" s="105"/>
      <c r="D374" s="106"/>
      <c r="E374" s="107"/>
      <c r="F374" s="108"/>
      <c r="G374" s="109"/>
      <c r="H374" s="110"/>
      <c r="I374" s="100"/>
      <c r="J374" s="100"/>
      <c r="K374" s="100"/>
      <c r="L374" s="100"/>
      <c r="M374" s="100"/>
      <c r="N374" s="100"/>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100"/>
      <c r="AW374" s="100"/>
      <c r="AX374" s="100"/>
      <c r="AY374" s="100"/>
      <c r="AZ374" s="100"/>
      <c r="BA374" s="100"/>
      <c r="BB374" s="100"/>
      <c r="BC374" s="100"/>
      <c r="BD374" s="100"/>
      <c r="BE374" s="100"/>
      <c r="BF374" s="100"/>
      <c r="BG374" s="100"/>
      <c r="BH374" s="100"/>
      <c r="BI374" s="100"/>
      <c r="BJ374" s="100"/>
      <c r="BK374" s="100"/>
      <c r="BL374" s="100"/>
      <c r="BM374" s="100"/>
    </row>
    <row r="375">
      <c r="A375" s="16"/>
      <c r="B375" s="17"/>
      <c r="C375" s="105"/>
      <c r="D375" s="106"/>
      <c r="E375" s="107"/>
      <c r="F375" s="108"/>
      <c r="G375" s="109"/>
      <c r="H375" s="110"/>
      <c r="I375" s="100"/>
      <c r="J375" s="100"/>
      <c r="K375" s="100"/>
      <c r="L375" s="100"/>
      <c r="M375" s="100"/>
      <c r="N375" s="100"/>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100"/>
      <c r="AW375" s="100"/>
      <c r="AX375" s="100"/>
      <c r="AY375" s="100"/>
      <c r="AZ375" s="100"/>
      <c r="BA375" s="100"/>
      <c r="BB375" s="100"/>
      <c r="BC375" s="100"/>
      <c r="BD375" s="100"/>
      <c r="BE375" s="100"/>
      <c r="BF375" s="100"/>
      <c r="BG375" s="100"/>
      <c r="BH375" s="100"/>
      <c r="BI375" s="100"/>
      <c r="BJ375" s="100"/>
      <c r="BK375" s="100"/>
      <c r="BL375" s="100"/>
      <c r="BM375" s="100"/>
    </row>
    <row r="376">
      <c r="A376" s="16"/>
      <c r="B376" s="17"/>
      <c r="C376" s="105"/>
      <c r="D376" s="106"/>
      <c r="E376" s="107"/>
      <c r="F376" s="108"/>
      <c r="G376" s="109"/>
      <c r="H376" s="110"/>
      <c r="I376" s="100"/>
      <c r="J376" s="100"/>
      <c r="K376" s="100"/>
      <c r="L376" s="100"/>
      <c r="M376" s="100"/>
      <c r="N376" s="100"/>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100"/>
      <c r="AW376" s="100"/>
      <c r="AX376" s="100"/>
      <c r="AY376" s="100"/>
      <c r="AZ376" s="100"/>
      <c r="BA376" s="100"/>
      <c r="BB376" s="100"/>
      <c r="BC376" s="100"/>
      <c r="BD376" s="100"/>
      <c r="BE376" s="100"/>
      <c r="BF376" s="100"/>
      <c r="BG376" s="100"/>
      <c r="BH376" s="100"/>
      <c r="BI376" s="100"/>
      <c r="BJ376" s="100"/>
      <c r="BK376" s="100"/>
      <c r="BL376" s="100"/>
      <c r="BM376" s="100"/>
    </row>
    <row r="377">
      <c r="A377" s="16"/>
      <c r="B377" s="17"/>
      <c r="C377" s="105"/>
      <c r="D377" s="106"/>
      <c r="E377" s="107"/>
      <c r="F377" s="108"/>
      <c r="G377" s="109"/>
      <c r="H377" s="110"/>
      <c r="I377" s="100"/>
      <c r="J377" s="100"/>
      <c r="K377" s="100"/>
      <c r="L377" s="100"/>
      <c r="M377" s="100"/>
      <c r="N377" s="100"/>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100"/>
      <c r="AW377" s="100"/>
      <c r="AX377" s="100"/>
      <c r="AY377" s="100"/>
      <c r="AZ377" s="100"/>
      <c r="BA377" s="100"/>
      <c r="BB377" s="100"/>
      <c r="BC377" s="100"/>
      <c r="BD377" s="100"/>
      <c r="BE377" s="100"/>
      <c r="BF377" s="100"/>
      <c r="BG377" s="100"/>
      <c r="BH377" s="100"/>
      <c r="BI377" s="100"/>
      <c r="BJ377" s="100"/>
      <c r="BK377" s="100"/>
      <c r="BL377" s="100"/>
      <c r="BM377" s="100"/>
    </row>
    <row r="378">
      <c r="A378" s="16"/>
      <c r="B378" s="17"/>
      <c r="C378" s="105"/>
      <c r="D378" s="106"/>
      <c r="E378" s="107"/>
      <c r="F378" s="108"/>
      <c r="G378" s="109"/>
      <c r="H378" s="110"/>
      <c r="I378" s="100"/>
      <c r="J378" s="100"/>
      <c r="K378" s="100"/>
      <c r="L378" s="100"/>
      <c r="M378" s="100"/>
      <c r="N378" s="100"/>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100"/>
      <c r="AW378" s="100"/>
      <c r="AX378" s="100"/>
      <c r="AY378" s="100"/>
      <c r="AZ378" s="100"/>
      <c r="BA378" s="100"/>
      <c r="BB378" s="100"/>
      <c r="BC378" s="100"/>
      <c r="BD378" s="100"/>
      <c r="BE378" s="100"/>
      <c r="BF378" s="100"/>
      <c r="BG378" s="100"/>
      <c r="BH378" s="100"/>
      <c r="BI378" s="100"/>
      <c r="BJ378" s="100"/>
      <c r="BK378" s="100"/>
      <c r="BL378" s="100"/>
      <c r="BM378" s="100"/>
    </row>
    <row r="379">
      <c r="A379" s="16"/>
      <c r="B379" s="17"/>
      <c r="C379" s="105"/>
      <c r="D379" s="106"/>
      <c r="E379" s="107"/>
      <c r="F379" s="108"/>
      <c r="G379" s="109"/>
      <c r="H379" s="110"/>
      <c r="I379" s="100"/>
      <c r="J379" s="100"/>
      <c r="K379" s="100"/>
      <c r="L379" s="100"/>
      <c r="M379" s="100"/>
      <c r="N379" s="100"/>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100"/>
      <c r="AW379" s="100"/>
      <c r="AX379" s="100"/>
      <c r="AY379" s="100"/>
      <c r="AZ379" s="100"/>
      <c r="BA379" s="100"/>
      <c r="BB379" s="100"/>
      <c r="BC379" s="100"/>
      <c r="BD379" s="100"/>
      <c r="BE379" s="100"/>
      <c r="BF379" s="100"/>
      <c r="BG379" s="100"/>
      <c r="BH379" s="100"/>
      <c r="BI379" s="100"/>
      <c r="BJ379" s="100"/>
      <c r="BK379" s="100"/>
      <c r="BL379" s="100"/>
      <c r="BM379" s="100"/>
    </row>
    <row r="380">
      <c r="A380" s="16"/>
      <c r="B380" s="17"/>
      <c r="C380" s="105"/>
      <c r="D380" s="106"/>
      <c r="E380" s="107"/>
      <c r="F380" s="108"/>
      <c r="G380" s="109"/>
      <c r="H380" s="110"/>
      <c r="I380" s="100"/>
      <c r="J380" s="100"/>
      <c r="K380" s="100"/>
      <c r="L380" s="100"/>
      <c r="M380" s="100"/>
      <c r="N380" s="100"/>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100"/>
      <c r="AW380" s="100"/>
      <c r="AX380" s="100"/>
      <c r="AY380" s="100"/>
      <c r="AZ380" s="100"/>
      <c r="BA380" s="100"/>
      <c r="BB380" s="100"/>
      <c r="BC380" s="100"/>
      <c r="BD380" s="100"/>
      <c r="BE380" s="100"/>
      <c r="BF380" s="100"/>
      <c r="BG380" s="100"/>
      <c r="BH380" s="100"/>
      <c r="BI380" s="100"/>
      <c r="BJ380" s="100"/>
      <c r="BK380" s="100"/>
      <c r="BL380" s="100"/>
      <c r="BM380" s="100"/>
    </row>
    <row r="381">
      <c r="A381" s="16"/>
      <c r="B381" s="17"/>
      <c r="C381" s="105"/>
      <c r="D381" s="106"/>
      <c r="E381" s="107"/>
      <c r="F381" s="108"/>
      <c r="G381" s="109"/>
      <c r="H381" s="110"/>
      <c r="I381" s="100"/>
      <c r="J381" s="100"/>
      <c r="K381" s="100"/>
      <c r="L381" s="100"/>
      <c r="M381" s="100"/>
      <c r="N381" s="100"/>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100"/>
      <c r="AW381" s="100"/>
      <c r="AX381" s="100"/>
      <c r="AY381" s="100"/>
      <c r="AZ381" s="100"/>
      <c r="BA381" s="100"/>
      <c r="BB381" s="100"/>
      <c r="BC381" s="100"/>
      <c r="BD381" s="100"/>
      <c r="BE381" s="100"/>
      <c r="BF381" s="100"/>
      <c r="BG381" s="100"/>
      <c r="BH381" s="100"/>
      <c r="BI381" s="100"/>
      <c r="BJ381" s="100"/>
      <c r="BK381" s="100"/>
      <c r="BL381" s="100"/>
      <c r="BM381" s="100"/>
    </row>
    <row r="382">
      <c r="A382" s="16"/>
      <c r="B382" s="17"/>
      <c r="C382" s="105"/>
      <c r="D382" s="106"/>
      <c r="E382" s="107"/>
      <c r="F382" s="108"/>
      <c r="G382" s="109"/>
      <c r="H382" s="110"/>
      <c r="I382" s="100"/>
      <c r="J382" s="100"/>
      <c r="K382" s="100"/>
      <c r="L382" s="100"/>
      <c r="M382" s="100"/>
      <c r="N382" s="100"/>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100"/>
      <c r="AW382" s="100"/>
      <c r="AX382" s="100"/>
      <c r="AY382" s="100"/>
      <c r="AZ382" s="100"/>
      <c r="BA382" s="100"/>
      <c r="BB382" s="100"/>
      <c r="BC382" s="100"/>
      <c r="BD382" s="100"/>
      <c r="BE382" s="100"/>
      <c r="BF382" s="100"/>
      <c r="BG382" s="100"/>
      <c r="BH382" s="100"/>
      <c r="BI382" s="100"/>
      <c r="BJ382" s="100"/>
      <c r="BK382" s="100"/>
      <c r="BL382" s="100"/>
      <c r="BM382" s="100"/>
    </row>
    <row r="383">
      <c r="A383" s="16"/>
      <c r="B383" s="17"/>
      <c r="C383" s="105"/>
      <c r="D383" s="106"/>
      <c r="E383" s="107"/>
      <c r="F383" s="108"/>
      <c r="G383" s="109"/>
      <c r="H383" s="110"/>
      <c r="I383" s="100"/>
      <c r="J383" s="100"/>
      <c r="K383" s="100"/>
      <c r="L383" s="100"/>
      <c r="M383" s="100"/>
      <c r="N383" s="100"/>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100"/>
      <c r="AW383" s="100"/>
      <c r="AX383" s="100"/>
      <c r="AY383" s="100"/>
      <c r="AZ383" s="100"/>
      <c r="BA383" s="100"/>
      <c r="BB383" s="100"/>
      <c r="BC383" s="100"/>
      <c r="BD383" s="100"/>
      <c r="BE383" s="100"/>
      <c r="BF383" s="100"/>
      <c r="BG383" s="100"/>
      <c r="BH383" s="100"/>
      <c r="BI383" s="100"/>
      <c r="BJ383" s="100"/>
      <c r="BK383" s="100"/>
      <c r="BL383" s="100"/>
      <c r="BM383" s="100"/>
    </row>
    <row r="384">
      <c r="A384" s="16"/>
      <c r="B384" s="17"/>
      <c r="C384" s="105"/>
      <c r="D384" s="106"/>
      <c r="E384" s="107"/>
      <c r="F384" s="108"/>
      <c r="G384" s="109"/>
      <c r="H384" s="110"/>
      <c r="I384" s="100"/>
      <c r="J384" s="100"/>
      <c r="K384" s="100"/>
      <c r="L384" s="100"/>
      <c r="M384" s="100"/>
      <c r="N384" s="100"/>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100"/>
      <c r="AW384" s="100"/>
      <c r="AX384" s="100"/>
      <c r="AY384" s="100"/>
      <c r="AZ384" s="100"/>
      <c r="BA384" s="100"/>
      <c r="BB384" s="100"/>
      <c r="BC384" s="100"/>
      <c r="BD384" s="100"/>
      <c r="BE384" s="100"/>
      <c r="BF384" s="100"/>
      <c r="BG384" s="100"/>
      <c r="BH384" s="100"/>
      <c r="BI384" s="100"/>
      <c r="BJ384" s="100"/>
      <c r="BK384" s="100"/>
      <c r="BL384" s="100"/>
      <c r="BM384" s="100"/>
    </row>
    <row r="385">
      <c r="A385" s="16"/>
      <c r="B385" s="17"/>
      <c r="C385" s="105"/>
      <c r="D385" s="106"/>
      <c r="E385" s="107"/>
      <c r="F385" s="108"/>
      <c r="G385" s="109"/>
      <c r="H385" s="11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100"/>
      <c r="AW385" s="100"/>
      <c r="AX385" s="100"/>
      <c r="AY385" s="100"/>
      <c r="AZ385" s="100"/>
      <c r="BA385" s="100"/>
      <c r="BB385" s="100"/>
      <c r="BC385" s="100"/>
      <c r="BD385" s="100"/>
      <c r="BE385" s="100"/>
      <c r="BF385" s="100"/>
      <c r="BG385" s="100"/>
      <c r="BH385" s="100"/>
      <c r="BI385" s="100"/>
      <c r="BJ385" s="100"/>
      <c r="BK385" s="100"/>
      <c r="BL385" s="100"/>
      <c r="BM385" s="100"/>
    </row>
    <row r="386">
      <c r="A386" s="16"/>
      <c r="B386" s="17"/>
      <c r="C386" s="105"/>
      <c r="D386" s="106"/>
      <c r="E386" s="107"/>
      <c r="F386" s="108"/>
      <c r="G386" s="109"/>
      <c r="H386" s="110"/>
      <c r="I386" s="100"/>
      <c r="J386" s="100"/>
      <c r="K386" s="100"/>
      <c r="L386" s="100"/>
      <c r="M386" s="100"/>
      <c r="N386" s="100"/>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100"/>
      <c r="AW386" s="100"/>
      <c r="AX386" s="100"/>
      <c r="AY386" s="100"/>
      <c r="AZ386" s="100"/>
      <c r="BA386" s="100"/>
      <c r="BB386" s="100"/>
      <c r="BC386" s="100"/>
      <c r="BD386" s="100"/>
      <c r="BE386" s="100"/>
      <c r="BF386" s="100"/>
      <c r="BG386" s="100"/>
      <c r="BH386" s="100"/>
      <c r="BI386" s="100"/>
      <c r="BJ386" s="100"/>
      <c r="BK386" s="100"/>
      <c r="BL386" s="100"/>
      <c r="BM386" s="100"/>
    </row>
    <row r="387">
      <c r="A387" s="16"/>
      <c r="B387" s="17"/>
      <c r="C387" s="105"/>
      <c r="D387" s="106"/>
      <c r="E387" s="107"/>
      <c r="F387" s="108"/>
      <c r="G387" s="109"/>
      <c r="H387" s="110"/>
      <c r="I387" s="100"/>
      <c r="J387" s="100"/>
      <c r="K387" s="100"/>
      <c r="L387" s="100"/>
      <c r="M387" s="100"/>
      <c r="N387" s="100"/>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100"/>
      <c r="AW387" s="100"/>
      <c r="AX387" s="100"/>
      <c r="AY387" s="100"/>
      <c r="AZ387" s="100"/>
      <c r="BA387" s="100"/>
      <c r="BB387" s="100"/>
      <c r="BC387" s="100"/>
      <c r="BD387" s="100"/>
      <c r="BE387" s="100"/>
      <c r="BF387" s="100"/>
      <c r="BG387" s="100"/>
      <c r="BH387" s="100"/>
      <c r="BI387" s="100"/>
      <c r="BJ387" s="100"/>
      <c r="BK387" s="100"/>
      <c r="BL387" s="100"/>
      <c r="BM387" s="100"/>
    </row>
    <row r="388">
      <c r="A388" s="16"/>
      <c r="B388" s="17"/>
      <c r="C388" s="105"/>
      <c r="D388" s="106"/>
      <c r="E388" s="107"/>
      <c r="F388" s="108"/>
      <c r="G388" s="109"/>
      <c r="H388" s="110"/>
      <c r="I388" s="100"/>
      <c r="J388" s="100"/>
      <c r="K388" s="100"/>
      <c r="L388" s="100"/>
      <c r="M388" s="100"/>
      <c r="N388" s="100"/>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100"/>
      <c r="AW388" s="100"/>
      <c r="AX388" s="100"/>
      <c r="AY388" s="100"/>
      <c r="AZ388" s="100"/>
      <c r="BA388" s="100"/>
      <c r="BB388" s="100"/>
      <c r="BC388" s="100"/>
      <c r="BD388" s="100"/>
      <c r="BE388" s="100"/>
      <c r="BF388" s="100"/>
      <c r="BG388" s="100"/>
      <c r="BH388" s="100"/>
      <c r="BI388" s="100"/>
      <c r="BJ388" s="100"/>
      <c r="BK388" s="100"/>
      <c r="BL388" s="100"/>
      <c r="BM388" s="100"/>
    </row>
    <row r="389">
      <c r="A389" s="16"/>
      <c r="B389" s="17"/>
      <c r="C389" s="105"/>
      <c r="D389" s="106"/>
      <c r="E389" s="107"/>
      <c r="F389" s="108"/>
      <c r="G389" s="109"/>
      <c r="H389" s="110"/>
      <c r="I389" s="100"/>
      <c r="J389" s="100"/>
      <c r="K389" s="100"/>
      <c r="L389" s="100"/>
      <c r="M389" s="100"/>
      <c r="N389" s="100"/>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100"/>
      <c r="AW389" s="100"/>
      <c r="AX389" s="100"/>
      <c r="AY389" s="100"/>
      <c r="AZ389" s="100"/>
      <c r="BA389" s="100"/>
      <c r="BB389" s="100"/>
      <c r="BC389" s="100"/>
      <c r="BD389" s="100"/>
      <c r="BE389" s="100"/>
      <c r="BF389" s="100"/>
      <c r="BG389" s="100"/>
      <c r="BH389" s="100"/>
      <c r="BI389" s="100"/>
      <c r="BJ389" s="100"/>
      <c r="BK389" s="100"/>
      <c r="BL389" s="100"/>
      <c r="BM389" s="100"/>
    </row>
    <row r="390">
      <c r="A390" s="16"/>
      <c r="B390" s="17"/>
      <c r="C390" s="105"/>
      <c r="D390" s="106"/>
      <c r="E390" s="107"/>
      <c r="F390" s="108"/>
      <c r="G390" s="109"/>
      <c r="H390" s="110"/>
      <c r="I390" s="100"/>
      <c r="J390" s="100"/>
      <c r="K390" s="100"/>
      <c r="L390" s="100"/>
      <c r="M390" s="100"/>
      <c r="N390" s="100"/>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100"/>
      <c r="AW390" s="100"/>
      <c r="AX390" s="100"/>
      <c r="AY390" s="100"/>
      <c r="AZ390" s="100"/>
      <c r="BA390" s="100"/>
      <c r="BB390" s="100"/>
      <c r="BC390" s="100"/>
      <c r="BD390" s="100"/>
      <c r="BE390" s="100"/>
      <c r="BF390" s="100"/>
      <c r="BG390" s="100"/>
      <c r="BH390" s="100"/>
      <c r="BI390" s="100"/>
      <c r="BJ390" s="100"/>
      <c r="BK390" s="100"/>
      <c r="BL390" s="100"/>
      <c r="BM390" s="100"/>
    </row>
    <row r="391">
      <c r="A391" s="16"/>
      <c r="B391" s="17"/>
      <c r="C391" s="105"/>
      <c r="D391" s="106"/>
      <c r="E391" s="107"/>
      <c r="F391" s="108"/>
      <c r="G391" s="109"/>
      <c r="H391" s="110"/>
      <c r="I391" s="100"/>
      <c r="J391" s="100"/>
      <c r="K391" s="100"/>
      <c r="L391" s="100"/>
      <c r="M391" s="100"/>
      <c r="N391" s="100"/>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100"/>
      <c r="AW391" s="100"/>
      <c r="AX391" s="100"/>
      <c r="AY391" s="100"/>
      <c r="AZ391" s="100"/>
      <c r="BA391" s="100"/>
      <c r="BB391" s="100"/>
      <c r="BC391" s="100"/>
      <c r="BD391" s="100"/>
      <c r="BE391" s="100"/>
      <c r="BF391" s="100"/>
      <c r="BG391" s="100"/>
      <c r="BH391" s="100"/>
      <c r="BI391" s="100"/>
      <c r="BJ391" s="100"/>
      <c r="BK391" s="100"/>
      <c r="BL391" s="100"/>
      <c r="BM391" s="100"/>
    </row>
    <row r="392">
      <c r="A392" s="16"/>
      <c r="B392" s="17"/>
      <c r="C392" s="105"/>
      <c r="D392" s="106"/>
      <c r="E392" s="107"/>
      <c r="F392" s="108"/>
      <c r="G392" s="109"/>
      <c r="H392" s="110"/>
      <c r="I392" s="100"/>
      <c r="J392" s="100"/>
      <c r="K392" s="100"/>
      <c r="L392" s="100"/>
      <c r="M392" s="100"/>
      <c r="N392" s="100"/>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100"/>
      <c r="AW392" s="100"/>
      <c r="AX392" s="100"/>
      <c r="AY392" s="100"/>
      <c r="AZ392" s="100"/>
      <c r="BA392" s="100"/>
      <c r="BB392" s="100"/>
      <c r="BC392" s="100"/>
      <c r="BD392" s="100"/>
      <c r="BE392" s="100"/>
      <c r="BF392" s="100"/>
      <c r="BG392" s="100"/>
      <c r="BH392" s="100"/>
      <c r="BI392" s="100"/>
      <c r="BJ392" s="100"/>
      <c r="BK392" s="100"/>
      <c r="BL392" s="100"/>
      <c r="BM392" s="100"/>
    </row>
    <row r="393">
      <c r="A393" s="16"/>
      <c r="B393" s="17"/>
      <c r="C393" s="105"/>
      <c r="D393" s="106"/>
      <c r="E393" s="107"/>
      <c r="F393" s="108"/>
      <c r="G393" s="109"/>
      <c r="H393" s="110"/>
      <c r="I393" s="100"/>
      <c r="J393" s="100"/>
      <c r="K393" s="100"/>
      <c r="L393" s="100"/>
      <c r="M393" s="100"/>
      <c r="N393" s="100"/>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100"/>
      <c r="AW393" s="100"/>
      <c r="AX393" s="100"/>
      <c r="AY393" s="100"/>
      <c r="AZ393" s="100"/>
      <c r="BA393" s="100"/>
      <c r="BB393" s="100"/>
      <c r="BC393" s="100"/>
      <c r="BD393" s="100"/>
      <c r="BE393" s="100"/>
      <c r="BF393" s="100"/>
      <c r="BG393" s="100"/>
      <c r="BH393" s="100"/>
      <c r="BI393" s="100"/>
      <c r="BJ393" s="100"/>
      <c r="BK393" s="100"/>
      <c r="BL393" s="100"/>
      <c r="BM393" s="100"/>
    </row>
    <row r="394">
      <c r="A394" s="16"/>
      <c r="B394" s="17"/>
      <c r="C394" s="105"/>
      <c r="D394" s="106"/>
      <c r="E394" s="107"/>
      <c r="F394" s="108"/>
      <c r="G394" s="109"/>
      <c r="H394" s="110"/>
      <c r="I394" s="100"/>
      <c r="J394" s="100"/>
      <c r="K394" s="100"/>
      <c r="L394" s="100"/>
      <c r="M394" s="100"/>
      <c r="N394" s="100"/>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100"/>
      <c r="AW394" s="100"/>
      <c r="AX394" s="100"/>
      <c r="AY394" s="100"/>
      <c r="AZ394" s="100"/>
      <c r="BA394" s="100"/>
      <c r="BB394" s="100"/>
      <c r="BC394" s="100"/>
      <c r="BD394" s="100"/>
      <c r="BE394" s="100"/>
      <c r="BF394" s="100"/>
      <c r="BG394" s="100"/>
      <c r="BH394" s="100"/>
      <c r="BI394" s="100"/>
      <c r="BJ394" s="100"/>
      <c r="BK394" s="100"/>
      <c r="BL394" s="100"/>
      <c r="BM394" s="100"/>
    </row>
    <row r="395">
      <c r="A395" s="16"/>
      <c r="B395" s="17"/>
      <c r="C395" s="105"/>
      <c r="D395" s="106"/>
      <c r="E395" s="107"/>
      <c r="F395" s="108"/>
      <c r="G395" s="109"/>
      <c r="H395" s="110"/>
      <c r="I395" s="100"/>
      <c r="J395" s="100"/>
      <c r="K395" s="100"/>
      <c r="L395" s="100"/>
      <c r="M395" s="100"/>
      <c r="N395" s="100"/>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100"/>
      <c r="AW395" s="100"/>
      <c r="AX395" s="100"/>
      <c r="AY395" s="100"/>
      <c r="AZ395" s="100"/>
      <c r="BA395" s="100"/>
      <c r="BB395" s="100"/>
      <c r="BC395" s="100"/>
      <c r="BD395" s="100"/>
      <c r="BE395" s="100"/>
      <c r="BF395" s="100"/>
      <c r="BG395" s="100"/>
      <c r="BH395" s="100"/>
      <c r="BI395" s="100"/>
      <c r="BJ395" s="100"/>
      <c r="BK395" s="100"/>
      <c r="BL395" s="100"/>
      <c r="BM395" s="100"/>
    </row>
    <row r="396">
      <c r="A396" s="16"/>
      <c r="B396" s="17"/>
      <c r="C396" s="105"/>
      <c r="D396" s="106"/>
      <c r="E396" s="107"/>
      <c r="F396" s="108"/>
      <c r="G396" s="109"/>
      <c r="H396" s="110"/>
      <c r="I396" s="100"/>
      <c r="J396" s="100"/>
      <c r="K396" s="100"/>
      <c r="L396" s="100"/>
      <c r="M396" s="100"/>
      <c r="N396" s="100"/>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100"/>
      <c r="AW396" s="100"/>
      <c r="AX396" s="100"/>
      <c r="AY396" s="100"/>
      <c r="AZ396" s="100"/>
      <c r="BA396" s="100"/>
      <c r="BB396" s="100"/>
      <c r="BC396" s="100"/>
      <c r="BD396" s="100"/>
      <c r="BE396" s="100"/>
      <c r="BF396" s="100"/>
      <c r="BG396" s="100"/>
      <c r="BH396" s="100"/>
      <c r="BI396" s="100"/>
      <c r="BJ396" s="100"/>
      <c r="BK396" s="100"/>
      <c r="BL396" s="100"/>
      <c r="BM396" s="100"/>
    </row>
    <row r="397">
      <c r="A397" s="16"/>
      <c r="B397" s="17"/>
      <c r="C397" s="105"/>
      <c r="D397" s="106"/>
      <c r="E397" s="107"/>
      <c r="F397" s="108"/>
      <c r="G397" s="109"/>
      <c r="H397" s="110"/>
      <c r="I397" s="100"/>
      <c r="J397" s="100"/>
      <c r="K397" s="100"/>
      <c r="L397" s="100"/>
      <c r="M397" s="100"/>
      <c r="N397" s="100"/>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100"/>
      <c r="AW397" s="100"/>
      <c r="AX397" s="100"/>
      <c r="AY397" s="100"/>
      <c r="AZ397" s="100"/>
      <c r="BA397" s="100"/>
      <c r="BB397" s="100"/>
      <c r="BC397" s="100"/>
      <c r="BD397" s="100"/>
      <c r="BE397" s="100"/>
      <c r="BF397" s="100"/>
      <c r="BG397" s="100"/>
      <c r="BH397" s="100"/>
      <c r="BI397" s="100"/>
      <c r="BJ397" s="100"/>
      <c r="BK397" s="100"/>
      <c r="BL397" s="100"/>
      <c r="BM397" s="100"/>
    </row>
    <row r="398">
      <c r="A398" s="16"/>
      <c r="B398" s="17"/>
      <c r="C398" s="105"/>
      <c r="D398" s="106"/>
      <c r="E398" s="107"/>
      <c r="F398" s="108"/>
      <c r="G398" s="109"/>
      <c r="H398" s="110"/>
      <c r="I398" s="100"/>
      <c r="J398" s="100"/>
      <c r="K398" s="100"/>
      <c r="L398" s="100"/>
      <c r="M398" s="100"/>
      <c r="N398" s="100"/>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100"/>
      <c r="AW398" s="100"/>
      <c r="AX398" s="100"/>
      <c r="AY398" s="100"/>
      <c r="AZ398" s="100"/>
      <c r="BA398" s="100"/>
      <c r="BB398" s="100"/>
      <c r="BC398" s="100"/>
      <c r="BD398" s="100"/>
      <c r="BE398" s="100"/>
      <c r="BF398" s="100"/>
      <c r="BG398" s="100"/>
      <c r="BH398" s="100"/>
      <c r="BI398" s="100"/>
      <c r="BJ398" s="100"/>
      <c r="BK398" s="100"/>
      <c r="BL398" s="100"/>
      <c r="BM398" s="100"/>
    </row>
    <row r="399">
      <c r="A399" s="16"/>
      <c r="B399" s="17"/>
      <c r="C399" s="105"/>
      <c r="D399" s="106"/>
      <c r="E399" s="107"/>
      <c r="F399" s="108"/>
      <c r="G399" s="109"/>
      <c r="H399" s="110"/>
      <c r="I399" s="100"/>
      <c r="J399" s="100"/>
      <c r="K399" s="100"/>
      <c r="L399" s="100"/>
      <c r="M399" s="100"/>
      <c r="N399" s="100"/>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100"/>
      <c r="AW399" s="100"/>
      <c r="AX399" s="100"/>
      <c r="AY399" s="100"/>
      <c r="AZ399" s="100"/>
      <c r="BA399" s="100"/>
      <c r="BB399" s="100"/>
      <c r="BC399" s="100"/>
      <c r="BD399" s="100"/>
      <c r="BE399" s="100"/>
      <c r="BF399" s="100"/>
      <c r="BG399" s="100"/>
      <c r="BH399" s="100"/>
      <c r="BI399" s="100"/>
      <c r="BJ399" s="100"/>
      <c r="BK399" s="100"/>
      <c r="BL399" s="100"/>
      <c r="BM399" s="100"/>
    </row>
    <row r="400">
      <c r="A400" s="16"/>
      <c r="B400" s="17"/>
      <c r="C400" s="105"/>
      <c r="D400" s="106"/>
      <c r="E400" s="107"/>
      <c r="F400" s="108"/>
      <c r="G400" s="109"/>
      <c r="H400" s="110"/>
      <c r="I400" s="100"/>
      <c r="J400" s="100"/>
      <c r="K400" s="100"/>
      <c r="L400" s="100"/>
      <c r="M400" s="100"/>
      <c r="N400" s="100"/>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100"/>
      <c r="AW400" s="100"/>
      <c r="AX400" s="100"/>
      <c r="AY400" s="100"/>
      <c r="AZ400" s="100"/>
      <c r="BA400" s="100"/>
      <c r="BB400" s="100"/>
      <c r="BC400" s="100"/>
      <c r="BD400" s="100"/>
      <c r="BE400" s="100"/>
      <c r="BF400" s="100"/>
      <c r="BG400" s="100"/>
      <c r="BH400" s="100"/>
      <c r="BI400" s="100"/>
      <c r="BJ400" s="100"/>
      <c r="BK400" s="100"/>
      <c r="BL400" s="100"/>
      <c r="BM400" s="100"/>
    </row>
    <row r="401">
      <c r="A401" s="16"/>
      <c r="B401" s="17"/>
      <c r="C401" s="105"/>
      <c r="D401" s="106"/>
      <c r="E401" s="107"/>
      <c r="F401" s="108"/>
      <c r="G401" s="109"/>
      <c r="H401" s="110"/>
      <c r="I401" s="100"/>
      <c r="J401" s="100"/>
      <c r="K401" s="100"/>
      <c r="L401" s="100"/>
      <c r="M401" s="100"/>
      <c r="N401" s="100"/>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100"/>
      <c r="AW401" s="100"/>
      <c r="AX401" s="100"/>
      <c r="AY401" s="100"/>
      <c r="AZ401" s="100"/>
      <c r="BA401" s="100"/>
      <c r="BB401" s="100"/>
      <c r="BC401" s="100"/>
      <c r="BD401" s="100"/>
      <c r="BE401" s="100"/>
      <c r="BF401" s="100"/>
      <c r="BG401" s="100"/>
      <c r="BH401" s="100"/>
      <c r="BI401" s="100"/>
      <c r="BJ401" s="100"/>
      <c r="BK401" s="100"/>
      <c r="BL401" s="100"/>
      <c r="BM401" s="100"/>
    </row>
    <row r="402">
      <c r="A402" s="16"/>
      <c r="B402" s="17"/>
      <c r="C402" s="105"/>
      <c r="D402" s="106"/>
      <c r="E402" s="107"/>
      <c r="F402" s="108"/>
      <c r="G402" s="109"/>
      <c r="H402" s="110"/>
      <c r="I402" s="100"/>
      <c r="J402" s="100"/>
      <c r="K402" s="100"/>
      <c r="L402" s="100"/>
      <c r="M402" s="100"/>
      <c r="N402" s="100"/>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100"/>
      <c r="AW402" s="100"/>
      <c r="AX402" s="100"/>
      <c r="AY402" s="100"/>
      <c r="AZ402" s="100"/>
      <c r="BA402" s="100"/>
      <c r="BB402" s="100"/>
      <c r="BC402" s="100"/>
      <c r="BD402" s="100"/>
      <c r="BE402" s="100"/>
      <c r="BF402" s="100"/>
      <c r="BG402" s="100"/>
      <c r="BH402" s="100"/>
      <c r="BI402" s="100"/>
      <c r="BJ402" s="100"/>
      <c r="BK402" s="100"/>
      <c r="BL402" s="100"/>
      <c r="BM402" s="100"/>
    </row>
    <row r="403">
      <c r="A403" s="16"/>
      <c r="B403" s="17"/>
      <c r="C403" s="105"/>
      <c r="D403" s="106"/>
      <c r="E403" s="107"/>
      <c r="F403" s="108"/>
      <c r="G403" s="109"/>
      <c r="H403" s="110"/>
      <c r="I403" s="100"/>
      <c r="J403" s="100"/>
      <c r="K403" s="100"/>
      <c r="L403" s="100"/>
      <c r="M403" s="100"/>
      <c r="N403" s="100"/>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100"/>
      <c r="AW403" s="100"/>
      <c r="AX403" s="100"/>
      <c r="AY403" s="100"/>
      <c r="AZ403" s="100"/>
      <c r="BA403" s="100"/>
      <c r="BB403" s="100"/>
      <c r="BC403" s="100"/>
      <c r="BD403" s="100"/>
      <c r="BE403" s="100"/>
      <c r="BF403" s="100"/>
      <c r="BG403" s="100"/>
      <c r="BH403" s="100"/>
      <c r="BI403" s="100"/>
      <c r="BJ403" s="100"/>
      <c r="BK403" s="100"/>
      <c r="BL403" s="100"/>
      <c r="BM403" s="100"/>
    </row>
    <row r="404">
      <c r="A404" s="16"/>
      <c r="B404" s="17"/>
      <c r="C404" s="105"/>
      <c r="D404" s="106"/>
      <c r="E404" s="107"/>
      <c r="F404" s="108"/>
      <c r="G404" s="109"/>
      <c r="H404" s="110"/>
      <c r="I404" s="100"/>
      <c r="J404" s="100"/>
      <c r="K404" s="100"/>
      <c r="L404" s="100"/>
      <c r="M404" s="100"/>
      <c r="N404" s="100"/>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100"/>
      <c r="AW404" s="100"/>
      <c r="AX404" s="100"/>
      <c r="AY404" s="100"/>
      <c r="AZ404" s="100"/>
      <c r="BA404" s="100"/>
      <c r="BB404" s="100"/>
      <c r="BC404" s="100"/>
      <c r="BD404" s="100"/>
      <c r="BE404" s="100"/>
      <c r="BF404" s="100"/>
      <c r="BG404" s="100"/>
      <c r="BH404" s="100"/>
      <c r="BI404" s="100"/>
      <c r="BJ404" s="100"/>
      <c r="BK404" s="100"/>
      <c r="BL404" s="100"/>
      <c r="BM404" s="100"/>
    </row>
    <row r="405">
      <c r="A405" s="16"/>
      <c r="B405" s="17"/>
      <c r="C405" s="105"/>
      <c r="D405" s="106"/>
      <c r="E405" s="107"/>
      <c r="F405" s="108"/>
      <c r="G405" s="109"/>
      <c r="H405" s="110"/>
      <c r="I405" s="100"/>
      <c r="J405" s="100"/>
      <c r="K405" s="100"/>
      <c r="L405" s="100"/>
      <c r="M405" s="100"/>
      <c r="N405" s="100"/>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100"/>
      <c r="AW405" s="100"/>
      <c r="AX405" s="100"/>
      <c r="AY405" s="100"/>
      <c r="AZ405" s="100"/>
      <c r="BA405" s="100"/>
      <c r="BB405" s="100"/>
      <c r="BC405" s="100"/>
      <c r="BD405" s="100"/>
      <c r="BE405" s="100"/>
      <c r="BF405" s="100"/>
      <c r="BG405" s="100"/>
      <c r="BH405" s="100"/>
      <c r="BI405" s="100"/>
      <c r="BJ405" s="100"/>
      <c r="BK405" s="100"/>
      <c r="BL405" s="100"/>
      <c r="BM405" s="100"/>
    </row>
    <row r="406">
      <c r="A406" s="16"/>
      <c r="B406" s="17"/>
      <c r="C406" s="105"/>
      <c r="D406" s="106"/>
      <c r="E406" s="107"/>
      <c r="F406" s="108"/>
      <c r="G406" s="109"/>
      <c r="H406" s="110"/>
      <c r="I406" s="100"/>
      <c r="J406" s="100"/>
      <c r="K406" s="100"/>
      <c r="L406" s="100"/>
      <c r="M406" s="100"/>
      <c r="N406" s="100"/>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100"/>
      <c r="AW406" s="100"/>
      <c r="AX406" s="100"/>
      <c r="AY406" s="100"/>
      <c r="AZ406" s="100"/>
      <c r="BA406" s="100"/>
      <c r="BB406" s="100"/>
      <c r="BC406" s="100"/>
      <c r="BD406" s="100"/>
      <c r="BE406" s="100"/>
      <c r="BF406" s="100"/>
      <c r="BG406" s="100"/>
      <c r="BH406" s="100"/>
      <c r="BI406" s="100"/>
      <c r="BJ406" s="100"/>
      <c r="BK406" s="100"/>
      <c r="BL406" s="100"/>
      <c r="BM406" s="100"/>
    </row>
    <row r="407">
      <c r="A407" s="16"/>
      <c r="B407" s="17"/>
      <c r="C407" s="105"/>
      <c r="D407" s="106"/>
      <c r="E407" s="107"/>
      <c r="F407" s="108"/>
      <c r="G407" s="109"/>
      <c r="H407" s="110"/>
      <c r="I407" s="100"/>
      <c r="J407" s="100"/>
      <c r="K407" s="100"/>
      <c r="L407" s="100"/>
      <c r="M407" s="100"/>
      <c r="N407" s="100"/>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100"/>
      <c r="AW407" s="100"/>
      <c r="AX407" s="100"/>
      <c r="AY407" s="100"/>
      <c r="AZ407" s="100"/>
      <c r="BA407" s="100"/>
      <c r="BB407" s="100"/>
      <c r="BC407" s="100"/>
      <c r="BD407" s="100"/>
      <c r="BE407" s="100"/>
      <c r="BF407" s="100"/>
      <c r="BG407" s="100"/>
      <c r="BH407" s="100"/>
      <c r="BI407" s="100"/>
      <c r="BJ407" s="100"/>
      <c r="BK407" s="100"/>
      <c r="BL407" s="100"/>
      <c r="BM407" s="100"/>
    </row>
    <row r="408">
      <c r="A408" s="16"/>
      <c r="B408" s="17"/>
      <c r="C408" s="105"/>
      <c r="D408" s="106"/>
      <c r="E408" s="107"/>
      <c r="F408" s="108"/>
      <c r="G408" s="109"/>
      <c r="H408" s="110"/>
      <c r="I408" s="100"/>
      <c r="J408" s="100"/>
      <c r="K408" s="100"/>
      <c r="L408" s="100"/>
      <c r="M408" s="100"/>
      <c r="N408" s="100"/>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100"/>
      <c r="AW408" s="100"/>
      <c r="AX408" s="100"/>
      <c r="AY408" s="100"/>
      <c r="AZ408" s="100"/>
      <c r="BA408" s="100"/>
      <c r="BB408" s="100"/>
      <c r="BC408" s="100"/>
      <c r="BD408" s="100"/>
      <c r="BE408" s="100"/>
      <c r="BF408" s="100"/>
      <c r="BG408" s="100"/>
      <c r="BH408" s="100"/>
      <c r="BI408" s="100"/>
      <c r="BJ408" s="100"/>
      <c r="BK408" s="100"/>
      <c r="BL408" s="100"/>
      <c r="BM408" s="100"/>
    </row>
    <row r="409">
      <c r="A409" s="16"/>
      <c r="B409" s="17"/>
      <c r="C409" s="105"/>
      <c r="D409" s="106"/>
      <c r="E409" s="107"/>
      <c r="F409" s="108"/>
      <c r="G409" s="109"/>
      <c r="H409" s="110"/>
      <c r="I409" s="100"/>
      <c r="J409" s="100"/>
      <c r="K409" s="100"/>
      <c r="L409" s="100"/>
      <c r="M409" s="100"/>
      <c r="N409" s="100"/>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100"/>
      <c r="AW409" s="100"/>
      <c r="AX409" s="100"/>
      <c r="AY409" s="100"/>
      <c r="AZ409" s="100"/>
      <c r="BA409" s="100"/>
      <c r="BB409" s="100"/>
      <c r="BC409" s="100"/>
      <c r="BD409" s="100"/>
      <c r="BE409" s="100"/>
      <c r="BF409" s="100"/>
      <c r="BG409" s="100"/>
      <c r="BH409" s="100"/>
      <c r="BI409" s="100"/>
      <c r="BJ409" s="100"/>
      <c r="BK409" s="100"/>
      <c r="BL409" s="100"/>
      <c r="BM409" s="100"/>
    </row>
    <row r="410">
      <c r="A410" s="16"/>
      <c r="B410" s="17"/>
      <c r="C410" s="105"/>
      <c r="D410" s="106"/>
      <c r="E410" s="107"/>
      <c r="F410" s="108"/>
      <c r="G410" s="109"/>
      <c r="H410" s="110"/>
      <c r="I410" s="100"/>
      <c r="J410" s="100"/>
      <c r="K410" s="100"/>
      <c r="L410" s="100"/>
      <c r="M410" s="100"/>
      <c r="N410" s="100"/>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100"/>
      <c r="AW410" s="100"/>
      <c r="AX410" s="100"/>
      <c r="AY410" s="100"/>
      <c r="AZ410" s="100"/>
      <c r="BA410" s="100"/>
      <c r="BB410" s="100"/>
      <c r="BC410" s="100"/>
      <c r="BD410" s="100"/>
      <c r="BE410" s="100"/>
      <c r="BF410" s="100"/>
      <c r="BG410" s="100"/>
      <c r="BH410" s="100"/>
      <c r="BI410" s="100"/>
      <c r="BJ410" s="100"/>
      <c r="BK410" s="100"/>
      <c r="BL410" s="100"/>
      <c r="BM410" s="100"/>
    </row>
    <row r="411">
      <c r="A411" s="16"/>
      <c r="B411" s="17"/>
      <c r="C411" s="105"/>
      <c r="D411" s="106"/>
      <c r="E411" s="107"/>
      <c r="F411" s="108"/>
      <c r="G411" s="109"/>
      <c r="H411" s="110"/>
      <c r="I411" s="100"/>
      <c r="J411" s="100"/>
      <c r="K411" s="100"/>
      <c r="L411" s="100"/>
      <c r="M411" s="100"/>
      <c r="N411" s="100"/>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100"/>
      <c r="AW411" s="100"/>
      <c r="AX411" s="100"/>
      <c r="AY411" s="100"/>
      <c r="AZ411" s="100"/>
      <c r="BA411" s="100"/>
      <c r="BB411" s="100"/>
      <c r="BC411" s="100"/>
      <c r="BD411" s="100"/>
      <c r="BE411" s="100"/>
      <c r="BF411" s="100"/>
      <c r="BG411" s="100"/>
      <c r="BH411" s="100"/>
      <c r="BI411" s="100"/>
      <c r="BJ411" s="100"/>
      <c r="BK411" s="100"/>
      <c r="BL411" s="100"/>
      <c r="BM411" s="100"/>
    </row>
    <row r="412">
      <c r="A412" s="16"/>
      <c r="B412" s="17"/>
      <c r="C412" s="105"/>
      <c r="D412" s="106"/>
      <c r="E412" s="107"/>
      <c r="F412" s="108"/>
      <c r="G412" s="109"/>
      <c r="H412" s="110"/>
      <c r="I412" s="100"/>
      <c r="J412" s="100"/>
      <c r="K412" s="100"/>
      <c r="L412" s="100"/>
      <c r="M412" s="100"/>
      <c r="N412" s="100"/>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100"/>
      <c r="AW412" s="100"/>
      <c r="AX412" s="100"/>
      <c r="AY412" s="100"/>
      <c r="AZ412" s="100"/>
      <c r="BA412" s="100"/>
      <c r="BB412" s="100"/>
      <c r="BC412" s="100"/>
      <c r="BD412" s="100"/>
      <c r="BE412" s="100"/>
      <c r="BF412" s="100"/>
      <c r="BG412" s="100"/>
      <c r="BH412" s="100"/>
      <c r="BI412" s="100"/>
      <c r="BJ412" s="100"/>
      <c r="BK412" s="100"/>
      <c r="BL412" s="100"/>
      <c r="BM412" s="100"/>
    </row>
    <row r="413">
      <c r="A413" s="16"/>
      <c r="B413" s="17"/>
      <c r="C413" s="105"/>
      <c r="D413" s="106"/>
      <c r="E413" s="107"/>
      <c r="F413" s="108"/>
      <c r="G413" s="109"/>
      <c r="H413" s="110"/>
      <c r="I413" s="100"/>
      <c r="J413" s="100"/>
      <c r="K413" s="100"/>
      <c r="L413" s="100"/>
      <c r="M413" s="100"/>
      <c r="N413" s="100"/>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100"/>
      <c r="AW413" s="100"/>
      <c r="AX413" s="100"/>
      <c r="AY413" s="100"/>
      <c r="AZ413" s="100"/>
      <c r="BA413" s="100"/>
      <c r="BB413" s="100"/>
      <c r="BC413" s="100"/>
      <c r="BD413" s="100"/>
      <c r="BE413" s="100"/>
      <c r="BF413" s="100"/>
      <c r="BG413" s="100"/>
      <c r="BH413" s="100"/>
      <c r="BI413" s="100"/>
      <c r="BJ413" s="100"/>
      <c r="BK413" s="100"/>
      <c r="BL413" s="100"/>
      <c r="BM413" s="100"/>
    </row>
    <row r="414">
      <c r="A414" s="16"/>
      <c r="B414" s="17"/>
      <c r="C414" s="105"/>
      <c r="D414" s="106"/>
      <c r="E414" s="107"/>
      <c r="F414" s="108"/>
      <c r="G414" s="109"/>
      <c r="H414" s="110"/>
      <c r="I414" s="100"/>
      <c r="J414" s="100"/>
      <c r="K414" s="100"/>
      <c r="L414" s="100"/>
      <c r="M414" s="100"/>
      <c r="N414" s="100"/>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100"/>
      <c r="AW414" s="100"/>
      <c r="AX414" s="100"/>
      <c r="AY414" s="100"/>
      <c r="AZ414" s="100"/>
      <c r="BA414" s="100"/>
      <c r="BB414" s="100"/>
      <c r="BC414" s="100"/>
      <c r="BD414" s="100"/>
      <c r="BE414" s="100"/>
      <c r="BF414" s="100"/>
      <c r="BG414" s="100"/>
      <c r="BH414" s="100"/>
      <c r="BI414" s="100"/>
      <c r="BJ414" s="100"/>
      <c r="BK414" s="100"/>
      <c r="BL414" s="100"/>
      <c r="BM414" s="100"/>
    </row>
    <row r="415">
      <c r="A415" s="16"/>
      <c r="B415" s="17"/>
      <c r="C415" s="105"/>
      <c r="D415" s="106"/>
      <c r="E415" s="107"/>
      <c r="F415" s="108"/>
      <c r="G415" s="109"/>
      <c r="H415" s="110"/>
      <c r="I415" s="100"/>
      <c r="J415" s="100"/>
      <c r="K415" s="100"/>
      <c r="L415" s="100"/>
      <c r="M415" s="100"/>
      <c r="N415" s="100"/>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100"/>
      <c r="AW415" s="100"/>
      <c r="AX415" s="100"/>
      <c r="AY415" s="100"/>
      <c r="AZ415" s="100"/>
      <c r="BA415" s="100"/>
      <c r="BB415" s="100"/>
      <c r="BC415" s="100"/>
      <c r="BD415" s="100"/>
      <c r="BE415" s="100"/>
      <c r="BF415" s="100"/>
      <c r="BG415" s="100"/>
      <c r="BH415" s="100"/>
      <c r="BI415" s="100"/>
      <c r="BJ415" s="100"/>
      <c r="BK415" s="100"/>
      <c r="BL415" s="100"/>
      <c r="BM415" s="100"/>
    </row>
    <row r="416">
      <c r="A416" s="16"/>
      <c r="B416" s="17"/>
      <c r="C416" s="105"/>
      <c r="D416" s="106"/>
      <c r="E416" s="107"/>
      <c r="F416" s="108"/>
      <c r="G416" s="109"/>
      <c r="H416" s="110"/>
      <c r="I416" s="100"/>
      <c r="J416" s="100"/>
      <c r="K416" s="100"/>
      <c r="L416" s="100"/>
      <c r="M416" s="100"/>
      <c r="N416" s="100"/>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100"/>
      <c r="AW416" s="100"/>
      <c r="AX416" s="100"/>
      <c r="AY416" s="100"/>
      <c r="AZ416" s="100"/>
      <c r="BA416" s="100"/>
      <c r="BB416" s="100"/>
      <c r="BC416" s="100"/>
      <c r="BD416" s="100"/>
      <c r="BE416" s="100"/>
      <c r="BF416" s="100"/>
      <c r="BG416" s="100"/>
      <c r="BH416" s="100"/>
      <c r="BI416" s="100"/>
      <c r="BJ416" s="100"/>
      <c r="BK416" s="100"/>
      <c r="BL416" s="100"/>
      <c r="BM416" s="100"/>
    </row>
    <row r="417">
      <c r="A417" s="16"/>
      <c r="B417" s="17"/>
      <c r="C417" s="105"/>
      <c r="D417" s="106"/>
      <c r="E417" s="107"/>
      <c r="F417" s="108"/>
      <c r="G417" s="109"/>
      <c r="H417" s="110"/>
      <c r="I417" s="100"/>
      <c r="J417" s="100"/>
      <c r="K417" s="100"/>
      <c r="L417" s="100"/>
      <c r="M417" s="100"/>
      <c r="N417" s="100"/>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100"/>
      <c r="AW417" s="100"/>
      <c r="AX417" s="100"/>
      <c r="AY417" s="100"/>
      <c r="AZ417" s="100"/>
      <c r="BA417" s="100"/>
      <c r="BB417" s="100"/>
      <c r="BC417" s="100"/>
      <c r="BD417" s="100"/>
      <c r="BE417" s="100"/>
      <c r="BF417" s="100"/>
      <c r="BG417" s="100"/>
      <c r="BH417" s="100"/>
      <c r="BI417" s="100"/>
      <c r="BJ417" s="100"/>
      <c r="BK417" s="100"/>
      <c r="BL417" s="100"/>
      <c r="BM417" s="100"/>
    </row>
    <row r="418">
      <c r="A418" s="16"/>
      <c r="B418" s="17"/>
      <c r="C418" s="105"/>
      <c r="D418" s="106"/>
      <c r="E418" s="107"/>
      <c r="F418" s="108"/>
      <c r="G418" s="109"/>
      <c r="H418" s="110"/>
      <c r="I418" s="100"/>
      <c r="J418" s="100"/>
      <c r="K418" s="100"/>
      <c r="L418" s="100"/>
      <c r="M418" s="100"/>
      <c r="N418" s="100"/>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100"/>
      <c r="AW418" s="100"/>
      <c r="AX418" s="100"/>
      <c r="AY418" s="100"/>
      <c r="AZ418" s="100"/>
      <c r="BA418" s="100"/>
      <c r="BB418" s="100"/>
      <c r="BC418" s="100"/>
      <c r="BD418" s="100"/>
      <c r="BE418" s="100"/>
      <c r="BF418" s="100"/>
      <c r="BG418" s="100"/>
      <c r="BH418" s="100"/>
      <c r="BI418" s="100"/>
      <c r="BJ418" s="100"/>
      <c r="BK418" s="100"/>
      <c r="BL418" s="100"/>
      <c r="BM418" s="100"/>
    </row>
    <row r="419">
      <c r="A419" s="16"/>
      <c r="B419" s="17"/>
      <c r="C419" s="105"/>
      <c r="D419" s="106"/>
      <c r="E419" s="107"/>
      <c r="F419" s="108"/>
      <c r="G419" s="109"/>
      <c r="H419" s="110"/>
      <c r="I419" s="100"/>
      <c r="J419" s="100"/>
      <c r="K419" s="100"/>
      <c r="L419" s="100"/>
      <c r="M419" s="100"/>
      <c r="N419" s="100"/>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100"/>
      <c r="AW419" s="100"/>
      <c r="AX419" s="100"/>
      <c r="AY419" s="100"/>
      <c r="AZ419" s="100"/>
      <c r="BA419" s="100"/>
      <c r="BB419" s="100"/>
      <c r="BC419" s="100"/>
      <c r="BD419" s="100"/>
      <c r="BE419" s="100"/>
      <c r="BF419" s="100"/>
      <c r="BG419" s="100"/>
      <c r="BH419" s="100"/>
      <c r="BI419" s="100"/>
      <c r="BJ419" s="100"/>
      <c r="BK419" s="100"/>
      <c r="BL419" s="100"/>
      <c r="BM419" s="100"/>
    </row>
    <row r="420">
      <c r="A420" s="16"/>
      <c r="B420" s="17"/>
      <c r="C420" s="105"/>
      <c r="D420" s="106"/>
      <c r="E420" s="107"/>
      <c r="F420" s="108"/>
      <c r="G420" s="109"/>
      <c r="H420" s="110"/>
      <c r="I420" s="100"/>
      <c r="J420" s="100"/>
      <c r="K420" s="100"/>
      <c r="L420" s="100"/>
      <c r="M420" s="100"/>
      <c r="N420" s="100"/>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100"/>
      <c r="AW420" s="100"/>
      <c r="AX420" s="100"/>
      <c r="AY420" s="100"/>
      <c r="AZ420" s="100"/>
      <c r="BA420" s="100"/>
      <c r="BB420" s="100"/>
      <c r="BC420" s="100"/>
      <c r="BD420" s="100"/>
      <c r="BE420" s="100"/>
      <c r="BF420" s="100"/>
      <c r="BG420" s="100"/>
      <c r="BH420" s="100"/>
      <c r="BI420" s="100"/>
      <c r="BJ420" s="100"/>
      <c r="BK420" s="100"/>
      <c r="BL420" s="100"/>
      <c r="BM420" s="100"/>
    </row>
    <row r="421">
      <c r="A421" s="16"/>
      <c r="B421" s="17"/>
      <c r="C421" s="105"/>
      <c r="D421" s="106"/>
      <c r="E421" s="107"/>
      <c r="F421" s="108"/>
      <c r="G421" s="109"/>
      <c r="H421" s="110"/>
      <c r="I421" s="100"/>
      <c r="J421" s="100"/>
      <c r="K421" s="100"/>
      <c r="L421" s="100"/>
      <c r="M421" s="100"/>
      <c r="N421" s="100"/>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100"/>
      <c r="AW421" s="100"/>
      <c r="AX421" s="100"/>
      <c r="AY421" s="100"/>
      <c r="AZ421" s="100"/>
      <c r="BA421" s="100"/>
      <c r="BB421" s="100"/>
      <c r="BC421" s="100"/>
      <c r="BD421" s="100"/>
      <c r="BE421" s="100"/>
      <c r="BF421" s="100"/>
      <c r="BG421" s="100"/>
      <c r="BH421" s="100"/>
      <c r="BI421" s="100"/>
      <c r="BJ421" s="100"/>
      <c r="BK421" s="100"/>
      <c r="BL421" s="100"/>
      <c r="BM421" s="100"/>
    </row>
    <row r="422">
      <c r="A422" s="16"/>
      <c r="B422" s="17"/>
      <c r="C422" s="105"/>
      <c r="D422" s="106"/>
      <c r="E422" s="107"/>
      <c r="F422" s="108"/>
      <c r="G422" s="109"/>
      <c r="H422" s="110"/>
      <c r="I422" s="100"/>
      <c r="J422" s="100"/>
      <c r="K422" s="100"/>
      <c r="L422" s="100"/>
      <c r="M422" s="100"/>
      <c r="N422" s="100"/>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100"/>
      <c r="AW422" s="100"/>
      <c r="AX422" s="100"/>
      <c r="AY422" s="100"/>
      <c r="AZ422" s="100"/>
      <c r="BA422" s="100"/>
      <c r="BB422" s="100"/>
      <c r="BC422" s="100"/>
      <c r="BD422" s="100"/>
      <c r="BE422" s="100"/>
      <c r="BF422" s="100"/>
      <c r="BG422" s="100"/>
      <c r="BH422" s="100"/>
      <c r="BI422" s="100"/>
      <c r="BJ422" s="100"/>
      <c r="BK422" s="100"/>
      <c r="BL422" s="100"/>
      <c r="BM422" s="100"/>
    </row>
    <row r="423">
      <c r="A423" s="16"/>
      <c r="B423" s="17"/>
      <c r="C423" s="105"/>
      <c r="D423" s="106"/>
      <c r="E423" s="107"/>
      <c r="F423" s="108"/>
      <c r="G423" s="109"/>
      <c r="H423" s="110"/>
      <c r="I423" s="100"/>
      <c r="J423" s="100"/>
      <c r="K423" s="100"/>
      <c r="L423" s="100"/>
      <c r="M423" s="100"/>
      <c r="N423" s="100"/>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100"/>
      <c r="AW423" s="100"/>
      <c r="AX423" s="100"/>
      <c r="AY423" s="100"/>
      <c r="AZ423" s="100"/>
      <c r="BA423" s="100"/>
      <c r="BB423" s="100"/>
      <c r="BC423" s="100"/>
      <c r="BD423" s="100"/>
      <c r="BE423" s="100"/>
      <c r="BF423" s="100"/>
      <c r="BG423" s="100"/>
      <c r="BH423" s="100"/>
      <c r="BI423" s="100"/>
      <c r="BJ423" s="100"/>
      <c r="BK423" s="100"/>
      <c r="BL423" s="100"/>
      <c r="BM423" s="100"/>
    </row>
    <row r="424">
      <c r="A424" s="16"/>
      <c r="B424" s="17"/>
      <c r="C424" s="105"/>
      <c r="D424" s="106"/>
      <c r="E424" s="107"/>
      <c r="F424" s="108"/>
      <c r="G424" s="109"/>
      <c r="H424" s="110"/>
      <c r="I424" s="100"/>
      <c r="J424" s="100"/>
      <c r="K424" s="100"/>
      <c r="L424" s="100"/>
      <c r="M424" s="100"/>
      <c r="N424" s="100"/>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100"/>
      <c r="AW424" s="100"/>
      <c r="AX424" s="100"/>
      <c r="AY424" s="100"/>
      <c r="AZ424" s="100"/>
      <c r="BA424" s="100"/>
      <c r="BB424" s="100"/>
      <c r="BC424" s="100"/>
      <c r="BD424" s="100"/>
      <c r="BE424" s="100"/>
      <c r="BF424" s="100"/>
      <c r="BG424" s="100"/>
      <c r="BH424" s="100"/>
      <c r="BI424" s="100"/>
      <c r="BJ424" s="100"/>
      <c r="BK424" s="100"/>
      <c r="BL424" s="100"/>
      <c r="BM424" s="100"/>
    </row>
    <row r="425">
      <c r="A425" s="16"/>
      <c r="B425" s="17"/>
      <c r="C425" s="105"/>
      <c r="D425" s="106"/>
      <c r="E425" s="107"/>
      <c r="F425" s="108"/>
      <c r="G425" s="109"/>
      <c r="H425" s="110"/>
      <c r="I425" s="100"/>
      <c r="J425" s="100"/>
      <c r="K425" s="100"/>
      <c r="L425" s="100"/>
      <c r="M425" s="100"/>
      <c r="N425" s="100"/>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100"/>
      <c r="AW425" s="100"/>
      <c r="AX425" s="100"/>
      <c r="AY425" s="100"/>
      <c r="AZ425" s="100"/>
      <c r="BA425" s="100"/>
      <c r="BB425" s="100"/>
      <c r="BC425" s="100"/>
      <c r="BD425" s="100"/>
      <c r="BE425" s="100"/>
      <c r="BF425" s="100"/>
      <c r="BG425" s="100"/>
      <c r="BH425" s="100"/>
      <c r="BI425" s="100"/>
      <c r="BJ425" s="100"/>
      <c r="BK425" s="100"/>
      <c r="BL425" s="100"/>
      <c r="BM425" s="100"/>
    </row>
    <row r="426">
      <c r="A426" s="16"/>
      <c r="B426" s="17"/>
      <c r="C426" s="105"/>
      <c r="D426" s="106"/>
      <c r="E426" s="107"/>
      <c r="F426" s="108"/>
      <c r="G426" s="109"/>
      <c r="H426" s="110"/>
      <c r="I426" s="100"/>
      <c r="J426" s="100"/>
      <c r="K426" s="100"/>
      <c r="L426" s="100"/>
      <c r="M426" s="100"/>
      <c r="N426" s="100"/>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100"/>
      <c r="AW426" s="100"/>
      <c r="AX426" s="100"/>
      <c r="AY426" s="100"/>
      <c r="AZ426" s="100"/>
      <c r="BA426" s="100"/>
      <c r="BB426" s="100"/>
      <c r="BC426" s="100"/>
      <c r="BD426" s="100"/>
      <c r="BE426" s="100"/>
      <c r="BF426" s="100"/>
      <c r="BG426" s="100"/>
      <c r="BH426" s="100"/>
      <c r="BI426" s="100"/>
      <c r="BJ426" s="100"/>
      <c r="BK426" s="100"/>
      <c r="BL426" s="100"/>
      <c r="BM426" s="100"/>
    </row>
    <row r="427">
      <c r="A427" s="16"/>
      <c r="B427" s="17"/>
      <c r="C427" s="105"/>
      <c r="D427" s="106"/>
      <c r="E427" s="107"/>
      <c r="F427" s="108"/>
      <c r="G427" s="109"/>
      <c r="H427" s="110"/>
      <c r="I427" s="100"/>
      <c r="J427" s="100"/>
      <c r="K427" s="100"/>
      <c r="L427" s="100"/>
      <c r="M427" s="100"/>
      <c r="N427" s="100"/>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100"/>
      <c r="AW427" s="100"/>
      <c r="AX427" s="100"/>
      <c r="AY427" s="100"/>
      <c r="AZ427" s="100"/>
      <c r="BA427" s="100"/>
      <c r="BB427" s="100"/>
      <c r="BC427" s="100"/>
      <c r="BD427" s="100"/>
      <c r="BE427" s="100"/>
      <c r="BF427" s="100"/>
      <c r="BG427" s="100"/>
      <c r="BH427" s="100"/>
      <c r="BI427" s="100"/>
      <c r="BJ427" s="100"/>
      <c r="BK427" s="100"/>
      <c r="BL427" s="100"/>
      <c r="BM427" s="100"/>
    </row>
    <row r="428">
      <c r="A428" s="16"/>
      <c r="B428" s="17"/>
      <c r="C428" s="105"/>
      <c r="D428" s="106"/>
      <c r="E428" s="107"/>
      <c r="F428" s="108"/>
      <c r="G428" s="109"/>
      <c r="H428" s="110"/>
      <c r="I428" s="100"/>
      <c r="J428" s="100"/>
      <c r="K428" s="100"/>
      <c r="L428" s="100"/>
      <c r="M428" s="100"/>
      <c r="N428" s="100"/>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100"/>
      <c r="AW428" s="100"/>
      <c r="AX428" s="100"/>
      <c r="AY428" s="100"/>
      <c r="AZ428" s="100"/>
      <c r="BA428" s="100"/>
      <c r="BB428" s="100"/>
      <c r="BC428" s="100"/>
      <c r="BD428" s="100"/>
      <c r="BE428" s="100"/>
      <c r="BF428" s="100"/>
      <c r="BG428" s="100"/>
      <c r="BH428" s="100"/>
      <c r="BI428" s="100"/>
      <c r="BJ428" s="100"/>
      <c r="BK428" s="100"/>
      <c r="BL428" s="100"/>
      <c r="BM428" s="100"/>
    </row>
    <row r="429">
      <c r="A429" s="16"/>
      <c r="B429" s="17"/>
      <c r="C429" s="105"/>
      <c r="D429" s="106"/>
      <c r="E429" s="107"/>
      <c r="F429" s="108"/>
      <c r="G429" s="109"/>
      <c r="H429" s="110"/>
      <c r="I429" s="100"/>
      <c r="J429" s="100"/>
      <c r="K429" s="100"/>
      <c r="L429" s="100"/>
      <c r="M429" s="100"/>
      <c r="N429" s="100"/>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100"/>
      <c r="AW429" s="100"/>
      <c r="AX429" s="100"/>
      <c r="AY429" s="100"/>
      <c r="AZ429" s="100"/>
      <c r="BA429" s="100"/>
      <c r="BB429" s="100"/>
      <c r="BC429" s="100"/>
      <c r="BD429" s="100"/>
      <c r="BE429" s="100"/>
      <c r="BF429" s="100"/>
      <c r="BG429" s="100"/>
      <c r="BH429" s="100"/>
      <c r="BI429" s="100"/>
      <c r="BJ429" s="100"/>
      <c r="BK429" s="100"/>
      <c r="BL429" s="100"/>
      <c r="BM429" s="100"/>
    </row>
    <row r="430">
      <c r="A430" s="16"/>
      <c r="B430" s="17"/>
      <c r="C430" s="105"/>
      <c r="D430" s="106"/>
      <c r="E430" s="107"/>
      <c r="F430" s="108"/>
      <c r="G430" s="109"/>
      <c r="H430" s="110"/>
      <c r="I430" s="100"/>
      <c r="J430" s="100"/>
      <c r="K430" s="100"/>
      <c r="L430" s="100"/>
      <c r="M430" s="100"/>
      <c r="N430" s="100"/>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100"/>
      <c r="AW430" s="100"/>
      <c r="AX430" s="100"/>
      <c r="AY430" s="100"/>
      <c r="AZ430" s="100"/>
      <c r="BA430" s="100"/>
      <c r="BB430" s="100"/>
      <c r="BC430" s="100"/>
      <c r="BD430" s="100"/>
      <c r="BE430" s="100"/>
      <c r="BF430" s="100"/>
      <c r="BG430" s="100"/>
      <c r="BH430" s="100"/>
      <c r="BI430" s="100"/>
      <c r="BJ430" s="100"/>
      <c r="BK430" s="100"/>
      <c r="BL430" s="100"/>
      <c r="BM430" s="100"/>
    </row>
    <row r="431">
      <c r="A431" s="16"/>
      <c r="B431" s="17"/>
      <c r="C431" s="105"/>
      <c r="D431" s="106"/>
      <c r="E431" s="107"/>
      <c r="F431" s="108"/>
      <c r="G431" s="109"/>
      <c r="H431" s="110"/>
      <c r="I431" s="100"/>
      <c r="J431" s="100"/>
      <c r="K431" s="100"/>
      <c r="L431" s="100"/>
      <c r="M431" s="100"/>
      <c r="N431" s="100"/>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100"/>
      <c r="AW431" s="100"/>
      <c r="AX431" s="100"/>
      <c r="AY431" s="100"/>
      <c r="AZ431" s="100"/>
      <c r="BA431" s="100"/>
      <c r="BB431" s="100"/>
      <c r="BC431" s="100"/>
      <c r="BD431" s="100"/>
      <c r="BE431" s="100"/>
      <c r="BF431" s="100"/>
      <c r="BG431" s="100"/>
      <c r="BH431" s="100"/>
      <c r="BI431" s="100"/>
      <c r="BJ431" s="100"/>
      <c r="BK431" s="100"/>
      <c r="BL431" s="100"/>
      <c r="BM431" s="100"/>
    </row>
    <row r="432">
      <c r="A432" s="16"/>
      <c r="B432" s="17"/>
      <c r="C432" s="105"/>
      <c r="D432" s="106"/>
      <c r="E432" s="107"/>
      <c r="F432" s="108"/>
      <c r="G432" s="109"/>
      <c r="H432" s="110"/>
      <c r="I432" s="100"/>
      <c r="J432" s="100"/>
      <c r="K432" s="100"/>
      <c r="L432" s="100"/>
      <c r="M432" s="100"/>
      <c r="N432" s="100"/>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100"/>
      <c r="AW432" s="100"/>
      <c r="AX432" s="100"/>
      <c r="AY432" s="100"/>
      <c r="AZ432" s="100"/>
      <c r="BA432" s="100"/>
      <c r="BB432" s="100"/>
      <c r="BC432" s="100"/>
      <c r="BD432" s="100"/>
      <c r="BE432" s="100"/>
      <c r="BF432" s="100"/>
      <c r="BG432" s="100"/>
      <c r="BH432" s="100"/>
      <c r="BI432" s="100"/>
      <c r="BJ432" s="100"/>
      <c r="BK432" s="100"/>
      <c r="BL432" s="100"/>
      <c r="BM432" s="100"/>
    </row>
    <row r="433">
      <c r="A433" s="16"/>
      <c r="B433" s="17"/>
      <c r="C433" s="105"/>
      <c r="D433" s="106"/>
      <c r="E433" s="107"/>
      <c r="F433" s="108"/>
      <c r="G433" s="109"/>
      <c r="H433" s="110"/>
      <c r="I433" s="100"/>
      <c r="J433" s="100"/>
      <c r="K433" s="100"/>
      <c r="L433" s="100"/>
      <c r="M433" s="100"/>
      <c r="N433" s="100"/>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100"/>
      <c r="AW433" s="100"/>
      <c r="AX433" s="100"/>
      <c r="AY433" s="100"/>
      <c r="AZ433" s="100"/>
      <c r="BA433" s="100"/>
      <c r="BB433" s="100"/>
      <c r="BC433" s="100"/>
      <c r="BD433" s="100"/>
      <c r="BE433" s="100"/>
      <c r="BF433" s="100"/>
      <c r="BG433" s="100"/>
      <c r="BH433" s="100"/>
      <c r="BI433" s="100"/>
      <c r="BJ433" s="100"/>
      <c r="BK433" s="100"/>
      <c r="BL433" s="100"/>
      <c r="BM433" s="100"/>
    </row>
    <row r="434">
      <c r="A434" s="16"/>
      <c r="B434" s="17"/>
      <c r="C434" s="105"/>
      <c r="D434" s="106"/>
      <c r="E434" s="107"/>
      <c r="F434" s="108"/>
      <c r="G434" s="109"/>
      <c r="H434" s="110"/>
      <c r="I434" s="100"/>
      <c r="J434" s="100"/>
      <c r="K434" s="100"/>
      <c r="L434" s="100"/>
      <c r="M434" s="100"/>
      <c r="N434" s="100"/>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100"/>
      <c r="AW434" s="100"/>
      <c r="AX434" s="100"/>
      <c r="AY434" s="100"/>
      <c r="AZ434" s="100"/>
      <c r="BA434" s="100"/>
      <c r="BB434" s="100"/>
      <c r="BC434" s="100"/>
      <c r="BD434" s="100"/>
      <c r="BE434" s="100"/>
      <c r="BF434" s="100"/>
      <c r="BG434" s="100"/>
      <c r="BH434" s="100"/>
      <c r="BI434" s="100"/>
      <c r="BJ434" s="100"/>
      <c r="BK434" s="100"/>
      <c r="BL434" s="100"/>
      <c r="BM434" s="100"/>
    </row>
    <row r="435">
      <c r="A435" s="16"/>
      <c r="B435" s="17"/>
      <c r="C435" s="105"/>
      <c r="D435" s="106"/>
      <c r="E435" s="107"/>
      <c r="F435" s="108"/>
      <c r="G435" s="109"/>
      <c r="H435" s="110"/>
      <c r="I435" s="100"/>
      <c r="J435" s="100"/>
      <c r="K435" s="100"/>
      <c r="L435" s="100"/>
      <c r="M435" s="100"/>
      <c r="N435" s="100"/>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100"/>
      <c r="AW435" s="100"/>
      <c r="AX435" s="100"/>
      <c r="AY435" s="100"/>
      <c r="AZ435" s="100"/>
      <c r="BA435" s="100"/>
      <c r="BB435" s="100"/>
      <c r="BC435" s="100"/>
      <c r="BD435" s="100"/>
      <c r="BE435" s="100"/>
      <c r="BF435" s="100"/>
      <c r="BG435" s="100"/>
      <c r="BH435" s="100"/>
      <c r="BI435" s="100"/>
      <c r="BJ435" s="100"/>
      <c r="BK435" s="100"/>
      <c r="BL435" s="100"/>
      <c r="BM435" s="100"/>
    </row>
    <row r="436">
      <c r="A436" s="16"/>
      <c r="B436" s="17"/>
      <c r="C436" s="105"/>
      <c r="D436" s="106"/>
      <c r="E436" s="107"/>
      <c r="F436" s="108"/>
      <c r="G436" s="109"/>
      <c r="H436" s="110"/>
      <c r="I436" s="100"/>
      <c r="J436" s="100"/>
      <c r="K436" s="100"/>
      <c r="L436" s="100"/>
      <c r="M436" s="100"/>
      <c r="N436" s="100"/>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100"/>
      <c r="AW436" s="100"/>
      <c r="AX436" s="100"/>
      <c r="AY436" s="100"/>
      <c r="AZ436" s="100"/>
      <c r="BA436" s="100"/>
      <c r="BB436" s="100"/>
      <c r="BC436" s="100"/>
      <c r="BD436" s="100"/>
      <c r="BE436" s="100"/>
      <c r="BF436" s="100"/>
      <c r="BG436" s="100"/>
      <c r="BH436" s="100"/>
      <c r="BI436" s="100"/>
      <c r="BJ436" s="100"/>
      <c r="BK436" s="100"/>
      <c r="BL436" s="100"/>
      <c r="BM436" s="100"/>
    </row>
    <row r="437">
      <c r="A437" s="16"/>
      <c r="B437" s="17"/>
      <c r="C437" s="105"/>
      <c r="D437" s="106"/>
      <c r="E437" s="107"/>
      <c r="F437" s="108"/>
      <c r="G437" s="109"/>
      <c r="H437" s="110"/>
      <c r="I437" s="100"/>
      <c r="J437" s="100"/>
      <c r="K437" s="100"/>
      <c r="L437" s="100"/>
      <c r="M437" s="100"/>
      <c r="N437" s="100"/>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100"/>
      <c r="AW437" s="100"/>
      <c r="AX437" s="100"/>
      <c r="AY437" s="100"/>
      <c r="AZ437" s="100"/>
      <c r="BA437" s="100"/>
      <c r="BB437" s="100"/>
      <c r="BC437" s="100"/>
      <c r="BD437" s="100"/>
      <c r="BE437" s="100"/>
      <c r="BF437" s="100"/>
      <c r="BG437" s="100"/>
      <c r="BH437" s="100"/>
      <c r="BI437" s="100"/>
      <c r="BJ437" s="100"/>
      <c r="BK437" s="100"/>
      <c r="BL437" s="100"/>
      <c r="BM437" s="100"/>
    </row>
    <row r="438">
      <c r="A438" s="16"/>
      <c r="B438" s="17"/>
      <c r="C438" s="105"/>
      <c r="D438" s="106"/>
      <c r="E438" s="107"/>
      <c r="F438" s="108"/>
      <c r="G438" s="109"/>
      <c r="H438" s="110"/>
      <c r="I438" s="100"/>
      <c r="J438" s="100"/>
      <c r="K438" s="100"/>
      <c r="L438" s="100"/>
      <c r="M438" s="100"/>
      <c r="N438" s="100"/>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100"/>
      <c r="AW438" s="100"/>
      <c r="AX438" s="100"/>
      <c r="AY438" s="100"/>
      <c r="AZ438" s="100"/>
      <c r="BA438" s="100"/>
      <c r="BB438" s="100"/>
      <c r="BC438" s="100"/>
      <c r="BD438" s="100"/>
      <c r="BE438" s="100"/>
      <c r="BF438" s="100"/>
      <c r="BG438" s="100"/>
      <c r="BH438" s="100"/>
      <c r="BI438" s="100"/>
      <c r="BJ438" s="100"/>
      <c r="BK438" s="100"/>
      <c r="BL438" s="100"/>
      <c r="BM438" s="100"/>
    </row>
    <row r="439">
      <c r="A439" s="16"/>
      <c r="B439" s="17"/>
      <c r="C439" s="105"/>
      <c r="D439" s="106"/>
      <c r="E439" s="107"/>
      <c r="F439" s="108"/>
      <c r="G439" s="109"/>
      <c r="H439" s="110"/>
      <c r="I439" s="100"/>
      <c r="J439" s="100"/>
      <c r="K439" s="100"/>
      <c r="L439" s="100"/>
      <c r="M439" s="100"/>
      <c r="N439" s="100"/>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100"/>
      <c r="AW439" s="100"/>
      <c r="AX439" s="100"/>
      <c r="AY439" s="100"/>
      <c r="AZ439" s="100"/>
      <c r="BA439" s="100"/>
      <c r="BB439" s="100"/>
      <c r="BC439" s="100"/>
      <c r="BD439" s="100"/>
      <c r="BE439" s="100"/>
      <c r="BF439" s="100"/>
      <c r="BG439" s="100"/>
      <c r="BH439" s="100"/>
      <c r="BI439" s="100"/>
      <c r="BJ439" s="100"/>
      <c r="BK439" s="100"/>
      <c r="BL439" s="100"/>
      <c r="BM439" s="100"/>
    </row>
    <row r="440">
      <c r="A440" s="16"/>
      <c r="B440" s="17"/>
      <c r="C440" s="105"/>
      <c r="D440" s="106"/>
      <c r="E440" s="107"/>
      <c r="F440" s="108"/>
      <c r="G440" s="109"/>
      <c r="H440" s="110"/>
      <c r="I440" s="100"/>
      <c r="J440" s="100"/>
      <c r="K440" s="100"/>
      <c r="L440" s="100"/>
      <c r="M440" s="100"/>
      <c r="N440" s="100"/>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100"/>
      <c r="AW440" s="100"/>
      <c r="AX440" s="100"/>
      <c r="AY440" s="100"/>
      <c r="AZ440" s="100"/>
      <c r="BA440" s="100"/>
      <c r="BB440" s="100"/>
      <c r="BC440" s="100"/>
      <c r="BD440" s="100"/>
      <c r="BE440" s="100"/>
      <c r="BF440" s="100"/>
      <c r="BG440" s="100"/>
      <c r="BH440" s="100"/>
      <c r="BI440" s="100"/>
      <c r="BJ440" s="100"/>
      <c r="BK440" s="100"/>
      <c r="BL440" s="100"/>
      <c r="BM440" s="100"/>
    </row>
    <row r="441">
      <c r="A441" s="16"/>
      <c r="B441" s="17"/>
      <c r="C441" s="105"/>
      <c r="D441" s="106"/>
      <c r="E441" s="107"/>
      <c r="F441" s="108"/>
      <c r="G441" s="109"/>
      <c r="H441" s="110"/>
      <c r="I441" s="100"/>
      <c r="J441" s="100"/>
      <c r="K441" s="100"/>
      <c r="L441" s="100"/>
      <c r="M441" s="100"/>
      <c r="N441" s="100"/>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100"/>
      <c r="AW441" s="100"/>
      <c r="AX441" s="100"/>
      <c r="AY441" s="100"/>
      <c r="AZ441" s="100"/>
      <c r="BA441" s="100"/>
      <c r="BB441" s="100"/>
      <c r="BC441" s="100"/>
      <c r="BD441" s="100"/>
      <c r="BE441" s="100"/>
      <c r="BF441" s="100"/>
      <c r="BG441" s="100"/>
      <c r="BH441" s="100"/>
      <c r="BI441" s="100"/>
      <c r="BJ441" s="100"/>
      <c r="BK441" s="100"/>
      <c r="BL441" s="100"/>
      <c r="BM441" s="100"/>
    </row>
    <row r="442">
      <c r="A442" s="16"/>
      <c r="B442" s="17"/>
      <c r="C442" s="105"/>
      <c r="D442" s="106"/>
      <c r="E442" s="107"/>
      <c r="F442" s="108"/>
      <c r="G442" s="109"/>
      <c r="H442" s="110"/>
      <c r="I442" s="100"/>
      <c r="J442" s="100"/>
      <c r="K442" s="100"/>
      <c r="L442" s="100"/>
      <c r="M442" s="100"/>
      <c r="N442" s="100"/>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100"/>
      <c r="AW442" s="100"/>
      <c r="AX442" s="100"/>
      <c r="AY442" s="100"/>
      <c r="AZ442" s="100"/>
      <c r="BA442" s="100"/>
      <c r="BB442" s="100"/>
      <c r="BC442" s="100"/>
      <c r="BD442" s="100"/>
      <c r="BE442" s="100"/>
      <c r="BF442" s="100"/>
      <c r="BG442" s="100"/>
      <c r="BH442" s="100"/>
      <c r="BI442" s="100"/>
      <c r="BJ442" s="100"/>
      <c r="BK442" s="100"/>
      <c r="BL442" s="100"/>
      <c r="BM442" s="100"/>
    </row>
    <row r="443">
      <c r="A443" s="16"/>
      <c r="B443" s="17"/>
      <c r="C443" s="105"/>
      <c r="D443" s="106"/>
      <c r="E443" s="107"/>
      <c r="F443" s="108"/>
      <c r="G443" s="109"/>
      <c r="H443" s="110"/>
      <c r="I443" s="100"/>
      <c r="J443" s="100"/>
      <c r="K443" s="100"/>
      <c r="L443" s="100"/>
      <c r="M443" s="100"/>
      <c r="N443" s="100"/>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100"/>
      <c r="AW443" s="100"/>
      <c r="AX443" s="100"/>
      <c r="AY443" s="100"/>
      <c r="AZ443" s="100"/>
      <c r="BA443" s="100"/>
      <c r="BB443" s="100"/>
      <c r="BC443" s="100"/>
      <c r="BD443" s="100"/>
      <c r="BE443" s="100"/>
      <c r="BF443" s="100"/>
      <c r="BG443" s="100"/>
      <c r="BH443" s="100"/>
      <c r="BI443" s="100"/>
      <c r="BJ443" s="100"/>
      <c r="BK443" s="100"/>
      <c r="BL443" s="100"/>
      <c r="BM443" s="100"/>
    </row>
    <row r="444">
      <c r="A444" s="16"/>
      <c r="B444" s="17"/>
      <c r="C444" s="105"/>
      <c r="D444" s="106"/>
      <c r="E444" s="107"/>
      <c r="F444" s="108"/>
      <c r="G444" s="109"/>
      <c r="H444" s="110"/>
      <c r="I444" s="100"/>
      <c r="J444" s="100"/>
      <c r="K444" s="100"/>
      <c r="L444" s="100"/>
      <c r="M444" s="100"/>
      <c r="N444" s="100"/>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100"/>
      <c r="AW444" s="100"/>
      <c r="AX444" s="100"/>
      <c r="AY444" s="100"/>
      <c r="AZ444" s="100"/>
      <c r="BA444" s="100"/>
      <c r="BB444" s="100"/>
      <c r="BC444" s="100"/>
      <c r="BD444" s="100"/>
      <c r="BE444" s="100"/>
      <c r="BF444" s="100"/>
      <c r="BG444" s="100"/>
      <c r="BH444" s="100"/>
      <c r="BI444" s="100"/>
      <c r="BJ444" s="100"/>
      <c r="BK444" s="100"/>
      <c r="BL444" s="100"/>
      <c r="BM444" s="100"/>
    </row>
    <row r="445">
      <c r="A445" s="16"/>
      <c r="B445" s="17"/>
      <c r="C445" s="105"/>
      <c r="D445" s="106"/>
      <c r="E445" s="107"/>
      <c r="F445" s="108"/>
      <c r="G445" s="109"/>
      <c r="H445" s="110"/>
      <c r="I445" s="100"/>
      <c r="J445" s="100"/>
      <c r="K445" s="100"/>
      <c r="L445" s="100"/>
      <c r="M445" s="100"/>
      <c r="N445" s="100"/>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100"/>
      <c r="AW445" s="100"/>
      <c r="AX445" s="100"/>
      <c r="AY445" s="100"/>
      <c r="AZ445" s="100"/>
      <c r="BA445" s="100"/>
      <c r="BB445" s="100"/>
      <c r="BC445" s="100"/>
      <c r="BD445" s="100"/>
      <c r="BE445" s="100"/>
      <c r="BF445" s="100"/>
      <c r="BG445" s="100"/>
      <c r="BH445" s="100"/>
      <c r="BI445" s="100"/>
      <c r="BJ445" s="100"/>
      <c r="BK445" s="100"/>
      <c r="BL445" s="100"/>
      <c r="BM445" s="100"/>
    </row>
    <row r="446">
      <c r="A446" s="16"/>
      <c r="B446" s="17"/>
      <c r="C446" s="105"/>
      <c r="D446" s="106"/>
      <c r="E446" s="107"/>
      <c r="F446" s="108"/>
      <c r="G446" s="109"/>
      <c r="H446" s="110"/>
      <c r="I446" s="100"/>
      <c r="J446" s="100"/>
      <c r="K446" s="100"/>
      <c r="L446" s="100"/>
      <c r="M446" s="100"/>
      <c r="N446" s="100"/>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100"/>
      <c r="AW446" s="100"/>
      <c r="AX446" s="100"/>
      <c r="AY446" s="100"/>
      <c r="AZ446" s="100"/>
      <c r="BA446" s="100"/>
      <c r="BB446" s="100"/>
      <c r="BC446" s="100"/>
      <c r="BD446" s="100"/>
      <c r="BE446" s="100"/>
      <c r="BF446" s="100"/>
      <c r="BG446" s="100"/>
      <c r="BH446" s="100"/>
      <c r="BI446" s="100"/>
      <c r="BJ446" s="100"/>
      <c r="BK446" s="100"/>
      <c r="BL446" s="100"/>
      <c r="BM446" s="100"/>
    </row>
    <row r="447">
      <c r="A447" s="16"/>
      <c r="B447" s="17"/>
      <c r="C447" s="105"/>
      <c r="D447" s="106"/>
      <c r="E447" s="107"/>
      <c r="F447" s="108"/>
      <c r="G447" s="109"/>
      <c r="H447" s="110"/>
      <c r="I447" s="100"/>
      <c r="J447" s="100"/>
      <c r="K447" s="100"/>
      <c r="L447" s="100"/>
      <c r="M447" s="100"/>
      <c r="N447" s="100"/>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100"/>
      <c r="AW447" s="100"/>
      <c r="AX447" s="100"/>
      <c r="AY447" s="100"/>
      <c r="AZ447" s="100"/>
      <c r="BA447" s="100"/>
      <c r="BB447" s="100"/>
      <c r="BC447" s="100"/>
      <c r="BD447" s="100"/>
      <c r="BE447" s="100"/>
      <c r="BF447" s="100"/>
      <c r="BG447" s="100"/>
      <c r="BH447" s="100"/>
      <c r="BI447" s="100"/>
      <c r="BJ447" s="100"/>
      <c r="BK447" s="100"/>
      <c r="BL447" s="100"/>
      <c r="BM447" s="100"/>
    </row>
    <row r="448">
      <c r="A448" s="16"/>
      <c r="B448" s="17"/>
      <c r="C448" s="105"/>
      <c r="D448" s="106"/>
      <c r="E448" s="107"/>
      <c r="F448" s="108"/>
      <c r="G448" s="109"/>
      <c r="H448" s="110"/>
      <c r="I448" s="100"/>
      <c r="J448" s="100"/>
      <c r="K448" s="100"/>
      <c r="L448" s="100"/>
      <c r="M448" s="100"/>
      <c r="N448" s="100"/>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100"/>
      <c r="AW448" s="100"/>
      <c r="AX448" s="100"/>
      <c r="AY448" s="100"/>
      <c r="AZ448" s="100"/>
      <c r="BA448" s="100"/>
      <c r="BB448" s="100"/>
      <c r="BC448" s="100"/>
      <c r="BD448" s="100"/>
      <c r="BE448" s="100"/>
      <c r="BF448" s="100"/>
      <c r="BG448" s="100"/>
      <c r="BH448" s="100"/>
      <c r="BI448" s="100"/>
      <c r="BJ448" s="100"/>
      <c r="BK448" s="100"/>
      <c r="BL448" s="100"/>
      <c r="BM448" s="100"/>
    </row>
    <row r="449">
      <c r="A449" s="16"/>
      <c r="B449" s="17"/>
      <c r="C449" s="105"/>
      <c r="D449" s="106"/>
      <c r="E449" s="107"/>
      <c r="F449" s="108"/>
      <c r="G449" s="109"/>
      <c r="H449" s="110"/>
      <c r="I449" s="100"/>
      <c r="J449" s="100"/>
      <c r="K449" s="100"/>
      <c r="L449" s="100"/>
      <c r="M449" s="100"/>
      <c r="N449" s="100"/>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100"/>
      <c r="AW449" s="100"/>
      <c r="AX449" s="100"/>
      <c r="AY449" s="100"/>
      <c r="AZ449" s="100"/>
      <c r="BA449" s="100"/>
      <c r="BB449" s="100"/>
      <c r="BC449" s="100"/>
      <c r="BD449" s="100"/>
      <c r="BE449" s="100"/>
      <c r="BF449" s="100"/>
      <c r="BG449" s="100"/>
      <c r="BH449" s="100"/>
      <c r="BI449" s="100"/>
      <c r="BJ449" s="100"/>
      <c r="BK449" s="100"/>
      <c r="BL449" s="100"/>
      <c r="BM449" s="100"/>
    </row>
    <row r="450">
      <c r="A450" s="16"/>
      <c r="B450" s="17"/>
      <c r="C450" s="105"/>
      <c r="D450" s="106"/>
      <c r="E450" s="107"/>
      <c r="F450" s="108"/>
      <c r="G450" s="109"/>
      <c r="H450" s="110"/>
      <c r="I450" s="100"/>
      <c r="J450" s="100"/>
      <c r="K450" s="100"/>
      <c r="L450" s="100"/>
      <c r="M450" s="100"/>
      <c r="N450" s="100"/>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100"/>
      <c r="AW450" s="100"/>
      <c r="AX450" s="100"/>
      <c r="AY450" s="100"/>
      <c r="AZ450" s="100"/>
      <c r="BA450" s="100"/>
      <c r="BB450" s="100"/>
      <c r="BC450" s="100"/>
      <c r="BD450" s="100"/>
      <c r="BE450" s="100"/>
      <c r="BF450" s="100"/>
      <c r="BG450" s="100"/>
      <c r="BH450" s="100"/>
      <c r="BI450" s="100"/>
      <c r="BJ450" s="100"/>
      <c r="BK450" s="100"/>
      <c r="BL450" s="100"/>
      <c r="BM450" s="100"/>
    </row>
    <row r="451">
      <c r="A451" s="16"/>
      <c r="B451" s="17"/>
      <c r="C451" s="105"/>
      <c r="D451" s="106"/>
      <c r="E451" s="107"/>
      <c r="F451" s="108"/>
      <c r="G451" s="109"/>
      <c r="H451" s="110"/>
      <c r="I451" s="100"/>
      <c r="J451" s="100"/>
      <c r="K451" s="100"/>
      <c r="L451" s="100"/>
      <c r="M451" s="100"/>
      <c r="N451" s="100"/>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100"/>
      <c r="AW451" s="100"/>
      <c r="AX451" s="100"/>
      <c r="AY451" s="100"/>
      <c r="AZ451" s="100"/>
      <c r="BA451" s="100"/>
      <c r="BB451" s="100"/>
      <c r="BC451" s="100"/>
      <c r="BD451" s="100"/>
      <c r="BE451" s="100"/>
      <c r="BF451" s="100"/>
      <c r="BG451" s="100"/>
      <c r="BH451" s="100"/>
      <c r="BI451" s="100"/>
      <c r="BJ451" s="100"/>
      <c r="BK451" s="100"/>
      <c r="BL451" s="100"/>
      <c r="BM451" s="100"/>
    </row>
    <row r="452">
      <c r="A452" s="16"/>
      <c r="B452" s="17"/>
      <c r="C452" s="105"/>
      <c r="D452" s="106"/>
      <c r="E452" s="107"/>
      <c r="F452" s="108"/>
      <c r="G452" s="109"/>
      <c r="H452" s="110"/>
      <c r="I452" s="100"/>
      <c r="J452" s="100"/>
      <c r="K452" s="100"/>
      <c r="L452" s="100"/>
      <c r="M452" s="100"/>
      <c r="N452" s="100"/>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100"/>
      <c r="AW452" s="100"/>
      <c r="AX452" s="100"/>
      <c r="AY452" s="100"/>
      <c r="AZ452" s="100"/>
      <c r="BA452" s="100"/>
      <c r="BB452" s="100"/>
      <c r="BC452" s="100"/>
      <c r="BD452" s="100"/>
      <c r="BE452" s="100"/>
      <c r="BF452" s="100"/>
      <c r="BG452" s="100"/>
      <c r="BH452" s="100"/>
      <c r="BI452" s="100"/>
      <c r="BJ452" s="100"/>
      <c r="BK452" s="100"/>
      <c r="BL452" s="100"/>
      <c r="BM452" s="100"/>
    </row>
    <row r="453">
      <c r="A453" s="16"/>
      <c r="B453" s="17"/>
      <c r="C453" s="105"/>
      <c r="D453" s="106"/>
      <c r="E453" s="107"/>
      <c r="F453" s="108"/>
      <c r="G453" s="109"/>
      <c r="H453" s="110"/>
      <c r="I453" s="100"/>
      <c r="J453" s="100"/>
      <c r="K453" s="100"/>
      <c r="L453" s="100"/>
      <c r="M453" s="100"/>
      <c r="N453" s="100"/>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100"/>
      <c r="AW453" s="100"/>
      <c r="AX453" s="100"/>
      <c r="AY453" s="100"/>
      <c r="AZ453" s="100"/>
      <c r="BA453" s="100"/>
      <c r="BB453" s="100"/>
      <c r="BC453" s="100"/>
      <c r="BD453" s="100"/>
      <c r="BE453" s="100"/>
      <c r="BF453" s="100"/>
      <c r="BG453" s="100"/>
      <c r="BH453" s="100"/>
      <c r="BI453" s="100"/>
      <c r="BJ453" s="100"/>
      <c r="BK453" s="100"/>
      <c r="BL453" s="100"/>
      <c r="BM453" s="100"/>
    </row>
    <row r="454">
      <c r="A454" s="16"/>
      <c r="B454" s="17"/>
      <c r="C454" s="105"/>
      <c r="D454" s="106"/>
      <c r="E454" s="107"/>
      <c r="F454" s="108"/>
      <c r="G454" s="109"/>
      <c r="H454" s="110"/>
      <c r="I454" s="100"/>
      <c r="J454" s="100"/>
      <c r="K454" s="100"/>
      <c r="L454" s="100"/>
      <c r="M454" s="100"/>
      <c r="N454" s="100"/>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100"/>
      <c r="AW454" s="100"/>
      <c r="AX454" s="100"/>
      <c r="AY454" s="100"/>
      <c r="AZ454" s="100"/>
      <c r="BA454" s="100"/>
      <c r="BB454" s="100"/>
      <c r="BC454" s="100"/>
      <c r="BD454" s="100"/>
      <c r="BE454" s="100"/>
      <c r="BF454" s="100"/>
      <c r="BG454" s="100"/>
      <c r="BH454" s="100"/>
      <c r="BI454" s="100"/>
      <c r="BJ454" s="100"/>
      <c r="BK454" s="100"/>
      <c r="BL454" s="100"/>
      <c r="BM454" s="100"/>
    </row>
    <row r="455">
      <c r="A455" s="16"/>
      <c r="B455" s="17"/>
      <c r="C455" s="105"/>
      <c r="D455" s="106"/>
      <c r="E455" s="107"/>
      <c r="F455" s="108"/>
      <c r="G455" s="109"/>
      <c r="H455" s="110"/>
      <c r="I455" s="100"/>
      <c r="J455" s="100"/>
      <c r="K455" s="100"/>
      <c r="L455" s="100"/>
      <c r="M455" s="100"/>
      <c r="N455" s="100"/>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100"/>
      <c r="AW455" s="100"/>
      <c r="AX455" s="100"/>
      <c r="AY455" s="100"/>
      <c r="AZ455" s="100"/>
      <c r="BA455" s="100"/>
      <c r="BB455" s="100"/>
      <c r="BC455" s="100"/>
      <c r="BD455" s="100"/>
      <c r="BE455" s="100"/>
      <c r="BF455" s="100"/>
      <c r="BG455" s="100"/>
      <c r="BH455" s="100"/>
      <c r="BI455" s="100"/>
      <c r="BJ455" s="100"/>
      <c r="BK455" s="100"/>
      <c r="BL455" s="100"/>
      <c r="BM455" s="100"/>
    </row>
    <row r="456">
      <c r="A456" s="16"/>
      <c r="B456" s="17"/>
      <c r="C456" s="105"/>
      <c r="D456" s="106"/>
      <c r="E456" s="107"/>
      <c r="F456" s="108"/>
      <c r="G456" s="109"/>
      <c r="H456" s="110"/>
      <c r="I456" s="100"/>
      <c r="J456" s="100"/>
      <c r="K456" s="100"/>
      <c r="L456" s="100"/>
      <c r="M456" s="100"/>
      <c r="N456" s="100"/>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100"/>
      <c r="AW456" s="100"/>
      <c r="AX456" s="100"/>
      <c r="AY456" s="100"/>
      <c r="AZ456" s="100"/>
      <c r="BA456" s="100"/>
      <c r="BB456" s="100"/>
      <c r="BC456" s="100"/>
      <c r="BD456" s="100"/>
      <c r="BE456" s="100"/>
      <c r="BF456" s="100"/>
      <c r="BG456" s="100"/>
      <c r="BH456" s="100"/>
      <c r="BI456" s="100"/>
      <c r="BJ456" s="100"/>
      <c r="BK456" s="100"/>
      <c r="BL456" s="100"/>
      <c r="BM456" s="100"/>
    </row>
    <row r="457">
      <c r="A457" s="16"/>
      <c r="B457" s="17"/>
      <c r="C457" s="105"/>
      <c r="D457" s="106"/>
      <c r="E457" s="107"/>
      <c r="F457" s="108"/>
      <c r="G457" s="109"/>
      <c r="H457" s="110"/>
      <c r="I457" s="100"/>
      <c r="J457" s="100"/>
      <c r="K457" s="100"/>
      <c r="L457" s="100"/>
      <c r="M457" s="100"/>
      <c r="N457" s="100"/>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100"/>
      <c r="AW457" s="100"/>
      <c r="AX457" s="100"/>
      <c r="AY457" s="100"/>
      <c r="AZ457" s="100"/>
      <c r="BA457" s="100"/>
      <c r="BB457" s="100"/>
      <c r="BC457" s="100"/>
      <c r="BD457" s="100"/>
      <c r="BE457" s="100"/>
      <c r="BF457" s="100"/>
      <c r="BG457" s="100"/>
      <c r="BH457" s="100"/>
      <c r="BI457" s="100"/>
      <c r="BJ457" s="100"/>
      <c r="BK457" s="100"/>
      <c r="BL457" s="100"/>
      <c r="BM457" s="100"/>
    </row>
    <row r="458">
      <c r="A458" s="16"/>
      <c r="B458" s="17"/>
      <c r="C458" s="105"/>
      <c r="D458" s="106"/>
      <c r="E458" s="107"/>
      <c r="F458" s="108"/>
      <c r="G458" s="109"/>
      <c r="H458" s="110"/>
      <c r="I458" s="100"/>
      <c r="J458" s="100"/>
      <c r="K458" s="100"/>
      <c r="L458" s="100"/>
      <c r="M458" s="100"/>
      <c r="N458" s="100"/>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100"/>
      <c r="AW458" s="100"/>
      <c r="AX458" s="100"/>
      <c r="AY458" s="100"/>
      <c r="AZ458" s="100"/>
      <c r="BA458" s="100"/>
      <c r="BB458" s="100"/>
      <c r="BC458" s="100"/>
      <c r="BD458" s="100"/>
      <c r="BE458" s="100"/>
      <c r="BF458" s="100"/>
      <c r="BG458" s="100"/>
      <c r="BH458" s="100"/>
      <c r="BI458" s="100"/>
      <c r="BJ458" s="100"/>
      <c r="BK458" s="100"/>
      <c r="BL458" s="100"/>
      <c r="BM458" s="100"/>
    </row>
    <row r="459">
      <c r="A459" s="16"/>
      <c r="B459" s="17"/>
      <c r="C459" s="105"/>
      <c r="D459" s="106"/>
      <c r="E459" s="107"/>
      <c r="F459" s="108"/>
      <c r="G459" s="109"/>
      <c r="H459" s="110"/>
      <c r="I459" s="100"/>
      <c r="J459" s="100"/>
      <c r="K459" s="100"/>
      <c r="L459" s="100"/>
      <c r="M459" s="100"/>
      <c r="N459" s="100"/>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100"/>
      <c r="AW459" s="100"/>
      <c r="AX459" s="100"/>
      <c r="AY459" s="100"/>
      <c r="AZ459" s="100"/>
      <c r="BA459" s="100"/>
      <c r="BB459" s="100"/>
      <c r="BC459" s="100"/>
      <c r="BD459" s="100"/>
      <c r="BE459" s="100"/>
      <c r="BF459" s="100"/>
      <c r="BG459" s="100"/>
      <c r="BH459" s="100"/>
      <c r="BI459" s="100"/>
      <c r="BJ459" s="100"/>
      <c r="BK459" s="100"/>
      <c r="BL459" s="100"/>
      <c r="BM459" s="100"/>
    </row>
    <row r="460">
      <c r="A460" s="16"/>
      <c r="B460" s="17"/>
      <c r="C460" s="105"/>
      <c r="D460" s="106"/>
      <c r="E460" s="107"/>
      <c r="F460" s="108"/>
      <c r="G460" s="109"/>
      <c r="H460" s="110"/>
      <c r="I460" s="100"/>
      <c r="J460" s="100"/>
      <c r="K460" s="100"/>
      <c r="L460" s="100"/>
      <c r="M460" s="100"/>
      <c r="N460" s="100"/>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100"/>
      <c r="AW460" s="100"/>
      <c r="AX460" s="100"/>
      <c r="AY460" s="100"/>
      <c r="AZ460" s="100"/>
      <c r="BA460" s="100"/>
      <c r="BB460" s="100"/>
      <c r="BC460" s="100"/>
      <c r="BD460" s="100"/>
      <c r="BE460" s="100"/>
      <c r="BF460" s="100"/>
      <c r="BG460" s="100"/>
      <c r="BH460" s="100"/>
      <c r="BI460" s="100"/>
      <c r="BJ460" s="100"/>
      <c r="BK460" s="100"/>
      <c r="BL460" s="100"/>
      <c r="BM460" s="100"/>
    </row>
    <row r="461">
      <c r="A461" s="16"/>
      <c r="B461" s="17"/>
      <c r="C461" s="105"/>
      <c r="D461" s="106"/>
      <c r="E461" s="107"/>
      <c r="F461" s="108"/>
      <c r="G461" s="109"/>
      <c r="H461" s="110"/>
      <c r="I461" s="100"/>
      <c r="J461" s="100"/>
      <c r="K461" s="100"/>
      <c r="L461" s="100"/>
      <c r="M461" s="100"/>
      <c r="N461" s="100"/>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100"/>
      <c r="AW461" s="100"/>
      <c r="AX461" s="100"/>
      <c r="AY461" s="100"/>
      <c r="AZ461" s="100"/>
      <c r="BA461" s="100"/>
      <c r="BB461" s="100"/>
      <c r="BC461" s="100"/>
      <c r="BD461" s="100"/>
      <c r="BE461" s="100"/>
      <c r="BF461" s="100"/>
      <c r="BG461" s="100"/>
      <c r="BH461" s="100"/>
      <c r="BI461" s="100"/>
      <c r="BJ461" s="100"/>
      <c r="BK461" s="100"/>
      <c r="BL461" s="100"/>
      <c r="BM461" s="100"/>
    </row>
    <row r="462">
      <c r="A462" s="16"/>
      <c r="B462" s="17"/>
      <c r="C462" s="105"/>
      <c r="D462" s="106"/>
      <c r="E462" s="107"/>
      <c r="F462" s="108"/>
      <c r="G462" s="109"/>
      <c r="H462" s="110"/>
      <c r="I462" s="100"/>
      <c r="J462" s="100"/>
      <c r="K462" s="100"/>
      <c r="L462" s="100"/>
      <c r="M462" s="100"/>
      <c r="N462" s="100"/>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100"/>
      <c r="AW462" s="100"/>
      <c r="AX462" s="100"/>
      <c r="AY462" s="100"/>
      <c r="AZ462" s="100"/>
      <c r="BA462" s="100"/>
      <c r="BB462" s="100"/>
      <c r="BC462" s="100"/>
      <c r="BD462" s="100"/>
      <c r="BE462" s="100"/>
      <c r="BF462" s="100"/>
      <c r="BG462" s="100"/>
      <c r="BH462" s="100"/>
      <c r="BI462" s="100"/>
      <c r="BJ462" s="100"/>
      <c r="BK462" s="100"/>
      <c r="BL462" s="100"/>
      <c r="BM462" s="100"/>
    </row>
    <row r="463">
      <c r="A463" s="16"/>
      <c r="B463" s="17"/>
      <c r="C463" s="105"/>
      <c r="D463" s="106"/>
      <c r="E463" s="107"/>
      <c r="F463" s="108"/>
      <c r="G463" s="109"/>
      <c r="H463" s="110"/>
      <c r="I463" s="100"/>
      <c r="J463" s="100"/>
      <c r="K463" s="100"/>
      <c r="L463" s="100"/>
      <c r="M463" s="100"/>
      <c r="N463" s="100"/>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100"/>
      <c r="AW463" s="100"/>
      <c r="AX463" s="100"/>
      <c r="AY463" s="100"/>
      <c r="AZ463" s="100"/>
      <c r="BA463" s="100"/>
      <c r="BB463" s="100"/>
      <c r="BC463" s="100"/>
      <c r="BD463" s="100"/>
      <c r="BE463" s="100"/>
      <c r="BF463" s="100"/>
      <c r="BG463" s="100"/>
      <c r="BH463" s="100"/>
      <c r="BI463" s="100"/>
      <c r="BJ463" s="100"/>
      <c r="BK463" s="100"/>
      <c r="BL463" s="100"/>
      <c r="BM463" s="100"/>
    </row>
    <row r="464">
      <c r="A464" s="16"/>
      <c r="B464" s="17"/>
      <c r="C464" s="105"/>
      <c r="D464" s="106"/>
      <c r="E464" s="107"/>
      <c r="F464" s="108"/>
      <c r="G464" s="109"/>
      <c r="H464" s="110"/>
      <c r="I464" s="100"/>
      <c r="J464" s="100"/>
      <c r="K464" s="100"/>
      <c r="L464" s="100"/>
      <c r="M464" s="100"/>
      <c r="N464" s="100"/>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100"/>
      <c r="AW464" s="100"/>
      <c r="AX464" s="100"/>
      <c r="AY464" s="100"/>
      <c r="AZ464" s="100"/>
      <c r="BA464" s="100"/>
      <c r="BB464" s="100"/>
      <c r="BC464" s="100"/>
      <c r="BD464" s="100"/>
      <c r="BE464" s="100"/>
      <c r="BF464" s="100"/>
      <c r="BG464" s="100"/>
      <c r="BH464" s="100"/>
      <c r="BI464" s="100"/>
      <c r="BJ464" s="100"/>
      <c r="BK464" s="100"/>
      <c r="BL464" s="100"/>
      <c r="BM464" s="100"/>
    </row>
    <row r="465">
      <c r="A465" s="16"/>
      <c r="B465" s="17"/>
      <c r="C465" s="105"/>
      <c r="D465" s="106"/>
      <c r="E465" s="107"/>
      <c r="F465" s="108"/>
      <c r="G465" s="109"/>
      <c r="H465" s="110"/>
      <c r="I465" s="100"/>
      <c r="J465" s="100"/>
      <c r="K465" s="100"/>
      <c r="L465" s="100"/>
      <c r="M465" s="100"/>
      <c r="N465" s="100"/>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100"/>
      <c r="AW465" s="100"/>
      <c r="AX465" s="100"/>
      <c r="AY465" s="100"/>
      <c r="AZ465" s="100"/>
      <c r="BA465" s="100"/>
      <c r="BB465" s="100"/>
      <c r="BC465" s="100"/>
      <c r="BD465" s="100"/>
      <c r="BE465" s="100"/>
      <c r="BF465" s="100"/>
      <c r="BG465" s="100"/>
      <c r="BH465" s="100"/>
      <c r="BI465" s="100"/>
      <c r="BJ465" s="100"/>
      <c r="BK465" s="100"/>
      <c r="BL465" s="100"/>
      <c r="BM465" s="100"/>
    </row>
    <row r="466">
      <c r="A466" s="16"/>
      <c r="B466" s="17"/>
      <c r="C466" s="105"/>
      <c r="D466" s="106"/>
      <c r="E466" s="107"/>
      <c r="F466" s="108"/>
      <c r="G466" s="109"/>
      <c r="H466" s="110"/>
      <c r="I466" s="100"/>
      <c r="J466" s="100"/>
      <c r="K466" s="100"/>
      <c r="L466" s="100"/>
      <c r="M466" s="100"/>
      <c r="N466" s="100"/>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100"/>
      <c r="AW466" s="100"/>
      <c r="AX466" s="100"/>
      <c r="AY466" s="100"/>
      <c r="AZ466" s="100"/>
      <c r="BA466" s="100"/>
      <c r="BB466" s="100"/>
      <c r="BC466" s="100"/>
      <c r="BD466" s="100"/>
      <c r="BE466" s="100"/>
      <c r="BF466" s="100"/>
      <c r="BG466" s="100"/>
      <c r="BH466" s="100"/>
      <c r="BI466" s="100"/>
      <c r="BJ466" s="100"/>
      <c r="BK466" s="100"/>
      <c r="BL466" s="100"/>
      <c r="BM466" s="100"/>
    </row>
    <row r="467">
      <c r="A467" s="16"/>
      <c r="B467" s="17"/>
      <c r="C467" s="105"/>
      <c r="D467" s="106"/>
      <c r="E467" s="107"/>
      <c r="F467" s="108"/>
      <c r="G467" s="109"/>
      <c r="H467" s="110"/>
      <c r="I467" s="100"/>
      <c r="J467" s="100"/>
      <c r="K467" s="100"/>
      <c r="L467" s="100"/>
      <c r="M467" s="100"/>
      <c r="N467" s="100"/>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100"/>
      <c r="AW467" s="100"/>
      <c r="AX467" s="100"/>
      <c r="AY467" s="100"/>
      <c r="AZ467" s="100"/>
      <c r="BA467" s="100"/>
      <c r="BB467" s="100"/>
      <c r="BC467" s="100"/>
      <c r="BD467" s="100"/>
      <c r="BE467" s="100"/>
      <c r="BF467" s="100"/>
      <c r="BG467" s="100"/>
      <c r="BH467" s="100"/>
      <c r="BI467" s="100"/>
      <c r="BJ467" s="100"/>
      <c r="BK467" s="100"/>
      <c r="BL467" s="100"/>
      <c r="BM467" s="100"/>
    </row>
    <row r="468">
      <c r="A468" s="16"/>
      <c r="B468" s="17"/>
      <c r="C468" s="105"/>
      <c r="D468" s="106"/>
      <c r="E468" s="107"/>
      <c r="F468" s="108"/>
      <c r="G468" s="109"/>
      <c r="H468" s="110"/>
      <c r="I468" s="100"/>
      <c r="J468" s="100"/>
      <c r="K468" s="100"/>
      <c r="L468" s="100"/>
      <c r="M468" s="100"/>
      <c r="N468" s="100"/>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100"/>
      <c r="AW468" s="100"/>
      <c r="AX468" s="100"/>
      <c r="AY468" s="100"/>
      <c r="AZ468" s="100"/>
      <c r="BA468" s="100"/>
      <c r="BB468" s="100"/>
      <c r="BC468" s="100"/>
      <c r="BD468" s="100"/>
      <c r="BE468" s="100"/>
      <c r="BF468" s="100"/>
      <c r="BG468" s="100"/>
      <c r="BH468" s="100"/>
      <c r="BI468" s="100"/>
      <c r="BJ468" s="100"/>
      <c r="BK468" s="100"/>
      <c r="BL468" s="100"/>
      <c r="BM468" s="100"/>
    </row>
    <row r="469">
      <c r="A469" s="16"/>
      <c r="B469" s="17"/>
      <c r="C469" s="105"/>
      <c r="D469" s="106"/>
      <c r="E469" s="107"/>
      <c r="F469" s="108"/>
      <c r="G469" s="109"/>
      <c r="H469" s="110"/>
      <c r="I469" s="100"/>
      <c r="J469" s="100"/>
      <c r="K469" s="100"/>
      <c r="L469" s="100"/>
      <c r="M469" s="100"/>
      <c r="N469" s="100"/>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100"/>
      <c r="AW469" s="100"/>
      <c r="AX469" s="100"/>
      <c r="AY469" s="100"/>
      <c r="AZ469" s="100"/>
      <c r="BA469" s="100"/>
      <c r="BB469" s="100"/>
      <c r="BC469" s="100"/>
      <c r="BD469" s="100"/>
      <c r="BE469" s="100"/>
      <c r="BF469" s="100"/>
      <c r="BG469" s="100"/>
      <c r="BH469" s="100"/>
      <c r="BI469" s="100"/>
      <c r="BJ469" s="100"/>
      <c r="BK469" s="100"/>
      <c r="BL469" s="100"/>
      <c r="BM469" s="100"/>
    </row>
    <row r="470">
      <c r="A470" s="16"/>
      <c r="B470" s="17"/>
      <c r="C470" s="105"/>
      <c r="D470" s="106"/>
      <c r="E470" s="107"/>
      <c r="F470" s="108"/>
      <c r="G470" s="109"/>
      <c r="H470" s="110"/>
      <c r="I470" s="100"/>
      <c r="J470" s="100"/>
      <c r="K470" s="100"/>
      <c r="L470" s="100"/>
      <c r="M470" s="100"/>
      <c r="N470" s="100"/>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100"/>
      <c r="AW470" s="100"/>
      <c r="AX470" s="100"/>
      <c r="AY470" s="100"/>
      <c r="AZ470" s="100"/>
      <c r="BA470" s="100"/>
      <c r="BB470" s="100"/>
      <c r="BC470" s="100"/>
      <c r="BD470" s="100"/>
      <c r="BE470" s="100"/>
      <c r="BF470" s="100"/>
      <c r="BG470" s="100"/>
      <c r="BH470" s="100"/>
      <c r="BI470" s="100"/>
      <c r="BJ470" s="100"/>
      <c r="BK470" s="100"/>
      <c r="BL470" s="100"/>
      <c r="BM470" s="100"/>
    </row>
    <row r="471">
      <c r="A471" s="16"/>
      <c r="B471" s="17"/>
      <c r="C471" s="105"/>
      <c r="D471" s="106"/>
      <c r="E471" s="107"/>
      <c r="F471" s="108"/>
      <c r="G471" s="109"/>
      <c r="H471" s="110"/>
      <c r="I471" s="100"/>
      <c r="J471" s="100"/>
      <c r="K471" s="100"/>
      <c r="L471" s="100"/>
      <c r="M471" s="100"/>
      <c r="N471" s="100"/>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100"/>
      <c r="AW471" s="100"/>
      <c r="AX471" s="100"/>
      <c r="AY471" s="100"/>
      <c r="AZ471" s="100"/>
      <c r="BA471" s="100"/>
      <c r="BB471" s="100"/>
      <c r="BC471" s="100"/>
      <c r="BD471" s="100"/>
      <c r="BE471" s="100"/>
      <c r="BF471" s="100"/>
      <c r="BG471" s="100"/>
      <c r="BH471" s="100"/>
      <c r="BI471" s="100"/>
      <c r="BJ471" s="100"/>
      <c r="BK471" s="100"/>
      <c r="BL471" s="100"/>
      <c r="BM471" s="100"/>
    </row>
    <row r="472">
      <c r="A472" s="16"/>
      <c r="B472" s="17"/>
      <c r="C472" s="105"/>
      <c r="D472" s="106"/>
      <c r="E472" s="107"/>
      <c r="F472" s="108"/>
      <c r="G472" s="109"/>
      <c r="H472" s="110"/>
      <c r="I472" s="100"/>
      <c r="J472" s="100"/>
      <c r="K472" s="100"/>
      <c r="L472" s="100"/>
      <c r="M472" s="100"/>
      <c r="N472" s="100"/>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100"/>
      <c r="AW472" s="100"/>
      <c r="AX472" s="100"/>
      <c r="AY472" s="100"/>
      <c r="AZ472" s="100"/>
      <c r="BA472" s="100"/>
      <c r="BB472" s="100"/>
      <c r="BC472" s="100"/>
      <c r="BD472" s="100"/>
      <c r="BE472" s="100"/>
      <c r="BF472" s="100"/>
      <c r="BG472" s="100"/>
      <c r="BH472" s="100"/>
      <c r="BI472" s="100"/>
      <c r="BJ472" s="100"/>
      <c r="BK472" s="100"/>
      <c r="BL472" s="100"/>
      <c r="BM472" s="100"/>
    </row>
    <row r="473">
      <c r="A473" s="16"/>
      <c r="B473" s="17"/>
      <c r="C473" s="105"/>
      <c r="D473" s="106"/>
      <c r="E473" s="107"/>
      <c r="F473" s="108"/>
      <c r="G473" s="109"/>
      <c r="H473" s="110"/>
      <c r="I473" s="100"/>
      <c r="J473" s="100"/>
      <c r="K473" s="100"/>
      <c r="L473" s="100"/>
      <c r="M473" s="100"/>
      <c r="N473" s="100"/>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100"/>
      <c r="AW473" s="100"/>
      <c r="AX473" s="100"/>
      <c r="AY473" s="100"/>
      <c r="AZ473" s="100"/>
      <c r="BA473" s="100"/>
      <c r="BB473" s="100"/>
      <c r="BC473" s="100"/>
      <c r="BD473" s="100"/>
      <c r="BE473" s="100"/>
      <c r="BF473" s="100"/>
      <c r="BG473" s="100"/>
      <c r="BH473" s="100"/>
      <c r="BI473" s="100"/>
      <c r="BJ473" s="100"/>
      <c r="BK473" s="100"/>
      <c r="BL473" s="100"/>
      <c r="BM473" s="100"/>
    </row>
    <row r="474">
      <c r="A474" s="16"/>
      <c r="B474" s="17"/>
      <c r="C474" s="105"/>
      <c r="D474" s="106"/>
      <c r="E474" s="107"/>
      <c r="F474" s="108"/>
      <c r="G474" s="109"/>
      <c r="H474" s="110"/>
      <c r="I474" s="100"/>
      <c r="J474" s="100"/>
      <c r="K474" s="100"/>
      <c r="L474" s="100"/>
      <c r="M474" s="100"/>
      <c r="N474" s="100"/>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100"/>
      <c r="AW474" s="100"/>
      <c r="AX474" s="100"/>
      <c r="AY474" s="100"/>
      <c r="AZ474" s="100"/>
      <c r="BA474" s="100"/>
      <c r="BB474" s="100"/>
      <c r="BC474" s="100"/>
      <c r="BD474" s="100"/>
      <c r="BE474" s="100"/>
      <c r="BF474" s="100"/>
      <c r="BG474" s="100"/>
      <c r="BH474" s="100"/>
      <c r="BI474" s="100"/>
      <c r="BJ474" s="100"/>
      <c r="BK474" s="100"/>
      <c r="BL474" s="100"/>
      <c r="BM474" s="100"/>
    </row>
    <row r="475">
      <c r="A475" s="16"/>
      <c r="B475" s="17"/>
      <c r="C475" s="105"/>
      <c r="D475" s="106"/>
      <c r="E475" s="107"/>
      <c r="F475" s="108"/>
      <c r="G475" s="109"/>
      <c r="H475" s="110"/>
      <c r="I475" s="100"/>
      <c r="J475" s="100"/>
      <c r="K475" s="100"/>
      <c r="L475" s="100"/>
      <c r="M475" s="100"/>
      <c r="N475" s="100"/>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100"/>
      <c r="AW475" s="100"/>
      <c r="AX475" s="100"/>
      <c r="AY475" s="100"/>
      <c r="AZ475" s="100"/>
      <c r="BA475" s="100"/>
      <c r="BB475" s="100"/>
      <c r="BC475" s="100"/>
      <c r="BD475" s="100"/>
      <c r="BE475" s="100"/>
      <c r="BF475" s="100"/>
      <c r="BG475" s="100"/>
      <c r="BH475" s="100"/>
      <c r="BI475" s="100"/>
      <c r="BJ475" s="100"/>
      <c r="BK475" s="100"/>
      <c r="BL475" s="100"/>
      <c r="BM475" s="100"/>
    </row>
    <row r="476">
      <c r="A476" s="16"/>
      <c r="B476" s="17"/>
      <c r="C476" s="105"/>
      <c r="D476" s="106"/>
      <c r="E476" s="107"/>
      <c r="F476" s="108"/>
      <c r="G476" s="109"/>
      <c r="H476" s="110"/>
      <c r="I476" s="100"/>
      <c r="J476" s="100"/>
      <c r="K476" s="100"/>
      <c r="L476" s="100"/>
      <c r="M476" s="100"/>
      <c r="N476" s="100"/>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100"/>
      <c r="AW476" s="100"/>
      <c r="AX476" s="100"/>
      <c r="AY476" s="100"/>
      <c r="AZ476" s="100"/>
      <c r="BA476" s="100"/>
      <c r="BB476" s="100"/>
      <c r="BC476" s="100"/>
      <c r="BD476" s="100"/>
      <c r="BE476" s="100"/>
      <c r="BF476" s="100"/>
      <c r="BG476" s="100"/>
      <c r="BH476" s="100"/>
      <c r="BI476" s="100"/>
      <c r="BJ476" s="100"/>
      <c r="BK476" s="100"/>
      <c r="BL476" s="100"/>
      <c r="BM476" s="100"/>
    </row>
    <row r="477">
      <c r="A477" s="16"/>
      <c r="B477" s="17"/>
      <c r="C477" s="105"/>
      <c r="D477" s="106"/>
      <c r="E477" s="107"/>
      <c r="F477" s="108"/>
      <c r="G477" s="109"/>
      <c r="H477" s="110"/>
      <c r="I477" s="100"/>
      <c r="J477" s="100"/>
      <c r="K477" s="100"/>
      <c r="L477" s="100"/>
      <c r="M477" s="100"/>
      <c r="N477" s="100"/>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100"/>
      <c r="AW477" s="100"/>
      <c r="AX477" s="100"/>
      <c r="AY477" s="100"/>
      <c r="AZ477" s="100"/>
      <c r="BA477" s="100"/>
      <c r="BB477" s="100"/>
      <c r="BC477" s="100"/>
      <c r="BD477" s="100"/>
      <c r="BE477" s="100"/>
      <c r="BF477" s="100"/>
      <c r="BG477" s="100"/>
      <c r="BH477" s="100"/>
      <c r="BI477" s="100"/>
      <c r="BJ477" s="100"/>
      <c r="BK477" s="100"/>
      <c r="BL477" s="100"/>
      <c r="BM477" s="100"/>
    </row>
    <row r="478">
      <c r="A478" s="16"/>
      <c r="B478" s="17"/>
      <c r="C478" s="105"/>
      <c r="D478" s="106"/>
      <c r="E478" s="107"/>
      <c r="F478" s="108"/>
      <c r="G478" s="109"/>
      <c r="H478" s="110"/>
      <c r="I478" s="100"/>
      <c r="J478" s="100"/>
      <c r="K478" s="100"/>
      <c r="L478" s="100"/>
      <c r="M478" s="100"/>
      <c r="N478" s="100"/>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100"/>
      <c r="AW478" s="100"/>
      <c r="AX478" s="100"/>
      <c r="AY478" s="100"/>
      <c r="AZ478" s="100"/>
      <c r="BA478" s="100"/>
      <c r="BB478" s="100"/>
      <c r="BC478" s="100"/>
      <c r="BD478" s="100"/>
      <c r="BE478" s="100"/>
      <c r="BF478" s="100"/>
      <c r="BG478" s="100"/>
      <c r="BH478" s="100"/>
      <c r="BI478" s="100"/>
      <c r="BJ478" s="100"/>
      <c r="BK478" s="100"/>
      <c r="BL478" s="100"/>
      <c r="BM478" s="100"/>
    </row>
    <row r="479">
      <c r="A479" s="16"/>
      <c r="B479" s="17"/>
      <c r="C479" s="105"/>
      <c r="D479" s="106"/>
      <c r="E479" s="107"/>
      <c r="F479" s="108"/>
      <c r="G479" s="109"/>
      <c r="H479" s="110"/>
      <c r="I479" s="100"/>
      <c r="J479" s="100"/>
      <c r="K479" s="100"/>
      <c r="L479" s="100"/>
      <c r="M479" s="100"/>
      <c r="N479" s="100"/>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100"/>
      <c r="AW479" s="100"/>
      <c r="AX479" s="100"/>
      <c r="AY479" s="100"/>
      <c r="AZ479" s="100"/>
      <c r="BA479" s="100"/>
      <c r="BB479" s="100"/>
      <c r="BC479" s="100"/>
      <c r="BD479" s="100"/>
      <c r="BE479" s="100"/>
      <c r="BF479" s="100"/>
      <c r="BG479" s="100"/>
      <c r="BH479" s="100"/>
      <c r="BI479" s="100"/>
      <c r="BJ479" s="100"/>
      <c r="BK479" s="100"/>
      <c r="BL479" s="100"/>
      <c r="BM479" s="100"/>
    </row>
    <row r="480">
      <c r="A480" s="16"/>
      <c r="B480" s="17"/>
      <c r="C480" s="105"/>
      <c r="D480" s="106"/>
      <c r="E480" s="107"/>
      <c r="F480" s="108"/>
      <c r="G480" s="109"/>
      <c r="H480" s="110"/>
      <c r="I480" s="100"/>
      <c r="J480" s="100"/>
      <c r="K480" s="100"/>
      <c r="L480" s="100"/>
      <c r="M480" s="100"/>
      <c r="N480" s="100"/>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100"/>
      <c r="AW480" s="100"/>
      <c r="AX480" s="100"/>
      <c r="AY480" s="100"/>
      <c r="AZ480" s="100"/>
      <c r="BA480" s="100"/>
      <c r="BB480" s="100"/>
      <c r="BC480" s="100"/>
      <c r="BD480" s="100"/>
      <c r="BE480" s="100"/>
      <c r="BF480" s="100"/>
      <c r="BG480" s="100"/>
      <c r="BH480" s="100"/>
      <c r="BI480" s="100"/>
      <c r="BJ480" s="100"/>
      <c r="BK480" s="100"/>
      <c r="BL480" s="100"/>
      <c r="BM480" s="100"/>
    </row>
    <row r="481">
      <c r="A481" s="16"/>
      <c r="B481" s="17"/>
      <c r="C481" s="105"/>
      <c r="D481" s="106"/>
      <c r="E481" s="107"/>
      <c r="F481" s="108"/>
      <c r="G481" s="109"/>
      <c r="H481" s="110"/>
      <c r="I481" s="100"/>
      <c r="J481" s="100"/>
      <c r="K481" s="100"/>
      <c r="L481" s="100"/>
      <c r="M481" s="100"/>
      <c r="N481" s="100"/>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100"/>
      <c r="AW481" s="100"/>
      <c r="AX481" s="100"/>
      <c r="AY481" s="100"/>
      <c r="AZ481" s="100"/>
      <c r="BA481" s="100"/>
      <c r="BB481" s="100"/>
      <c r="BC481" s="100"/>
      <c r="BD481" s="100"/>
      <c r="BE481" s="100"/>
      <c r="BF481" s="100"/>
      <c r="BG481" s="100"/>
      <c r="BH481" s="100"/>
      <c r="BI481" s="100"/>
      <c r="BJ481" s="100"/>
      <c r="BK481" s="100"/>
      <c r="BL481" s="100"/>
      <c r="BM481" s="100"/>
    </row>
    <row r="482">
      <c r="A482" s="16"/>
      <c r="B482" s="17"/>
      <c r="C482" s="105"/>
      <c r="D482" s="106"/>
      <c r="E482" s="107"/>
      <c r="F482" s="108"/>
      <c r="G482" s="109"/>
      <c r="H482" s="110"/>
      <c r="I482" s="100"/>
      <c r="J482" s="100"/>
      <c r="K482" s="100"/>
      <c r="L482" s="100"/>
      <c r="M482" s="100"/>
      <c r="N482" s="100"/>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100"/>
      <c r="AW482" s="100"/>
      <c r="AX482" s="100"/>
      <c r="AY482" s="100"/>
      <c r="AZ482" s="100"/>
      <c r="BA482" s="100"/>
      <c r="BB482" s="100"/>
      <c r="BC482" s="100"/>
      <c r="BD482" s="100"/>
      <c r="BE482" s="100"/>
      <c r="BF482" s="100"/>
      <c r="BG482" s="100"/>
      <c r="BH482" s="100"/>
      <c r="BI482" s="100"/>
      <c r="BJ482" s="100"/>
      <c r="BK482" s="100"/>
      <c r="BL482" s="100"/>
      <c r="BM482" s="100"/>
    </row>
    <row r="483">
      <c r="A483" s="16"/>
      <c r="B483" s="17"/>
      <c r="C483" s="105"/>
      <c r="D483" s="106"/>
      <c r="E483" s="107"/>
      <c r="F483" s="108"/>
      <c r="G483" s="109"/>
      <c r="H483" s="110"/>
      <c r="I483" s="100"/>
      <c r="J483" s="100"/>
      <c r="K483" s="100"/>
      <c r="L483" s="100"/>
      <c r="M483" s="100"/>
      <c r="N483" s="100"/>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100"/>
      <c r="AW483" s="100"/>
      <c r="AX483" s="100"/>
      <c r="AY483" s="100"/>
      <c r="AZ483" s="100"/>
      <c r="BA483" s="100"/>
      <c r="BB483" s="100"/>
      <c r="BC483" s="100"/>
      <c r="BD483" s="100"/>
      <c r="BE483" s="100"/>
      <c r="BF483" s="100"/>
      <c r="BG483" s="100"/>
      <c r="BH483" s="100"/>
      <c r="BI483" s="100"/>
      <c r="BJ483" s="100"/>
      <c r="BK483" s="100"/>
      <c r="BL483" s="100"/>
      <c r="BM483" s="100"/>
    </row>
    <row r="484">
      <c r="A484" s="16"/>
      <c r="B484" s="17"/>
      <c r="C484" s="105"/>
      <c r="D484" s="106"/>
      <c r="E484" s="107"/>
      <c r="F484" s="108"/>
      <c r="G484" s="109"/>
      <c r="H484" s="110"/>
      <c r="I484" s="100"/>
      <c r="J484" s="100"/>
      <c r="K484" s="100"/>
      <c r="L484" s="100"/>
      <c r="M484" s="100"/>
      <c r="N484" s="100"/>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100"/>
      <c r="AW484" s="100"/>
      <c r="AX484" s="100"/>
      <c r="AY484" s="100"/>
      <c r="AZ484" s="100"/>
      <c r="BA484" s="100"/>
      <c r="BB484" s="100"/>
      <c r="BC484" s="100"/>
      <c r="BD484" s="100"/>
      <c r="BE484" s="100"/>
      <c r="BF484" s="100"/>
      <c r="BG484" s="100"/>
      <c r="BH484" s="100"/>
      <c r="BI484" s="100"/>
      <c r="BJ484" s="100"/>
      <c r="BK484" s="100"/>
      <c r="BL484" s="100"/>
      <c r="BM484" s="100"/>
    </row>
    <row r="485">
      <c r="A485" s="16"/>
      <c r="B485" s="17"/>
      <c r="C485" s="105"/>
      <c r="D485" s="106"/>
      <c r="E485" s="107"/>
      <c r="F485" s="108"/>
      <c r="G485" s="109"/>
      <c r="H485" s="110"/>
      <c r="I485" s="100"/>
      <c r="J485" s="100"/>
      <c r="K485" s="100"/>
      <c r="L485" s="100"/>
      <c r="M485" s="100"/>
      <c r="N485" s="100"/>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100"/>
      <c r="AW485" s="100"/>
      <c r="AX485" s="100"/>
      <c r="AY485" s="100"/>
      <c r="AZ485" s="100"/>
      <c r="BA485" s="100"/>
      <c r="BB485" s="100"/>
      <c r="BC485" s="100"/>
      <c r="BD485" s="100"/>
      <c r="BE485" s="100"/>
      <c r="BF485" s="100"/>
      <c r="BG485" s="100"/>
      <c r="BH485" s="100"/>
      <c r="BI485" s="100"/>
      <c r="BJ485" s="100"/>
      <c r="BK485" s="100"/>
      <c r="BL485" s="100"/>
      <c r="BM485" s="100"/>
    </row>
    <row r="486">
      <c r="A486" s="16"/>
      <c r="B486" s="17"/>
      <c r="C486" s="105"/>
      <c r="D486" s="106"/>
      <c r="E486" s="107"/>
      <c r="F486" s="108"/>
      <c r="G486" s="109"/>
      <c r="H486" s="110"/>
      <c r="I486" s="100"/>
      <c r="J486" s="100"/>
      <c r="K486" s="100"/>
      <c r="L486" s="100"/>
      <c r="M486" s="100"/>
      <c r="N486" s="100"/>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100"/>
      <c r="AW486" s="100"/>
      <c r="AX486" s="100"/>
      <c r="AY486" s="100"/>
      <c r="AZ486" s="100"/>
      <c r="BA486" s="100"/>
      <c r="BB486" s="100"/>
      <c r="BC486" s="100"/>
      <c r="BD486" s="100"/>
      <c r="BE486" s="100"/>
      <c r="BF486" s="100"/>
      <c r="BG486" s="100"/>
      <c r="BH486" s="100"/>
      <c r="BI486" s="100"/>
      <c r="BJ486" s="100"/>
      <c r="BK486" s="100"/>
      <c r="BL486" s="100"/>
      <c r="BM486" s="100"/>
    </row>
    <row r="487">
      <c r="A487" s="16"/>
      <c r="B487" s="17"/>
      <c r="C487" s="105"/>
      <c r="D487" s="106"/>
      <c r="E487" s="107"/>
      <c r="F487" s="108"/>
      <c r="G487" s="109"/>
      <c r="H487" s="110"/>
      <c r="I487" s="100"/>
      <c r="J487" s="100"/>
      <c r="K487" s="100"/>
      <c r="L487" s="100"/>
      <c r="M487" s="100"/>
      <c r="N487" s="100"/>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100"/>
      <c r="AW487" s="100"/>
      <c r="AX487" s="100"/>
      <c r="AY487" s="100"/>
      <c r="AZ487" s="100"/>
      <c r="BA487" s="100"/>
      <c r="BB487" s="100"/>
      <c r="BC487" s="100"/>
      <c r="BD487" s="100"/>
      <c r="BE487" s="100"/>
      <c r="BF487" s="100"/>
      <c r="BG487" s="100"/>
      <c r="BH487" s="100"/>
      <c r="BI487" s="100"/>
      <c r="BJ487" s="100"/>
      <c r="BK487" s="100"/>
      <c r="BL487" s="100"/>
      <c r="BM487" s="100"/>
    </row>
    <row r="488">
      <c r="A488" s="16"/>
      <c r="B488" s="17"/>
      <c r="C488" s="105"/>
      <c r="D488" s="106"/>
      <c r="E488" s="107"/>
      <c r="F488" s="108"/>
      <c r="G488" s="109"/>
      <c r="H488" s="110"/>
      <c r="I488" s="100"/>
      <c r="J488" s="100"/>
      <c r="K488" s="100"/>
      <c r="L488" s="100"/>
      <c r="M488" s="100"/>
      <c r="N488" s="100"/>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100"/>
      <c r="AW488" s="100"/>
      <c r="AX488" s="100"/>
      <c r="AY488" s="100"/>
      <c r="AZ488" s="100"/>
      <c r="BA488" s="100"/>
      <c r="BB488" s="100"/>
      <c r="BC488" s="100"/>
      <c r="BD488" s="100"/>
      <c r="BE488" s="100"/>
      <c r="BF488" s="100"/>
      <c r="BG488" s="100"/>
      <c r="BH488" s="100"/>
      <c r="BI488" s="100"/>
      <c r="BJ488" s="100"/>
      <c r="BK488" s="100"/>
      <c r="BL488" s="100"/>
      <c r="BM488" s="100"/>
    </row>
    <row r="489">
      <c r="A489" s="16"/>
      <c r="B489" s="17"/>
      <c r="C489" s="105"/>
      <c r="D489" s="106"/>
      <c r="E489" s="107"/>
      <c r="F489" s="108"/>
      <c r="G489" s="109"/>
      <c r="H489" s="110"/>
      <c r="I489" s="100"/>
      <c r="J489" s="100"/>
      <c r="K489" s="100"/>
      <c r="L489" s="100"/>
      <c r="M489" s="100"/>
      <c r="N489" s="100"/>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100"/>
      <c r="AW489" s="100"/>
      <c r="AX489" s="100"/>
      <c r="AY489" s="100"/>
      <c r="AZ489" s="100"/>
      <c r="BA489" s="100"/>
      <c r="BB489" s="100"/>
      <c r="BC489" s="100"/>
      <c r="BD489" s="100"/>
      <c r="BE489" s="100"/>
      <c r="BF489" s="100"/>
      <c r="BG489" s="100"/>
      <c r="BH489" s="100"/>
      <c r="BI489" s="100"/>
      <c r="BJ489" s="100"/>
      <c r="BK489" s="100"/>
      <c r="BL489" s="100"/>
      <c r="BM489" s="100"/>
    </row>
    <row r="490">
      <c r="A490" s="16"/>
      <c r="B490" s="17"/>
      <c r="C490" s="105"/>
      <c r="D490" s="106"/>
      <c r="E490" s="107"/>
      <c r="F490" s="108"/>
      <c r="G490" s="109"/>
      <c r="H490" s="110"/>
      <c r="I490" s="100"/>
      <c r="J490" s="100"/>
      <c r="K490" s="100"/>
      <c r="L490" s="100"/>
      <c r="M490" s="100"/>
      <c r="N490" s="100"/>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100"/>
      <c r="AW490" s="100"/>
      <c r="AX490" s="100"/>
      <c r="AY490" s="100"/>
      <c r="AZ490" s="100"/>
      <c r="BA490" s="100"/>
      <c r="BB490" s="100"/>
      <c r="BC490" s="100"/>
      <c r="BD490" s="100"/>
      <c r="BE490" s="100"/>
      <c r="BF490" s="100"/>
      <c r="BG490" s="100"/>
      <c r="BH490" s="100"/>
      <c r="BI490" s="100"/>
      <c r="BJ490" s="100"/>
      <c r="BK490" s="100"/>
      <c r="BL490" s="100"/>
      <c r="BM490" s="100"/>
    </row>
    <row r="491">
      <c r="A491" s="16"/>
      <c r="B491" s="17"/>
      <c r="C491" s="105"/>
      <c r="D491" s="106"/>
      <c r="E491" s="107"/>
      <c r="F491" s="108"/>
      <c r="G491" s="109"/>
      <c r="H491" s="110"/>
      <c r="I491" s="100"/>
      <c r="J491" s="100"/>
      <c r="K491" s="100"/>
      <c r="L491" s="100"/>
      <c r="M491" s="100"/>
      <c r="N491" s="100"/>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100"/>
      <c r="AW491" s="100"/>
      <c r="AX491" s="100"/>
      <c r="AY491" s="100"/>
      <c r="AZ491" s="100"/>
      <c r="BA491" s="100"/>
      <c r="BB491" s="100"/>
      <c r="BC491" s="100"/>
      <c r="BD491" s="100"/>
      <c r="BE491" s="100"/>
      <c r="BF491" s="100"/>
      <c r="BG491" s="100"/>
      <c r="BH491" s="100"/>
      <c r="BI491" s="100"/>
      <c r="BJ491" s="100"/>
      <c r="BK491" s="100"/>
      <c r="BL491" s="100"/>
      <c r="BM491" s="100"/>
    </row>
    <row r="492">
      <c r="A492" s="16"/>
      <c r="B492" s="17"/>
      <c r="C492" s="105"/>
      <c r="D492" s="106"/>
      <c r="E492" s="107"/>
      <c r="F492" s="108"/>
      <c r="G492" s="109"/>
      <c r="H492" s="110"/>
      <c r="I492" s="100"/>
      <c r="J492" s="100"/>
      <c r="K492" s="100"/>
      <c r="L492" s="100"/>
      <c r="M492" s="100"/>
      <c r="N492" s="100"/>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100"/>
      <c r="AW492" s="100"/>
      <c r="AX492" s="100"/>
      <c r="AY492" s="100"/>
      <c r="AZ492" s="100"/>
      <c r="BA492" s="100"/>
      <c r="BB492" s="100"/>
      <c r="BC492" s="100"/>
      <c r="BD492" s="100"/>
      <c r="BE492" s="100"/>
      <c r="BF492" s="100"/>
      <c r="BG492" s="100"/>
      <c r="BH492" s="100"/>
      <c r="BI492" s="100"/>
      <c r="BJ492" s="100"/>
      <c r="BK492" s="100"/>
      <c r="BL492" s="100"/>
      <c r="BM492" s="100"/>
    </row>
    <row r="493">
      <c r="A493" s="16"/>
      <c r="B493" s="17"/>
      <c r="C493" s="105"/>
      <c r="D493" s="106"/>
      <c r="E493" s="107"/>
      <c r="F493" s="108"/>
      <c r="G493" s="109"/>
      <c r="H493" s="110"/>
      <c r="I493" s="100"/>
      <c r="J493" s="100"/>
      <c r="K493" s="100"/>
      <c r="L493" s="100"/>
      <c r="M493" s="100"/>
      <c r="N493" s="10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100"/>
      <c r="AW493" s="100"/>
      <c r="AX493" s="100"/>
      <c r="AY493" s="100"/>
      <c r="AZ493" s="100"/>
      <c r="BA493" s="100"/>
      <c r="BB493" s="100"/>
      <c r="BC493" s="100"/>
      <c r="BD493" s="100"/>
      <c r="BE493" s="100"/>
      <c r="BF493" s="100"/>
      <c r="BG493" s="100"/>
      <c r="BH493" s="100"/>
      <c r="BI493" s="100"/>
      <c r="BJ493" s="100"/>
      <c r="BK493" s="100"/>
      <c r="BL493" s="100"/>
      <c r="BM493" s="100"/>
    </row>
    <row r="494">
      <c r="A494" s="16"/>
      <c r="B494" s="17"/>
      <c r="C494" s="105"/>
      <c r="D494" s="106"/>
      <c r="E494" s="107"/>
      <c r="F494" s="108"/>
      <c r="G494" s="109"/>
      <c r="H494" s="110"/>
      <c r="I494" s="100"/>
      <c r="J494" s="100"/>
      <c r="K494" s="100"/>
      <c r="L494" s="100"/>
      <c r="M494" s="100"/>
      <c r="N494" s="10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100"/>
      <c r="AW494" s="100"/>
      <c r="AX494" s="100"/>
      <c r="AY494" s="100"/>
      <c r="AZ494" s="100"/>
      <c r="BA494" s="100"/>
      <c r="BB494" s="100"/>
      <c r="BC494" s="100"/>
      <c r="BD494" s="100"/>
      <c r="BE494" s="100"/>
      <c r="BF494" s="100"/>
      <c r="BG494" s="100"/>
      <c r="BH494" s="100"/>
      <c r="BI494" s="100"/>
      <c r="BJ494" s="100"/>
      <c r="BK494" s="100"/>
      <c r="BL494" s="100"/>
      <c r="BM494" s="100"/>
    </row>
    <row r="495">
      <c r="A495" s="16"/>
      <c r="B495" s="17"/>
      <c r="C495" s="105"/>
      <c r="D495" s="106"/>
      <c r="E495" s="107"/>
      <c r="F495" s="108"/>
      <c r="G495" s="109"/>
      <c r="H495" s="110"/>
      <c r="I495" s="100"/>
      <c r="J495" s="100"/>
      <c r="K495" s="100"/>
      <c r="L495" s="100"/>
      <c r="M495" s="100"/>
      <c r="N495" s="10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100"/>
      <c r="AW495" s="100"/>
      <c r="AX495" s="100"/>
      <c r="AY495" s="100"/>
      <c r="AZ495" s="100"/>
      <c r="BA495" s="100"/>
      <c r="BB495" s="100"/>
      <c r="BC495" s="100"/>
      <c r="BD495" s="100"/>
      <c r="BE495" s="100"/>
      <c r="BF495" s="100"/>
      <c r="BG495" s="100"/>
      <c r="BH495" s="100"/>
      <c r="BI495" s="100"/>
      <c r="BJ495" s="100"/>
      <c r="BK495" s="100"/>
      <c r="BL495" s="100"/>
      <c r="BM495" s="100"/>
    </row>
    <row r="496">
      <c r="A496" s="16"/>
      <c r="B496" s="17"/>
      <c r="C496" s="105"/>
      <c r="D496" s="106"/>
      <c r="E496" s="107"/>
      <c r="F496" s="108"/>
      <c r="G496" s="109"/>
      <c r="H496" s="110"/>
      <c r="I496" s="100"/>
      <c r="J496" s="100"/>
      <c r="K496" s="100"/>
      <c r="L496" s="100"/>
      <c r="M496" s="100"/>
      <c r="N496" s="10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100"/>
      <c r="AW496" s="100"/>
      <c r="AX496" s="100"/>
      <c r="AY496" s="100"/>
      <c r="AZ496" s="100"/>
      <c r="BA496" s="100"/>
      <c r="BB496" s="100"/>
      <c r="BC496" s="100"/>
      <c r="BD496" s="100"/>
      <c r="BE496" s="100"/>
      <c r="BF496" s="100"/>
      <c r="BG496" s="100"/>
      <c r="BH496" s="100"/>
      <c r="BI496" s="100"/>
      <c r="BJ496" s="100"/>
      <c r="BK496" s="100"/>
      <c r="BL496" s="100"/>
      <c r="BM496" s="100"/>
    </row>
    <row r="497">
      <c r="A497" s="16"/>
      <c r="B497" s="17"/>
      <c r="C497" s="105"/>
      <c r="D497" s="106"/>
      <c r="E497" s="107"/>
      <c r="F497" s="108"/>
      <c r="G497" s="109"/>
      <c r="H497" s="110"/>
      <c r="I497" s="100"/>
      <c r="J497" s="100"/>
      <c r="K497" s="100"/>
      <c r="L497" s="100"/>
      <c r="M497" s="100"/>
      <c r="N497" s="100"/>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c r="AV497" s="100"/>
      <c r="AW497" s="100"/>
      <c r="AX497" s="100"/>
      <c r="AY497" s="100"/>
      <c r="AZ497" s="100"/>
      <c r="BA497" s="100"/>
      <c r="BB497" s="100"/>
      <c r="BC497" s="100"/>
      <c r="BD497" s="100"/>
      <c r="BE497" s="100"/>
      <c r="BF497" s="100"/>
      <c r="BG497" s="100"/>
      <c r="BH497" s="100"/>
      <c r="BI497" s="100"/>
      <c r="BJ497" s="100"/>
      <c r="BK497" s="100"/>
      <c r="BL497" s="100"/>
      <c r="BM497" s="100"/>
    </row>
    <row r="498">
      <c r="A498" s="16"/>
      <c r="B498" s="17"/>
      <c r="C498" s="105"/>
      <c r="D498" s="106"/>
      <c r="E498" s="107"/>
      <c r="F498" s="108"/>
      <c r="G498" s="109"/>
      <c r="H498" s="110"/>
      <c r="I498" s="100"/>
      <c r="J498" s="100"/>
      <c r="K498" s="100"/>
      <c r="L498" s="100"/>
      <c r="M498" s="100"/>
      <c r="N498" s="100"/>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c r="AV498" s="100"/>
      <c r="AW498" s="100"/>
      <c r="AX498" s="100"/>
      <c r="AY498" s="100"/>
      <c r="AZ498" s="100"/>
      <c r="BA498" s="100"/>
      <c r="BB498" s="100"/>
      <c r="BC498" s="100"/>
      <c r="BD498" s="100"/>
      <c r="BE498" s="100"/>
      <c r="BF498" s="100"/>
      <c r="BG498" s="100"/>
      <c r="BH498" s="100"/>
      <c r="BI498" s="100"/>
      <c r="BJ498" s="100"/>
      <c r="BK498" s="100"/>
      <c r="BL498" s="100"/>
      <c r="BM498" s="100"/>
    </row>
    <row r="499">
      <c r="A499" s="16"/>
      <c r="B499" s="17"/>
      <c r="C499" s="105"/>
      <c r="D499" s="106"/>
      <c r="E499" s="107"/>
      <c r="F499" s="108"/>
      <c r="G499" s="109"/>
      <c r="H499" s="110"/>
      <c r="I499" s="100"/>
      <c r="J499" s="100"/>
      <c r="K499" s="100"/>
      <c r="L499" s="100"/>
      <c r="M499" s="100"/>
      <c r="N499" s="100"/>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c r="AV499" s="100"/>
      <c r="AW499" s="100"/>
      <c r="AX499" s="100"/>
      <c r="AY499" s="100"/>
      <c r="AZ499" s="100"/>
      <c r="BA499" s="100"/>
      <c r="BB499" s="100"/>
      <c r="BC499" s="100"/>
      <c r="BD499" s="100"/>
      <c r="BE499" s="100"/>
      <c r="BF499" s="100"/>
      <c r="BG499" s="100"/>
      <c r="BH499" s="100"/>
      <c r="BI499" s="100"/>
      <c r="BJ499" s="100"/>
      <c r="BK499" s="100"/>
      <c r="BL499" s="100"/>
      <c r="BM499" s="100"/>
    </row>
    <row r="500">
      <c r="A500" s="16"/>
      <c r="B500" s="17"/>
      <c r="C500" s="105"/>
      <c r="D500" s="106"/>
      <c r="E500" s="107"/>
      <c r="F500" s="108"/>
      <c r="G500" s="109"/>
      <c r="H500" s="110"/>
      <c r="I500" s="100"/>
      <c r="J500" s="100"/>
      <c r="K500" s="100"/>
      <c r="L500" s="100"/>
      <c r="M500" s="100"/>
      <c r="N500" s="100"/>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c r="AV500" s="100"/>
      <c r="AW500" s="100"/>
      <c r="AX500" s="100"/>
      <c r="AY500" s="100"/>
      <c r="AZ500" s="100"/>
      <c r="BA500" s="100"/>
      <c r="BB500" s="100"/>
      <c r="BC500" s="100"/>
      <c r="BD500" s="100"/>
      <c r="BE500" s="100"/>
      <c r="BF500" s="100"/>
      <c r="BG500" s="100"/>
      <c r="BH500" s="100"/>
      <c r="BI500" s="100"/>
      <c r="BJ500" s="100"/>
      <c r="BK500" s="100"/>
      <c r="BL500" s="100"/>
      <c r="BM500" s="100"/>
    </row>
    <row r="501">
      <c r="A501" s="16"/>
      <c r="B501" s="17"/>
      <c r="C501" s="105"/>
      <c r="D501" s="106"/>
      <c r="E501" s="107"/>
      <c r="F501" s="108"/>
      <c r="G501" s="109"/>
      <c r="H501" s="110"/>
      <c r="I501" s="100"/>
      <c r="J501" s="100"/>
      <c r="K501" s="100"/>
      <c r="L501" s="100"/>
      <c r="M501" s="100"/>
      <c r="N501" s="100"/>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c r="AV501" s="100"/>
      <c r="AW501" s="100"/>
      <c r="AX501" s="100"/>
      <c r="AY501" s="100"/>
      <c r="AZ501" s="100"/>
      <c r="BA501" s="100"/>
      <c r="BB501" s="100"/>
      <c r="BC501" s="100"/>
      <c r="BD501" s="100"/>
      <c r="BE501" s="100"/>
      <c r="BF501" s="100"/>
      <c r="BG501" s="100"/>
      <c r="BH501" s="100"/>
      <c r="BI501" s="100"/>
      <c r="BJ501" s="100"/>
      <c r="BK501" s="100"/>
      <c r="BL501" s="100"/>
      <c r="BM501" s="100"/>
    </row>
    <row r="502">
      <c r="A502" s="16"/>
      <c r="B502" s="17"/>
      <c r="C502" s="105"/>
      <c r="D502" s="106"/>
      <c r="E502" s="107"/>
      <c r="F502" s="108"/>
      <c r="G502" s="109"/>
      <c r="H502" s="110"/>
      <c r="I502" s="100"/>
      <c r="J502" s="100"/>
      <c r="K502" s="100"/>
      <c r="L502" s="100"/>
      <c r="M502" s="100"/>
      <c r="N502" s="100"/>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c r="AV502" s="100"/>
      <c r="AW502" s="100"/>
      <c r="AX502" s="100"/>
      <c r="AY502" s="100"/>
      <c r="AZ502" s="100"/>
      <c r="BA502" s="100"/>
      <c r="BB502" s="100"/>
      <c r="BC502" s="100"/>
      <c r="BD502" s="100"/>
      <c r="BE502" s="100"/>
      <c r="BF502" s="100"/>
      <c r="BG502" s="100"/>
      <c r="BH502" s="100"/>
      <c r="BI502" s="100"/>
      <c r="BJ502" s="100"/>
      <c r="BK502" s="100"/>
      <c r="BL502" s="100"/>
      <c r="BM502" s="100"/>
    </row>
    <row r="503">
      <c r="A503" s="16"/>
      <c r="B503" s="17"/>
      <c r="C503" s="105"/>
      <c r="D503" s="106"/>
      <c r="E503" s="107"/>
      <c r="F503" s="108"/>
      <c r="G503" s="109"/>
      <c r="H503" s="110"/>
      <c r="I503" s="100"/>
      <c r="J503" s="100"/>
      <c r="K503" s="100"/>
      <c r="L503" s="100"/>
      <c r="M503" s="100"/>
      <c r="N503" s="100"/>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c r="AV503" s="100"/>
      <c r="AW503" s="100"/>
      <c r="AX503" s="100"/>
      <c r="AY503" s="100"/>
      <c r="AZ503" s="100"/>
      <c r="BA503" s="100"/>
      <c r="BB503" s="100"/>
      <c r="BC503" s="100"/>
      <c r="BD503" s="100"/>
      <c r="BE503" s="100"/>
      <c r="BF503" s="100"/>
      <c r="BG503" s="100"/>
      <c r="BH503" s="100"/>
      <c r="BI503" s="100"/>
      <c r="BJ503" s="100"/>
      <c r="BK503" s="100"/>
      <c r="BL503" s="100"/>
      <c r="BM503" s="100"/>
    </row>
    <row r="504">
      <c r="A504" s="16"/>
      <c r="B504" s="17"/>
      <c r="C504" s="105"/>
      <c r="D504" s="106"/>
      <c r="E504" s="107"/>
      <c r="F504" s="108"/>
      <c r="G504" s="109"/>
      <c r="H504" s="110"/>
      <c r="I504" s="100"/>
      <c r="J504" s="100"/>
      <c r="K504" s="100"/>
      <c r="L504" s="100"/>
      <c r="M504" s="100"/>
      <c r="N504" s="100"/>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c r="AV504" s="100"/>
      <c r="AW504" s="100"/>
      <c r="AX504" s="100"/>
      <c r="AY504" s="100"/>
      <c r="AZ504" s="100"/>
      <c r="BA504" s="100"/>
      <c r="BB504" s="100"/>
      <c r="BC504" s="100"/>
      <c r="BD504" s="100"/>
      <c r="BE504" s="100"/>
      <c r="BF504" s="100"/>
      <c r="BG504" s="100"/>
      <c r="BH504" s="100"/>
      <c r="BI504" s="100"/>
      <c r="BJ504" s="100"/>
      <c r="BK504" s="100"/>
      <c r="BL504" s="100"/>
      <c r="BM504" s="100"/>
    </row>
    <row r="505">
      <c r="A505" s="16"/>
      <c r="B505" s="17"/>
      <c r="C505" s="105"/>
      <c r="D505" s="106"/>
      <c r="E505" s="107"/>
      <c r="F505" s="108"/>
      <c r="G505" s="109"/>
      <c r="H505" s="110"/>
      <c r="I505" s="100"/>
      <c r="J505" s="100"/>
      <c r="K505" s="100"/>
      <c r="L505" s="100"/>
      <c r="M505" s="100"/>
      <c r="N505" s="100"/>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c r="AV505" s="100"/>
      <c r="AW505" s="100"/>
      <c r="AX505" s="100"/>
      <c r="AY505" s="100"/>
      <c r="AZ505" s="100"/>
      <c r="BA505" s="100"/>
      <c r="BB505" s="100"/>
      <c r="BC505" s="100"/>
      <c r="BD505" s="100"/>
      <c r="BE505" s="100"/>
      <c r="BF505" s="100"/>
      <c r="BG505" s="100"/>
      <c r="BH505" s="100"/>
      <c r="BI505" s="100"/>
      <c r="BJ505" s="100"/>
      <c r="BK505" s="100"/>
      <c r="BL505" s="100"/>
      <c r="BM505" s="100"/>
    </row>
    <row r="506">
      <c r="A506" s="16"/>
      <c r="B506" s="17"/>
      <c r="C506" s="105"/>
      <c r="D506" s="106"/>
      <c r="E506" s="107"/>
      <c r="F506" s="108"/>
      <c r="G506" s="109"/>
      <c r="H506" s="110"/>
      <c r="I506" s="100"/>
      <c r="J506" s="100"/>
      <c r="K506" s="100"/>
      <c r="L506" s="100"/>
      <c r="M506" s="100"/>
      <c r="N506" s="100"/>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c r="AV506" s="100"/>
      <c r="AW506" s="100"/>
      <c r="AX506" s="100"/>
      <c r="AY506" s="100"/>
      <c r="AZ506" s="100"/>
      <c r="BA506" s="100"/>
      <c r="BB506" s="100"/>
      <c r="BC506" s="100"/>
      <c r="BD506" s="100"/>
      <c r="BE506" s="100"/>
      <c r="BF506" s="100"/>
      <c r="BG506" s="100"/>
      <c r="BH506" s="100"/>
      <c r="BI506" s="100"/>
      <c r="BJ506" s="100"/>
      <c r="BK506" s="100"/>
      <c r="BL506" s="100"/>
      <c r="BM506" s="100"/>
    </row>
    <row r="507">
      <c r="A507" s="16"/>
      <c r="B507" s="17"/>
      <c r="C507" s="105"/>
      <c r="D507" s="106"/>
      <c r="E507" s="107"/>
      <c r="F507" s="108"/>
      <c r="G507" s="109"/>
      <c r="H507" s="110"/>
      <c r="I507" s="100"/>
      <c r="J507" s="100"/>
      <c r="K507" s="100"/>
      <c r="L507" s="100"/>
      <c r="M507" s="100"/>
      <c r="N507" s="100"/>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c r="AV507" s="100"/>
      <c r="AW507" s="100"/>
      <c r="AX507" s="100"/>
      <c r="AY507" s="100"/>
      <c r="AZ507" s="100"/>
      <c r="BA507" s="100"/>
      <c r="BB507" s="100"/>
      <c r="BC507" s="100"/>
      <c r="BD507" s="100"/>
      <c r="BE507" s="100"/>
      <c r="BF507" s="100"/>
      <c r="BG507" s="100"/>
      <c r="BH507" s="100"/>
      <c r="BI507" s="100"/>
      <c r="BJ507" s="100"/>
      <c r="BK507" s="100"/>
      <c r="BL507" s="100"/>
      <c r="BM507" s="100"/>
    </row>
    <row r="508">
      <c r="A508" s="16"/>
      <c r="B508" s="17"/>
      <c r="C508" s="105"/>
      <c r="D508" s="106"/>
      <c r="E508" s="107"/>
      <c r="F508" s="108"/>
      <c r="G508" s="109"/>
      <c r="H508" s="110"/>
      <c r="I508" s="100"/>
      <c r="J508" s="100"/>
      <c r="K508" s="100"/>
      <c r="L508" s="100"/>
      <c r="M508" s="100"/>
      <c r="N508" s="100"/>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c r="AV508" s="100"/>
      <c r="AW508" s="100"/>
      <c r="AX508" s="100"/>
      <c r="AY508" s="100"/>
      <c r="AZ508" s="100"/>
      <c r="BA508" s="100"/>
      <c r="BB508" s="100"/>
      <c r="BC508" s="100"/>
      <c r="BD508" s="100"/>
      <c r="BE508" s="100"/>
      <c r="BF508" s="100"/>
      <c r="BG508" s="100"/>
      <c r="BH508" s="100"/>
      <c r="BI508" s="100"/>
      <c r="BJ508" s="100"/>
      <c r="BK508" s="100"/>
      <c r="BL508" s="100"/>
      <c r="BM508" s="100"/>
    </row>
    <row r="509">
      <c r="A509" s="16"/>
      <c r="B509" s="17"/>
      <c r="C509" s="105"/>
      <c r="D509" s="106"/>
      <c r="E509" s="107"/>
      <c r="F509" s="108"/>
      <c r="G509" s="109"/>
      <c r="H509" s="110"/>
      <c r="I509" s="100"/>
      <c r="J509" s="100"/>
      <c r="K509" s="100"/>
      <c r="L509" s="100"/>
      <c r="M509" s="100"/>
      <c r="N509" s="100"/>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c r="AV509" s="100"/>
      <c r="AW509" s="100"/>
      <c r="AX509" s="100"/>
      <c r="AY509" s="100"/>
      <c r="AZ509" s="100"/>
      <c r="BA509" s="100"/>
      <c r="BB509" s="100"/>
      <c r="BC509" s="100"/>
      <c r="BD509" s="100"/>
      <c r="BE509" s="100"/>
      <c r="BF509" s="100"/>
      <c r="BG509" s="100"/>
      <c r="BH509" s="100"/>
      <c r="BI509" s="100"/>
      <c r="BJ509" s="100"/>
      <c r="BK509" s="100"/>
      <c r="BL509" s="100"/>
      <c r="BM509" s="100"/>
    </row>
    <row r="510">
      <c r="A510" s="16"/>
      <c r="B510" s="17"/>
      <c r="C510" s="105"/>
      <c r="D510" s="106"/>
      <c r="E510" s="107"/>
      <c r="F510" s="108"/>
      <c r="G510" s="109"/>
      <c r="H510" s="110"/>
      <c r="I510" s="100"/>
      <c r="J510" s="100"/>
      <c r="K510" s="100"/>
      <c r="L510" s="100"/>
      <c r="M510" s="100"/>
      <c r="N510" s="100"/>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c r="AV510" s="100"/>
      <c r="AW510" s="100"/>
      <c r="AX510" s="100"/>
      <c r="AY510" s="100"/>
      <c r="AZ510" s="100"/>
      <c r="BA510" s="100"/>
      <c r="BB510" s="100"/>
      <c r="BC510" s="100"/>
      <c r="BD510" s="100"/>
      <c r="BE510" s="100"/>
      <c r="BF510" s="100"/>
      <c r="BG510" s="100"/>
      <c r="BH510" s="100"/>
      <c r="BI510" s="100"/>
      <c r="BJ510" s="100"/>
      <c r="BK510" s="100"/>
      <c r="BL510" s="100"/>
      <c r="BM510" s="100"/>
    </row>
    <row r="511">
      <c r="A511" s="16"/>
      <c r="B511" s="17"/>
      <c r="C511" s="105"/>
      <c r="D511" s="106"/>
      <c r="E511" s="107"/>
      <c r="F511" s="108"/>
      <c r="G511" s="109"/>
      <c r="H511" s="110"/>
      <c r="I511" s="100"/>
      <c r="J511" s="100"/>
      <c r="K511" s="100"/>
      <c r="L511" s="100"/>
      <c r="M511" s="100"/>
      <c r="N511" s="100"/>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c r="AV511" s="100"/>
      <c r="AW511" s="100"/>
      <c r="AX511" s="100"/>
      <c r="AY511" s="100"/>
      <c r="AZ511" s="100"/>
      <c r="BA511" s="100"/>
      <c r="BB511" s="100"/>
      <c r="BC511" s="100"/>
      <c r="BD511" s="100"/>
      <c r="BE511" s="100"/>
      <c r="BF511" s="100"/>
      <c r="BG511" s="100"/>
      <c r="BH511" s="100"/>
      <c r="BI511" s="100"/>
      <c r="BJ511" s="100"/>
      <c r="BK511" s="100"/>
      <c r="BL511" s="100"/>
      <c r="BM511" s="100"/>
    </row>
    <row r="512">
      <c r="A512" s="16"/>
      <c r="B512" s="17"/>
      <c r="C512" s="105"/>
      <c r="D512" s="106"/>
      <c r="E512" s="107"/>
      <c r="F512" s="108"/>
      <c r="G512" s="109"/>
      <c r="H512" s="110"/>
      <c r="I512" s="100"/>
      <c r="J512" s="100"/>
      <c r="K512" s="100"/>
      <c r="L512" s="100"/>
      <c r="M512" s="100"/>
      <c r="N512" s="100"/>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c r="AV512" s="100"/>
      <c r="AW512" s="100"/>
      <c r="AX512" s="100"/>
      <c r="AY512" s="100"/>
      <c r="AZ512" s="100"/>
      <c r="BA512" s="100"/>
      <c r="BB512" s="100"/>
      <c r="BC512" s="100"/>
      <c r="BD512" s="100"/>
      <c r="BE512" s="100"/>
      <c r="BF512" s="100"/>
      <c r="BG512" s="100"/>
      <c r="BH512" s="100"/>
      <c r="BI512" s="100"/>
      <c r="BJ512" s="100"/>
      <c r="BK512" s="100"/>
      <c r="BL512" s="100"/>
      <c r="BM512" s="100"/>
    </row>
    <row r="513">
      <c r="A513" s="16"/>
      <c r="B513" s="17"/>
      <c r="C513" s="105"/>
      <c r="D513" s="106"/>
      <c r="E513" s="107"/>
      <c r="F513" s="108"/>
      <c r="G513" s="109"/>
      <c r="H513" s="110"/>
      <c r="I513" s="100"/>
      <c r="J513" s="100"/>
      <c r="K513" s="100"/>
      <c r="L513" s="100"/>
      <c r="M513" s="100"/>
      <c r="N513" s="100"/>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c r="AV513" s="100"/>
      <c r="AW513" s="100"/>
      <c r="AX513" s="100"/>
      <c r="AY513" s="100"/>
      <c r="AZ513" s="100"/>
      <c r="BA513" s="100"/>
      <c r="BB513" s="100"/>
      <c r="BC513" s="100"/>
      <c r="BD513" s="100"/>
      <c r="BE513" s="100"/>
      <c r="BF513" s="100"/>
      <c r="BG513" s="100"/>
      <c r="BH513" s="100"/>
      <c r="BI513" s="100"/>
      <c r="BJ513" s="100"/>
      <c r="BK513" s="100"/>
      <c r="BL513" s="100"/>
      <c r="BM513" s="100"/>
    </row>
    <row r="514">
      <c r="A514" s="16"/>
      <c r="B514" s="17"/>
      <c r="C514" s="105"/>
      <c r="D514" s="106"/>
      <c r="E514" s="107"/>
      <c r="F514" s="108"/>
      <c r="G514" s="109"/>
      <c r="H514" s="110"/>
      <c r="I514" s="100"/>
      <c r="J514" s="100"/>
      <c r="K514" s="100"/>
      <c r="L514" s="100"/>
      <c r="M514" s="100"/>
      <c r="N514" s="100"/>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c r="AV514" s="100"/>
      <c r="AW514" s="100"/>
      <c r="AX514" s="100"/>
      <c r="AY514" s="100"/>
      <c r="AZ514" s="100"/>
      <c r="BA514" s="100"/>
      <c r="BB514" s="100"/>
      <c r="BC514" s="100"/>
      <c r="BD514" s="100"/>
      <c r="BE514" s="100"/>
      <c r="BF514" s="100"/>
      <c r="BG514" s="100"/>
      <c r="BH514" s="100"/>
      <c r="BI514" s="100"/>
      <c r="BJ514" s="100"/>
      <c r="BK514" s="100"/>
      <c r="BL514" s="100"/>
      <c r="BM514" s="100"/>
    </row>
    <row r="515">
      <c r="A515" s="16"/>
      <c r="B515" s="17"/>
      <c r="C515" s="105"/>
      <c r="D515" s="106"/>
      <c r="E515" s="107"/>
      <c r="F515" s="108"/>
      <c r="G515" s="109"/>
      <c r="H515" s="110"/>
      <c r="I515" s="100"/>
      <c r="J515" s="100"/>
      <c r="K515" s="100"/>
      <c r="L515" s="100"/>
      <c r="M515" s="100"/>
      <c r="N515" s="100"/>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c r="AV515" s="100"/>
      <c r="AW515" s="100"/>
      <c r="AX515" s="100"/>
      <c r="AY515" s="100"/>
      <c r="AZ515" s="100"/>
      <c r="BA515" s="100"/>
      <c r="BB515" s="100"/>
      <c r="BC515" s="100"/>
      <c r="BD515" s="100"/>
      <c r="BE515" s="100"/>
      <c r="BF515" s="100"/>
      <c r="BG515" s="100"/>
      <c r="BH515" s="100"/>
      <c r="BI515" s="100"/>
      <c r="BJ515" s="100"/>
      <c r="BK515" s="100"/>
      <c r="BL515" s="100"/>
      <c r="BM515" s="100"/>
    </row>
    <row r="516">
      <c r="A516" s="16"/>
      <c r="B516" s="17"/>
      <c r="C516" s="105"/>
      <c r="D516" s="106"/>
      <c r="E516" s="107"/>
      <c r="F516" s="108"/>
      <c r="G516" s="109"/>
      <c r="H516" s="110"/>
      <c r="I516" s="100"/>
      <c r="J516" s="100"/>
      <c r="K516" s="100"/>
      <c r="L516" s="100"/>
      <c r="M516" s="100"/>
      <c r="N516" s="100"/>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c r="AV516" s="100"/>
      <c r="AW516" s="100"/>
      <c r="AX516" s="100"/>
      <c r="AY516" s="100"/>
      <c r="AZ516" s="100"/>
      <c r="BA516" s="100"/>
      <c r="BB516" s="100"/>
      <c r="BC516" s="100"/>
      <c r="BD516" s="100"/>
      <c r="BE516" s="100"/>
      <c r="BF516" s="100"/>
      <c r="BG516" s="100"/>
      <c r="BH516" s="100"/>
      <c r="BI516" s="100"/>
      <c r="BJ516" s="100"/>
      <c r="BK516" s="100"/>
      <c r="BL516" s="100"/>
      <c r="BM516" s="100"/>
    </row>
    <row r="517">
      <c r="A517" s="16"/>
      <c r="B517" s="17"/>
      <c r="C517" s="105"/>
      <c r="D517" s="106"/>
      <c r="E517" s="107"/>
      <c r="F517" s="108"/>
      <c r="G517" s="109"/>
      <c r="H517" s="110"/>
      <c r="I517" s="100"/>
      <c r="J517" s="100"/>
      <c r="K517" s="100"/>
      <c r="L517" s="100"/>
      <c r="M517" s="100"/>
      <c r="N517" s="100"/>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c r="AV517" s="100"/>
      <c r="AW517" s="100"/>
      <c r="AX517" s="100"/>
      <c r="AY517" s="100"/>
      <c r="AZ517" s="100"/>
      <c r="BA517" s="100"/>
      <c r="BB517" s="100"/>
      <c r="BC517" s="100"/>
      <c r="BD517" s="100"/>
      <c r="BE517" s="100"/>
      <c r="BF517" s="100"/>
      <c r="BG517" s="100"/>
      <c r="BH517" s="100"/>
      <c r="BI517" s="100"/>
      <c r="BJ517" s="100"/>
      <c r="BK517" s="100"/>
      <c r="BL517" s="100"/>
      <c r="BM517" s="100"/>
    </row>
    <row r="518">
      <c r="A518" s="16"/>
      <c r="B518" s="17"/>
      <c r="C518" s="105"/>
      <c r="D518" s="106"/>
      <c r="E518" s="107"/>
      <c r="F518" s="108"/>
      <c r="G518" s="109"/>
      <c r="H518" s="110"/>
      <c r="I518" s="100"/>
      <c r="J518" s="100"/>
      <c r="K518" s="100"/>
      <c r="L518" s="100"/>
      <c r="M518" s="100"/>
      <c r="N518" s="100"/>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c r="AV518" s="100"/>
      <c r="AW518" s="100"/>
      <c r="AX518" s="100"/>
      <c r="AY518" s="100"/>
      <c r="AZ518" s="100"/>
      <c r="BA518" s="100"/>
      <c r="BB518" s="100"/>
      <c r="BC518" s="100"/>
      <c r="BD518" s="100"/>
      <c r="BE518" s="100"/>
      <c r="BF518" s="100"/>
      <c r="BG518" s="100"/>
      <c r="BH518" s="100"/>
      <c r="BI518" s="100"/>
      <c r="BJ518" s="100"/>
      <c r="BK518" s="100"/>
      <c r="BL518" s="100"/>
      <c r="BM518" s="100"/>
    </row>
    <row r="519">
      <c r="A519" s="16"/>
      <c r="B519" s="17"/>
      <c r="C519" s="105"/>
      <c r="D519" s="106"/>
      <c r="E519" s="107"/>
      <c r="F519" s="108"/>
      <c r="G519" s="109"/>
      <c r="H519" s="110"/>
      <c r="I519" s="100"/>
      <c r="J519" s="100"/>
      <c r="K519" s="100"/>
      <c r="L519" s="100"/>
      <c r="M519" s="100"/>
      <c r="N519" s="100"/>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c r="AV519" s="100"/>
      <c r="AW519" s="100"/>
      <c r="AX519" s="100"/>
      <c r="AY519" s="100"/>
      <c r="AZ519" s="100"/>
      <c r="BA519" s="100"/>
      <c r="BB519" s="100"/>
      <c r="BC519" s="100"/>
      <c r="BD519" s="100"/>
      <c r="BE519" s="100"/>
      <c r="BF519" s="100"/>
      <c r="BG519" s="100"/>
      <c r="BH519" s="100"/>
      <c r="BI519" s="100"/>
      <c r="BJ519" s="100"/>
      <c r="BK519" s="100"/>
      <c r="BL519" s="100"/>
      <c r="BM519" s="100"/>
    </row>
    <row r="520">
      <c r="A520" s="16"/>
      <c r="B520" s="17"/>
      <c r="C520" s="105"/>
      <c r="D520" s="106"/>
      <c r="E520" s="107"/>
      <c r="F520" s="108"/>
      <c r="G520" s="109"/>
      <c r="H520" s="110"/>
      <c r="I520" s="100"/>
      <c r="J520" s="100"/>
      <c r="K520" s="100"/>
      <c r="L520" s="100"/>
      <c r="M520" s="100"/>
      <c r="N520" s="100"/>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c r="AV520" s="100"/>
      <c r="AW520" s="100"/>
      <c r="AX520" s="100"/>
      <c r="AY520" s="100"/>
      <c r="AZ520" s="100"/>
      <c r="BA520" s="100"/>
      <c r="BB520" s="100"/>
      <c r="BC520" s="100"/>
      <c r="BD520" s="100"/>
      <c r="BE520" s="100"/>
      <c r="BF520" s="100"/>
      <c r="BG520" s="100"/>
      <c r="BH520" s="100"/>
      <c r="BI520" s="100"/>
      <c r="BJ520" s="100"/>
      <c r="BK520" s="100"/>
      <c r="BL520" s="100"/>
      <c r="BM520" s="100"/>
    </row>
    <row r="521">
      <c r="A521" s="16"/>
      <c r="B521" s="17"/>
      <c r="C521" s="105"/>
      <c r="D521" s="106"/>
      <c r="E521" s="107"/>
      <c r="F521" s="108"/>
      <c r="G521" s="109"/>
      <c r="H521" s="110"/>
      <c r="I521" s="100"/>
      <c r="J521" s="100"/>
      <c r="K521" s="100"/>
      <c r="L521" s="100"/>
      <c r="M521" s="100"/>
      <c r="N521" s="100"/>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c r="AV521" s="100"/>
      <c r="AW521" s="100"/>
      <c r="AX521" s="100"/>
      <c r="AY521" s="100"/>
      <c r="AZ521" s="100"/>
      <c r="BA521" s="100"/>
      <c r="BB521" s="100"/>
      <c r="BC521" s="100"/>
      <c r="BD521" s="100"/>
      <c r="BE521" s="100"/>
      <c r="BF521" s="100"/>
      <c r="BG521" s="100"/>
      <c r="BH521" s="100"/>
      <c r="BI521" s="100"/>
      <c r="BJ521" s="100"/>
      <c r="BK521" s="100"/>
      <c r="BL521" s="100"/>
      <c r="BM521" s="100"/>
    </row>
    <row r="522">
      <c r="A522" s="16"/>
      <c r="B522" s="17"/>
      <c r="C522" s="105"/>
      <c r="D522" s="106"/>
      <c r="E522" s="107"/>
      <c r="F522" s="108"/>
      <c r="G522" s="109"/>
      <c r="H522" s="110"/>
      <c r="I522" s="100"/>
      <c r="J522" s="100"/>
      <c r="K522" s="100"/>
      <c r="L522" s="100"/>
      <c r="M522" s="100"/>
      <c r="N522" s="100"/>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c r="AV522" s="100"/>
      <c r="AW522" s="100"/>
      <c r="AX522" s="100"/>
      <c r="AY522" s="100"/>
      <c r="AZ522" s="100"/>
      <c r="BA522" s="100"/>
      <c r="BB522" s="100"/>
      <c r="BC522" s="100"/>
      <c r="BD522" s="100"/>
      <c r="BE522" s="100"/>
      <c r="BF522" s="100"/>
      <c r="BG522" s="100"/>
      <c r="BH522" s="100"/>
      <c r="BI522" s="100"/>
      <c r="BJ522" s="100"/>
      <c r="BK522" s="100"/>
      <c r="BL522" s="100"/>
      <c r="BM522" s="100"/>
    </row>
    <row r="523">
      <c r="A523" s="16"/>
      <c r="B523" s="17"/>
      <c r="C523" s="105"/>
      <c r="D523" s="106"/>
      <c r="E523" s="107"/>
      <c r="F523" s="108"/>
      <c r="G523" s="109"/>
      <c r="H523" s="110"/>
      <c r="I523" s="100"/>
      <c r="J523" s="100"/>
      <c r="K523" s="100"/>
      <c r="L523" s="100"/>
      <c r="M523" s="100"/>
      <c r="N523" s="100"/>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c r="AV523" s="100"/>
      <c r="AW523" s="100"/>
      <c r="AX523" s="100"/>
      <c r="AY523" s="100"/>
      <c r="AZ523" s="100"/>
      <c r="BA523" s="100"/>
      <c r="BB523" s="100"/>
      <c r="BC523" s="100"/>
      <c r="BD523" s="100"/>
      <c r="BE523" s="100"/>
      <c r="BF523" s="100"/>
      <c r="BG523" s="100"/>
      <c r="BH523" s="100"/>
      <c r="BI523" s="100"/>
      <c r="BJ523" s="100"/>
      <c r="BK523" s="100"/>
      <c r="BL523" s="100"/>
      <c r="BM523" s="100"/>
    </row>
    <row r="524">
      <c r="A524" s="16"/>
      <c r="B524" s="17"/>
      <c r="C524" s="105"/>
      <c r="D524" s="106"/>
      <c r="E524" s="107"/>
      <c r="F524" s="108"/>
      <c r="G524" s="109"/>
      <c r="H524" s="110"/>
      <c r="I524" s="100"/>
      <c r="J524" s="100"/>
      <c r="K524" s="100"/>
      <c r="L524" s="100"/>
      <c r="M524" s="100"/>
      <c r="N524" s="100"/>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c r="AV524" s="100"/>
      <c r="AW524" s="100"/>
      <c r="AX524" s="100"/>
      <c r="AY524" s="100"/>
      <c r="AZ524" s="100"/>
      <c r="BA524" s="100"/>
      <c r="BB524" s="100"/>
      <c r="BC524" s="100"/>
      <c r="BD524" s="100"/>
      <c r="BE524" s="100"/>
      <c r="BF524" s="100"/>
      <c r="BG524" s="100"/>
      <c r="BH524" s="100"/>
      <c r="BI524" s="100"/>
      <c r="BJ524" s="100"/>
      <c r="BK524" s="100"/>
      <c r="BL524" s="100"/>
      <c r="BM524" s="100"/>
    </row>
    <row r="525">
      <c r="A525" s="16"/>
      <c r="B525" s="17"/>
      <c r="C525" s="105"/>
      <c r="D525" s="106"/>
      <c r="E525" s="107"/>
      <c r="F525" s="108"/>
      <c r="G525" s="109"/>
      <c r="H525" s="110"/>
      <c r="I525" s="100"/>
      <c r="J525" s="100"/>
      <c r="K525" s="100"/>
      <c r="L525" s="100"/>
      <c r="M525" s="100"/>
      <c r="N525" s="100"/>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c r="AV525" s="100"/>
      <c r="AW525" s="100"/>
      <c r="AX525" s="100"/>
      <c r="AY525" s="100"/>
      <c r="AZ525" s="100"/>
      <c r="BA525" s="100"/>
      <c r="BB525" s="100"/>
      <c r="BC525" s="100"/>
      <c r="BD525" s="100"/>
      <c r="BE525" s="100"/>
      <c r="BF525" s="100"/>
      <c r="BG525" s="100"/>
      <c r="BH525" s="100"/>
      <c r="BI525" s="100"/>
      <c r="BJ525" s="100"/>
      <c r="BK525" s="100"/>
      <c r="BL525" s="100"/>
      <c r="BM525" s="100"/>
    </row>
    <row r="526">
      <c r="A526" s="16"/>
      <c r="B526" s="17"/>
      <c r="C526" s="105"/>
      <c r="D526" s="106"/>
      <c r="E526" s="107"/>
      <c r="F526" s="108"/>
      <c r="G526" s="109"/>
      <c r="H526" s="110"/>
      <c r="I526" s="100"/>
      <c r="J526" s="100"/>
      <c r="K526" s="100"/>
      <c r="L526" s="100"/>
      <c r="M526" s="100"/>
      <c r="N526" s="100"/>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c r="AV526" s="100"/>
      <c r="AW526" s="100"/>
      <c r="AX526" s="100"/>
      <c r="AY526" s="100"/>
      <c r="AZ526" s="100"/>
      <c r="BA526" s="100"/>
      <c r="BB526" s="100"/>
      <c r="BC526" s="100"/>
      <c r="BD526" s="100"/>
      <c r="BE526" s="100"/>
      <c r="BF526" s="100"/>
      <c r="BG526" s="100"/>
      <c r="BH526" s="100"/>
      <c r="BI526" s="100"/>
      <c r="BJ526" s="100"/>
      <c r="BK526" s="100"/>
      <c r="BL526" s="100"/>
      <c r="BM526" s="100"/>
    </row>
    <row r="527">
      <c r="A527" s="16"/>
      <c r="B527" s="17"/>
      <c r="C527" s="105"/>
      <c r="D527" s="106"/>
      <c r="E527" s="107"/>
      <c r="F527" s="108"/>
      <c r="G527" s="109"/>
      <c r="H527" s="110"/>
      <c r="I527" s="100"/>
      <c r="J527" s="100"/>
      <c r="K527" s="100"/>
      <c r="L527" s="100"/>
      <c r="M527" s="100"/>
      <c r="N527" s="100"/>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c r="AV527" s="100"/>
      <c r="AW527" s="100"/>
      <c r="AX527" s="100"/>
      <c r="AY527" s="100"/>
      <c r="AZ527" s="100"/>
      <c r="BA527" s="100"/>
      <c r="BB527" s="100"/>
      <c r="BC527" s="100"/>
      <c r="BD527" s="100"/>
      <c r="BE527" s="100"/>
      <c r="BF527" s="100"/>
      <c r="BG527" s="100"/>
      <c r="BH527" s="100"/>
      <c r="BI527" s="100"/>
      <c r="BJ527" s="100"/>
      <c r="BK527" s="100"/>
      <c r="BL527" s="100"/>
      <c r="BM527" s="100"/>
    </row>
    <row r="528">
      <c r="A528" s="16"/>
      <c r="B528" s="17"/>
      <c r="C528" s="105"/>
      <c r="D528" s="106"/>
      <c r="E528" s="107"/>
      <c r="F528" s="108"/>
      <c r="G528" s="109"/>
      <c r="H528" s="110"/>
      <c r="I528" s="100"/>
      <c r="J528" s="100"/>
      <c r="K528" s="100"/>
      <c r="L528" s="100"/>
      <c r="M528" s="100"/>
      <c r="N528" s="100"/>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c r="AV528" s="100"/>
      <c r="AW528" s="100"/>
      <c r="AX528" s="100"/>
      <c r="AY528" s="100"/>
      <c r="AZ528" s="100"/>
      <c r="BA528" s="100"/>
      <c r="BB528" s="100"/>
      <c r="BC528" s="100"/>
      <c r="BD528" s="100"/>
      <c r="BE528" s="100"/>
      <c r="BF528" s="100"/>
      <c r="BG528" s="100"/>
      <c r="BH528" s="100"/>
      <c r="BI528" s="100"/>
      <c r="BJ528" s="100"/>
      <c r="BK528" s="100"/>
      <c r="BL528" s="100"/>
      <c r="BM528" s="100"/>
    </row>
    <row r="529">
      <c r="A529" s="16"/>
      <c r="B529" s="17"/>
      <c r="C529" s="105"/>
      <c r="D529" s="106"/>
      <c r="E529" s="107"/>
      <c r="F529" s="108"/>
      <c r="G529" s="109"/>
      <c r="H529" s="110"/>
      <c r="I529" s="100"/>
      <c r="J529" s="100"/>
      <c r="K529" s="100"/>
      <c r="L529" s="100"/>
      <c r="M529" s="100"/>
      <c r="N529" s="100"/>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c r="AV529" s="100"/>
      <c r="AW529" s="100"/>
      <c r="AX529" s="100"/>
      <c r="AY529" s="100"/>
      <c r="AZ529" s="100"/>
      <c r="BA529" s="100"/>
      <c r="BB529" s="100"/>
      <c r="BC529" s="100"/>
      <c r="BD529" s="100"/>
      <c r="BE529" s="100"/>
      <c r="BF529" s="100"/>
      <c r="BG529" s="100"/>
      <c r="BH529" s="100"/>
      <c r="BI529" s="100"/>
      <c r="BJ529" s="100"/>
      <c r="BK529" s="100"/>
      <c r="BL529" s="100"/>
      <c r="BM529" s="100"/>
    </row>
    <row r="530">
      <c r="A530" s="16"/>
      <c r="B530" s="17"/>
      <c r="C530" s="105"/>
      <c r="D530" s="106"/>
      <c r="E530" s="107"/>
      <c r="F530" s="108"/>
      <c r="G530" s="109"/>
      <c r="H530" s="110"/>
      <c r="I530" s="100"/>
      <c r="J530" s="100"/>
      <c r="K530" s="100"/>
      <c r="L530" s="100"/>
      <c r="M530" s="100"/>
      <c r="N530" s="100"/>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c r="AV530" s="100"/>
      <c r="AW530" s="100"/>
      <c r="AX530" s="100"/>
      <c r="AY530" s="100"/>
      <c r="AZ530" s="100"/>
      <c r="BA530" s="100"/>
      <c r="BB530" s="100"/>
      <c r="BC530" s="100"/>
      <c r="BD530" s="100"/>
      <c r="BE530" s="100"/>
      <c r="BF530" s="100"/>
      <c r="BG530" s="100"/>
      <c r="BH530" s="100"/>
      <c r="BI530" s="100"/>
      <c r="BJ530" s="100"/>
      <c r="BK530" s="100"/>
      <c r="BL530" s="100"/>
      <c r="BM530" s="100"/>
    </row>
    <row r="531">
      <c r="A531" s="16"/>
      <c r="B531" s="17"/>
      <c r="C531" s="105"/>
      <c r="D531" s="106"/>
      <c r="E531" s="107"/>
      <c r="F531" s="108"/>
      <c r="G531" s="109"/>
      <c r="H531" s="110"/>
      <c r="I531" s="100"/>
      <c r="J531" s="100"/>
      <c r="K531" s="100"/>
      <c r="L531" s="100"/>
      <c r="M531" s="100"/>
      <c r="N531" s="100"/>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c r="AV531" s="100"/>
      <c r="AW531" s="100"/>
      <c r="AX531" s="100"/>
      <c r="AY531" s="100"/>
      <c r="AZ531" s="100"/>
      <c r="BA531" s="100"/>
      <c r="BB531" s="100"/>
      <c r="BC531" s="100"/>
      <c r="BD531" s="100"/>
      <c r="BE531" s="100"/>
      <c r="BF531" s="100"/>
      <c r="BG531" s="100"/>
      <c r="BH531" s="100"/>
      <c r="BI531" s="100"/>
      <c r="BJ531" s="100"/>
      <c r="BK531" s="100"/>
      <c r="BL531" s="100"/>
      <c r="BM531" s="100"/>
    </row>
    <row r="532">
      <c r="A532" s="16"/>
      <c r="B532" s="17"/>
      <c r="C532" s="105"/>
      <c r="D532" s="106"/>
      <c r="E532" s="107"/>
      <c r="F532" s="108"/>
      <c r="G532" s="109"/>
      <c r="H532" s="110"/>
      <c r="I532" s="100"/>
      <c r="J532" s="100"/>
      <c r="K532" s="100"/>
      <c r="L532" s="100"/>
      <c r="M532" s="100"/>
      <c r="N532" s="100"/>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c r="AV532" s="100"/>
      <c r="AW532" s="100"/>
      <c r="AX532" s="100"/>
      <c r="AY532" s="100"/>
      <c r="AZ532" s="100"/>
      <c r="BA532" s="100"/>
      <c r="BB532" s="100"/>
      <c r="BC532" s="100"/>
      <c r="BD532" s="100"/>
      <c r="BE532" s="100"/>
      <c r="BF532" s="100"/>
      <c r="BG532" s="100"/>
      <c r="BH532" s="100"/>
      <c r="BI532" s="100"/>
      <c r="BJ532" s="100"/>
      <c r="BK532" s="100"/>
      <c r="BL532" s="100"/>
      <c r="BM532" s="100"/>
    </row>
    <row r="533">
      <c r="A533" s="16"/>
      <c r="B533" s="17"/>
      <c r="C533" s="105"/>
      <c r="D533" s="106"/>
      <c r="E533" s="107"/>
      <c r="F533" s="108"/>
      <c r="G533" s="109"/>
      <c r="H533" s="110"/>
      <c r="I533" s="100"/>
      <c r="J533" s="100"/>
      <c r="K533" s="100"/>
      <c r="L533" s="100"/>
      <c r="M533" s="100"/>
      <c r="N533" s="100"/>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c r="AV533" s="100"/>
      <c r="AW533" s="100"/>
      <c r="AX533" s="100"/>
      <c r="AY533" s="100"/>
      <c r="AZ533" s="100"/>
      <c r="BA533" s="100"/>
      <c r="BB533" s="100"/>
      <c r="BC533" s="100"/>
      <c r="BD533" s="100"/>
      <c r="BE533" s="100"/>
      <c r="BF533" s="100"/>
      <c r="BG533" s="100"/>
      <c r="BH533" s="100"/>
      <c r="BI533" s="100"/>
      <c r="BJ533" s="100"/>
      <c r="BK533" s="100"/>
      <c r="BL533" s="100"/>
      <c r="BM533" s="100"/>
    </row>
    <row r="534">
      <c r="A534" s="16"/>
      <c r="B534" s="17"/>
      <c r="C534" s="105"/>
      <c r="D534" s="106"/>
      <c r="E534" s="107"/>
      <c r="F534" s="108"/>
      <c r="G534" s="109"/>
      <c r="H534" s="110"/>
      <c r="I534" s="100"/>
      <c r="J534" s="100"/>
      <c r="K534" s="100"/>
      <c r="L534" s="100"/>
      <c r="M534" s="100"/>
      <c r="N534" s="100"/>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c r="AV534" s="100"/>
      <c r="AW534" s="100"/>
      <c r="AX534" s="100"/>
      <c r="AY534" s="100"/>
      <c r="AZ534" s="100"/>
      <c r="BA534" s="100"/>
      <c r="BB534" s="100"/>
      <c r="BC534" s="100"/>
      <c r="BD534" s="100"/>
      <c r="BE534" s="100"/>
      <c r="BF534" s="100"/>
      <c r="BG534" s="100"/>
      <c r="BH534" s="100"/>
      <c r="BI534" s="100"/>
      <c r="BJ534" s="100"/>
      <c r="BK534" s="100"/>
      <c r="BL534" s="100"/>
      <c r="BM534" s="100"/>
    </row>
    <row r="535">
      <c r="A535" s="16"/>
      <c r="B535" s="17"/>
      <c r="C535" s="105"/>
      <c r="D535" s="106"/>
      <c r="E535" s="107"/>
      <c r="F535" s="108"/>
      <c r="G535" s="109"/>
      <c r="H535" s="110"/>
      <c r="I535" s="100"/>
      <c r="J535" s="100"/>
      <c r="K535" s="100"/>
      <c r="L535" s="100"/>
      <c r="M535" s="100"/>
      <c r="N535" s="100"/>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c r="AV535" s="100"/>
      <c r="AW535" s="100"/>
      <c r="AX535" s="100"/>
      <c r="AY535" s="100"/>
      <c r="AZ535" s="100"/>
      <c r="BA535" s="100"/>
      <c r="BB535" s="100"/>
      <c r="BC535" s="100"/>
      <c r="BD535" s="100"/>
      <c r="BE535" s="100"/>
      <c r="BF535" s="100"/>
      <c r="BG535" s="100"/>
      <c r="BH535" s="100"/>
      <c r="BI535" s="100"/>
      <c r="BJ535" s="100"/>
      <c r="BK535" s="100"/>
      <c r="BL535" s="100"/>
      <c r="BM535" s="100"/>
    </row>
    <row r="536">
      <c r="A536" s="16"/>
      <c r="B536" s="17"/>
      <c r="C536" s="105"/>
      <c r="D536" s="106"/>
      <c r="E536" s="107"/>
      <c r="F536" s="108"/>
      <c r="G536" s="109"/>
      <c r="H536" s="110"/>
      <c r="I536" s="100"/>
      <c r="J536" s="100"/>
      <c r="K536" s="100"/>
      <c r="L536" s="100"/>
      <c r="M536" s="100"/>
      <c r="N536" s="100"/>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c r="AV536" s="100"/>
      <c r="AW536" s="100"/>
      <c r="AX536" s="100"/>
      <c r="AY536" s="100"/>
      <c r="AZ536" s="100"/>
      <c r="BA536" s="100"/>
      <c r="BB536" s="100"/>
      <c r="BC536" s="100"/>
      <c r="BD536" s="100"/>
      <c r="BE536" s="100"/>
      <c r="BF536" s="100"/>
      <c r="BG536" s="100"/>
      <c r="BH536" s="100"/>
      <c r="BI536" s="100"/>
      <c r="BJ536" s="100"/>
      <c r="BK536" s="100"/>
      <c r="BL536" s="100"/>
      <c r="BM536" s="100"/>
    </row>
    <row r="537">
      <c r="A537" s="16"/>
      <c r="B537" s="17"/>
      <c r="C537" s="105"/>
      <c r="D537" s="106"/>
      <c r="E537" s="107"/>
      <c r="F537" s="108"/>
      <c r="G537" s="109"/>
      <c r="H537" s="110"/>
      <c r="I537" s="100"/>
      <c r="J537" s="100"/>
      <c r="K537" s="100"/>
      <c r="L537" s="100"/>
      <c r="M537" s="100"/>
      <c r="N537" s="10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c r="AV537" s="100"/>
      <c r="AW537" s="100"/>
      <c r="AX537" s="100"/>
      <c r="AY537" s="100"/>
      <c r="AZ537" s="100"/>
      <c r="BA537" s="100"/>
      <c r="BB537" s="100"/>
      <c r="BC537" s="100"/>
      <c r="BD537" s="100"/>
      <c r="BE537" s="100"/>
      <c r="BF537" s="100"/>
      <c r="BG537" s="100"/>
      <c r="BH537" s="100"/>
      <c r="BI537" s="100"/>
      <c r="BJ537" s="100"/>
      <c r="BK537" s="100"/>
      <c r="BL537" s="100"/>
      <c r="BM537" s="100"/>
    </row>
    <row r="538">
      <c r="A538" s="16"/>
      <c r="B538" s="17"/>
      <c r="C538" s="105"/>
      <c r="D538" s="106"/>
      <c r="E538" s="107"/>
      <c r="F538" s="108"/>
      <c r="G538" s="109"/>
      <c r="H538" s="110"/>
      <c r="I538" s="100"/>
      <c r="J538" s="100"/>
      <c r="K538" s="100"/>
      <c r="L538" s="100"/>
      <c r="M538" s="100"/>
      <c r="N538" s="10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c r="AV538" s="100"/>
      <c r="AW538" s="100"/>
      <c r="AX538" s="100"/>
      <c r="AY538" s="100"/>
      <c r="AZ538" s="100"/>
      <c r="BA538" s="100"/>
      <c r="BB538" s="100"/>
      <c r="BC538" s="100"/>
      <c r="BD538" s="100"/>
      <c r="BE538" s="100"/>
      <c r="BF538" s="100"/>
      <c r="BG538" s="100"/>
      <c r="BH538" s="100"/>
      <c r="BI538" s="100"/>
      <c r="BJ538" s="100"/>
      <c r="BK538" s="100"/>
      <c r="BL538" s="100"/>
      <c r="BM538" s="100"/>
    </row>
    <row r="539">
      <c r="A539" s="16"/>
      <c r="B539" s="17"/>
      <c r="C539" s="105"/>
      <c r="D539" s="106"/>
      <c r="E539" s="107"/>
      <c r="F539" s="108"/>
      <c r="G539" s="109"/>
      <c r="H539" s="110"/>
      <c r="I539" s="100"/>
      <c r="J539" s="100"/>
      <c r="K539" s="100"/>
      <c r="L539" s="100"/>
      <c r="M539" s="100"/>
      <c r="N539" s="10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c r="AV539" s="100"/>
      <c r="AW539" s="100"/>
      <c r="AX539" s="100"/>
      <c r="AY539" s="100"/>
      <c r="AZ539" s="100"/>
      <c r="BA539" s="100"/>
      <c r="BB539" s="100"/>
      <c r="BC539" s="100"/>
      <c r="BD539" s="100"/>
      <c r="BE539" s="100"/>
      <c r="BF539" s="100"/>
      <c r="BG539" s="100"/>
      <c r="BH539" s="100"/>
      <c r="BI539" s="100"/>
      <c r="BJ539" s="100"/>
      <c r="BK539" s="100"/>
      <c r="BL539" s="100"/>
      <c r="BM539" s="100"/>
    </row>
    <row r="540">
      <c r="A540" s="16"/>
      <c r="B540" s="17"/>
      <c r="C540" s="105"/>
      <c r="D540" s="106"/>
      <c r="E540" s="107"/>
      <c r="F540" s="108"/>
      <c r="G540" s="109"/>
      <c r="H540" s="110"/>
      <c r="I540" s="100"/>
      <c r="J540" s="100"/>
      <c r="K540" s="100"/>
      <c r="L540" s="100"/>
      <c r="M540" s="100"/>
      <c r="N540" s="10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c r="AV540" s="100"/>
      <c r="AW540" s="100"/>
      <c r="AX540" s="100"/>
      <c r="AY540" s="100"/>
      <c r="AZ540" s="100"/>
      <c r="BA540" s="100"/>
      <c r="BB540" s="100"/>
      <c r="BC540" s="100"/>
      <c r="BD540" s="100"/>
      <c r="BE540" s="100"/>
      <c r="BF540" s="100"/>
      <c r="BG540" s="100"/>
      <c r="BH540" s="100"/>
      <c r="BI540" s="100"/>
      <c r="BJ540" s="100"/>
      <c r="BK540" s="100"/>
      <c r="BL540" s="100"/>
      <c r="BM540" s="100"/>
    </row>
    <row r="541">
      <c r="A541" s="16"/>
      <c r="B541" s="17"/>
      <c r="C541" s="105"/>
      <c r="D541" s="106"/>
      <c r="E541" s="107"/>
      <c r="F541" s="108"/>
      <c r="G541" s="109"/>
      <c r="H541" s="110"/>
      <c r="I541" s="100"/>
      <c r="J541" s="100"/>
      <c r="K541" s="100"/>
      <c r="L541" s="100"/>
      <c r="M541" s="100"/>
      <c r="N541" s="10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c r="AV541" s="100"/>
      <c r="AW541" s="100"/>
      <c r="AX541" s="100"/>
      <c r="AY541" s="100"/>
      <c r="AZ541" s="100"/>
      <c r="BA541" s="100"/>
      <c r="BB541" s="100"/>
      <c r="BC541" s="100"/>
      <c r="BD541" s="100"/>
      <c r="BE541" s="100"/>
      <c r="BF541" s="100"/>
      <c r="BG541" s="100"/>
      <c r="BH541" s="100"/>
      <c r="BI541" s="100"/>
      <c r="BJ541" s="100"/>
      <c r="BK541" s="100"/>
      <c r="BL541" s="100"/>
      <c r="BM541" s="100"/>
    </row>
    <row r="542">
      <c r="A542" s="16"/>
      <c r="B542" s="17"/>
      <c r="C542" s="105"/>
      <c r="D542" s="106"/>
      <c r="E542" s="107"/>
      <c r="F542" s="108"/>
      <c r="G542" s="109"/>
      <c r="H542" s="110"/>
      <c r="I542" s="100"/>
      <c r="J542" s="100"/>
      <c r="K542" s="100"/>
      <c r="L542" s="100"/>
      <c r="M542" s="100"/>
      <c r="N542" s="100"/>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c r="AV542" s="100"/>
      <c r="AW542" s="100"/>
      <c r="AX542" s="100"/>
      <c r="AY542" s="100"/>
      <c r="AZ542" s="100"/>
      <c r="BA542" s="100"/>
      <c r="BB542" s="100"/>
      <c r="BC542" s="100"/>
      <c r="BD542" s="100"/>
      <c r="BE542" s="100"/>
      <c r="BF542" s="100"/>
      <c r="BG542" s="100"/>
      <c r="BH542" s="100"/>
      <c r="BI542" s="100"/>
      <c r="BJ542" s="100"/>
      <c r="BK542" s="100"/>
      <c r="BL542" s="100"/>
      <c r="BM542" s="100"/>
    </row>
    <row r="543">
      <c r="A543" s="16"/>
      <c r="B543" s="17"/>
      <c r="C543" s="105"/>
      <c r="D543" s="106"/>
      <c r="E543" s="107"/>
      <c r="F543" s="108"/>
      <c r="G543" s="109"/>
      <c r="H543" s="110"/>
      <c r="I543" s="100"/>
      <c r="J543" s="100"/>
      <c r="K543" s="100"/>
      <c r="L543" s="100"/>
      <c r="M543" s="100"/>
      <c r="N543" s="100"/>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c r="AV543" s="100"/>
      <c r="AW543" s="100"/>
      <c r="AX543" s="100"/>
      <c r="AY543" s="100"/>
      <c r="AZ543" s="100"/>
      <c r="BA543" s="100"/>
      <c r="BB543" s="100"/>
      <c r="BC543" s="100"/>
      <c r="BD543" s="100"/>
      <c r="BE543" s="100"/>
      <c r="BF543" s="100"/>
      <c r="BG543" s="100"/>
      <c r="BH543" s="100"/>
      <c r="BI543" s="100"/>
      <c r="BJ543" s="100"/>
      <c r="BK543" s="100"/>
      <c r="BL543" s="100"/>
      <c r="BM543" s="100"/>
    </row>
    <row r="544">
      <c r="A544" s="16"/>
      <c r="B544" s="17"/>
      <c r="C544" s="105"/>
      <c r="D544" s="106"/>
      <c r="E544" s="107"/>
      <c r="F544" s="108"/>
      <c r="G544" s="109"/>
      <c r="H544" s="110"/>
      <c r="I544" s="100"/>
      <c r="J544" s="100"/>
      <c r="K544" s="100"/>
      <c r="L544" s="100"/>
      <c r="M544" s="100"/>
      <c r="N544" s="100"/>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c r="AV544" s="100"/>
      <c r="AW544" s="100"/>
      <c r="AX544" s="100"/>
      <c r="AY544" s="100"/>
      <c r="AZ544" s="100"/>
      <c r="BA544" s="100"/>
      <c r="BB544" s="100"/>
      <c r="BC544" s="100"/>
      <c r="BD544" s="100"/>
      <c r="BE544" s="100"/>
      <c r="BF544" s="100"/>
      <c r="BG544" s="100"/>
      <c r="BH544" s="100"/>
      <c r="BI544" s="100"/>
      <c r="BJ544" s="100"/>
      <c r="BK544" s="100"/>
      <c r="BL544" s="100"/>
      <c r="BM544" s="100"/>
    </row>
    <row r="545">
      <c r="A545" s="16"/>
      <c r="B545" s="17"/>
      <c r="C545" s="105"/>
      <c r="D545" s="106"/>
      <c r="E545" s="107"/>
      <c r="F545" s="108"/>
      <c r="G545" s="109"/>
      <c r="H545" s="110"/>
      <c r="I545" s="100"/>
      <c r="J545" s="100"/>
      <c r="K545" s="100"/>
      <c r="L545" s="100"/>
      <c r="M545" s="100"/>
      <c r="N545" s="100"/>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c r="AV545" s="100"/>
      <c r="AW545" s="100"/>
      <c r="AX545" s="100"/>
      <c r="AY545" s="100"/>
      <c r="AZ545" s="100"/>
      <c r="BA545" s="100"/>
      <c r="BB545" s="100"/>
      <c r="BC545" s="100"/>
      <c r="BD545" s="100"/>
      <c r="BE545" s="100"/>
      <c r="BF545" s="100"/>
      <c r="BG545" s="100"/>
      <c r="BH545" s="100"/>
      <c r="BI545" s="100"/>
      <c r="BJ545" s="100"/>
      <c r="BK545" s="100"/>
      <c r="BL545" s="100"/>
      <c r="BM545" s="100"/>
    </row>
    <row r="546">
      <c r="A546" s="16"/>
      <c r="B546" s="17"/>
      <c r="C546" s="105"/>
      <c r="D546" s="106"/>
      <c r="E546" s="107"/>
      <c r="F546" s="108"/>
      <c r="G546" s="109"/>
      <c r="H546" s="110"/>
      <c r="I546" s="100"/>
      <c r="J546" s="100"/>
      <c r="K546" s="100"/>
      <c r="L546" s="100"/>
      <c r="M546" s="100"/>
      <c r="N546" s="100"/>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c r="AV546" s="100"/>
      <c r="AW546" s="100"/>
      <c r="AX546" s="100"/>
      <c r="AY546" s="100"/>
      <c r="AZ546" s="100"/>
      <c r="BA546" s="100"/>
      <c r="BB546" s="100"/>
      <c r="BC546" s="100"/>
      <c r="BD546" s="100"/>
      <c r="BE546" s="100"/>
      <c r="BF546" s="100"/>
      <c r="BG546" s="100"/>
      <c r="BH546" s="100"/>
      <c r="BI546" s="100"/>
      <c r="BJ546" s="100"/>
      <c r="BK546" s="100"/>
      <c r="BL546" s="100"/>
      <c r="BM546" s="100"/>
    </row>
    <row r="547">
      <c r="A547" s="16"/>
      <c r="B547" s="17"/>
      <c r="C547" s="105"/>
      <c r="D547" s="106"/>
      <c r="E547" s="107"/>
      <c r="F547" s="108"/>
      <c r="G547" s="109"/>
      <c r="H547" s="110"/>
      <c r="I547" s="100"/>
      <c r="J547" s="100"/>
      <c r="K547" s="100"/>
      <c r="L547" s="100"/>
      <c r="M547" s="100"/>
      <c r="N547" s="100"/>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c r="AV547" s="100"/>
      <c r="AW547" s="100"/>
      <c r="AX547" s="100"/>
      <c r="AY547" s="100"/>
      <c r="AZ547" s="100"/>
      <c r="BA547" s="100"/>
      <c r="BB547" s="100"/>
      <c r="BC547" s="100"/>
      <c r="BD547" s="100"/>
      <c r="BE547" s="100"/>
      <c r="BF547" s="100"/>
      <c r="BG547" s="100"/>
      <c r="BH547" s="100"/>
      <c r="BI547" s="100"/>
      <c r="BJ547" s="100"/>
      <c r="BK547" s="100"/>
      <c r="BL547" s="100"/>
      <c r="BM547" s="100"/>
    </row>
    <row r="548">
      <c r="A548" s="16"/>
      <c r="B548" s="17"/>
      <c r="C548" s="105"/>
      <c r="D548" s="106"/>
      <c r="E548" s="107"/>
      <c r="F548" s="108"/>
      <c r="G548" s="109"/>
      <c r="H548" s="110"/>
      <c r="I548" s="100"/>
      <c r="J548" s="100"/>
      <c r="K548" s="100"/>
      <c r="L548" s="100"/>
      <c r="M548" s="100"/>
      <c r="N548" s="100"/>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c r="AV548" s="100"/>
      <c r="AW548" s="100"/>
      <c r="AX548" s="100"/>
      <c r="AY548" s="100"/>
      <c r="AZ548" s="100"/>
      <c r="BA548" s="100"/>
      <c r="BB548" s="100"/>
      <c r="BC548" s="100"/>
      <c r="BD548" s="100"/>
      <c r="BE548" s="100"/>
      <c r="BF548" s="100"/>
      <c r="BG548" s="100"/>
      <c r="BH548" s="100"/>
      <c r="BI548" s="100"/>
      <c r="BJ548" s="100"/>
      <c r="BK548" s="100"/>
      <c r="BL548" s="100"/>
      <c r="BM548" s="100"/>
    </row>
    <row r="549">
      <c r="A549" s="16"/>
      <c r="B549" s="17"/>
      <c r="C549" s="105"/>
      <c r="D549" s="106"/>
      <c r="E549" s="107"/>
      <c r="F549" s="108"/>
      <c r="G549" s="109"/>
      <c r="H549" s="110"/>
      <c r="I549" s="100"/>
      <c r="J549" s="100"/>
      <c r="K549" s="100"/>
      <c r="L549" s="100"/>
      <c r="M549" s="100"/>
      <c r="N549" s="100"/>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c r="AV549" s="100"/>
      <c r="AW549" s="100"/>
      <c r="AX549" s="100"/>
      <c r="AY549" s="100"/>
      <c r="AZ549" s="100"/>
      <c r="BA549" s="100"/>
      <c r="BB549" s="100"/>
      <c r="BC549" s="100"/>
      <c r="BD549" s="100"/>
      <c r="BE549" s="100"/>
      <c r="BF549" s="100"/>
      <c r="BG549" s="100"/>
      <c r="BH549" s="100"/>
      <c r="BI549" s="100"/>
      <c r="BJ549" s="100"/>
      <c r="BK549" s="100"/>
      <c r="BL549" s="100"/>
      <c r="BM549" s="100"/>
    </row>
    <row r="550">
      <c r="A550" s="16"/>
      <c r="B550" s="17"/>
      <c r="C550" s="105"/>
      <c r="D550" s="106"/>
      <c r="E550" s="107"/>
      <c r="F550" s="108"/>
      <c r="G550" s="109"/>
      <c r="H550" s="110"/>
      <c r="I550" s="100"/>
      <c r="J550" s="100"/>
      <c r="K550" s="100"/>
      <c r="L550" s="100"/>
      <c r="M550" s="100"/>
      <c r="N550" s="100"/>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c r="AV550" s="100"/>
      <c r="AW550" s="100"/>
      <c r="AX550" s="100"/>
      <c r="AY550" s="100"/>
      <c r="AZ550" s="100"/>
      <c r="BA550" s="100"/>
      <c r="BB550" s="100"/>
      <c r="BC550" s="100"/>
      <c r="BD550" s="100"/>
      <c r="BE550" s="100"/>
      <c r="BF550" s="100"/>
      <c r="BG550" s="100"/>
      <c r="BH550" s="100"/>
      <c r="BI550" s="100"/>
      <c r="BJ550" s="100"/>
      <c r="BK550" s="100"/>
      <c r="BL550" s="100"/>
      <c r="BM550" s="100"/>
    </row>
    <row r="551">
      <c r="A551" s="16"/>
      <c r="B551" s="17"/>
      <c r="C551" s="105"/>
      <c r="D551" s="106"/>
      <c r="E551" s="107"/>
      <c r="F551" s="108"/>
      <c r="G551" s="109"/>
      <c r="H551" s="110"/>
      <c r="I551" s="100"/>
      <c r="J551" s="100"/>
      <c r="K551" s="100"/>
      <c r="L551" s="100"/>
      <c r="M551" s="100"/>
      <c r="N551" s="100"/>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c r="AV551" s="100"/>
      <c r="AW551" s="100"/>
      <c r="AX551" s="100"/>
      <c r="AY551" s="100"/>
      <c r="AZ551" s="100"/>
      <c r="BA551" s="100"/>
      <c r="BB551" s="100"/>
      <c r="BC551" s="100"/>
      <c r="BD551" s="100"/>
      <c r="BE551" s="100"/>
      <c r="BF551" s="100"/>
      <c r="BG551" s="100"/>
      <c r="BH551" s="100"/>
      <c r="BI551" s="100"/>
      <c r="BJ551" s="100"/>
      <c r="BK551" s="100"/>
      <c r="BL551" s="100"/>
      <c r="BM551" s="100"/>
    </row>
    <row r="552">
      <c r="A552" s="16"/>
      <c r="B552" s="17"/>
      <c r="C552" s="105"/>
      <c r="D552" s="106"/>
      <c r="E552" s="107"/>
      <c r="F552" s="108"/>
      <c r="G552" s="109"/>
      <c r="H552" s="110"/>
      <c r="I552" s="100"/>
      <c r="J552" s="100"/>
      <c r="K552" s="100"/>
      <c r="L552" s="100"/>
      <c r="M552" s="100"/>
      <c r="N552" s="100"/>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c r="AV552" s="100"/>
      <c r="AW552" s="100"/>
      <c r="AX552" s="100"/>
      <c r="AY552" s="100"/>
      <c r="AZ552" s="100"/>
      <c r="BA552" s="100"/>
      <c r="BB552" s="100"/>
      <c r="BC552" s="100"/>
      <c r="BD552" s="100"/>
      <c r="BE552" s="100"/>
      <c r="BF552" s="100"/>
      <c r="BG552" s="100"/>
      <c r="BH552" s="100"/>
      <c r="BI552" s="100"/>
      <c r="BJ552" s="100"/>
      <c r="BK552" s="100"/>
      <c r="BL552" s="100"/>
      <c r="BM552" s="100"/>
    </row>
    <row r="553">
      <c r="A553" s="16"/>
      <c r="B553" s="17"/>
      <c r="C553" s="105"/>
      <c r="D553" s="106"/>
      <c r="E553" s="107"/>
      <c r="F553" s="108"/>
      <c r="G553" s="109"/>
      <c r="H553" s="110"/>
      <c r="I553" s="100"/>
      <c r="J553" s="100"/>
      <c r="K553" s="100"/>
      <c r="L553" s="100"/>
      <c r="M553" s="100"/>
      <c r="N553" s="100"/>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c r="AV553" s="100"/>
      <c r="AW553" s="100"/>
      <c r="AX553" s="100"/>
      <c r="AY553" s="100"/>
      <c r="AZ553" s="100"/>
      <c r="BA553" s="100"/>
      <c r="BB553" s="100"/>
      <c r="BC553" s="100"/>
      <c r="BD553" s="100"/>
      <c r="BE553" s="100"/>
      <c r="BF553" s="100"/>
      <c r="BG553" s="100"/>
      <c r="BH553" s="100"/>
      <c r="BI553" s="100"/>
      <c r="BJ553" s="100"/>
      <c r="BK553" s="100"/>
      <c r="BL553" s="100"/>
      <c r="BM553" s="100"/>
    </row>
    <row r="554">
      <c r="A554" s="16"/>
      <c r="B554" s="17"/>
      <c r="C554" s="105"/>
      <c r="D554" s="106"/>
      <c r="E554" s="107"/>
      <c r="F554" s="108"/>
      <c r="G554" s="109"/>
      <c r="H554" s="110"/>
      <c r="I554" s="100"/>
      <c r="J554" s="100"/>
      <c r="K554" s="100"/>
      <c r="L554" s="100"/>
      <c r="M554" s="100"/>
      <c r="N554" s="100"/>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c r="AV554" s="100"/>
      <c r="AW554" s="100"/>
      <c r="AX554" s="100"/>
      <c r="AY554" s="100"/>
      <c r="AZ554" s="100"/>
      <c r="BA554" s="100"/>
      <c r="BB554" s="100"/>
      <c r="BC554" s="100"/>
      <c r="BD554" s="100"/>
      <c r="BE554" s="100"/>
      <c r="BF554" s="100"/>
      <c r="BG554" s="100"/>
      <c r="BH554" s="100"/>
      <c r="BI554" s="100"/>
      <c r="BJ554" s="100"/>
      <c r="BK554" s="100"/>
      <c r="BL554" s="100"/>
      <c r="BM554" s="100"/>
    </row>
    <row r="555">
      <c r="A555" s="16"/>
      <c r="B555" s="17"/>
      <c r="C555" s="105"/>
      <c r="D555" s="106"/>
      <c r="E555" s="107"/>
      <c r="F555" s="108"/>
      <c r="G555" s="109"/>
      <c r="H555" s="110"/>
      <c r="I555" s="100"/>
      <c r="J555" s="100"/>
      <c r="K555" s="100"/>
      <c r="L555" s="100"/>
      <c r="M555" s="100"/>
      <c r="N555" s="100"/>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c r="AV555" s="100"/>
      <c r="AW555" s="100"/>
      <c r="AX555" s="100"/>
      <c r="AY555" s="100"/>
      <c r="AZ555" s="100"/>
      <c r="BA555" s="100"/>
      <c r="BB555" s="100"/>
      <c r="BC555" s="100"/>
      <c r="BD555" s="100"/>
      <c r="BE555" s="100"/>
      <c r="BF555" s="100"/>
      <c r="BG555" s="100"/>
      <c r="BH555" s="100"/>
      <c r="BI555" s="100"/>
      <c r="BJ555" s="100"/>
      <c r="BK555" s="100"/>
      <c r="BL555" s="100"/>
      <c r="BM555" s="100"/>
    </row>
    <row r="556">
      <c r="A556" s="16"/>
      <c r="B556" s="17"/>
      <c r="C556" s="105"/>
      <c r="D556" s="106"/>
      <c r="E556" s="107"/>
      <c r="F556" s="108"/>
      <c r="G556" s="109"/>
      <c r="H556" s="110"/>
      <c r="I556" s="100"/>
      <c r="J556" s="100"/>
      <c r="K556" s="100"/>
      <c r="L556" s="100"/>
      <c r="M556" s="100"/>
      <c r="N556" s="100"/>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c r="AV556" s="100"/>
      <c r="AW556" s="100"/>
      <c r="AX556" s="100"/>
      <c r="AY556" s="100"/>
      <c r="AZ556" s="100"/>
      <c r="BA556" s="100"/>
      <c r="BB556" s="100"/>
      <c r="BC556" s="100"/>
      <c r="BD556" s="100"/>
      <c r="BE556" s="100"/>
      <c r="BF556" s="100"/>
      <c r="BG556" s="100"/>
      <c r="BH556" s="100"/>
      <c r="BI556" s="100"/>
      <c r="BJ556" s="100"/>
      <c r="BK556" s="100"/>
      <c r="BL556" s="100"/>
      <c r="BM556" s="100"/>
    </row>
    <row r="557">
      <c r="A557" s="16"/>
      <c r="B557" s="17"/>
      <c r="C557" s="105"/>
      <c r="D557" s="106"/>
      <c r="E557" s="107"/>
      <c r="F557" s="108"/>
      <c r="G557" s="109"/>
      <c r="H557" s="110"/>
      <c r="I557" s="100"/>
      <c r="J557" s="100"/>
      <c r="K557" s="100"/>
      <c r="L557" s="100"/>
      <c r="M557" s="100"/>
      <c r="N557" s="100"/>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c r="AV557" s="100"/>
      <c r="AW557" s="100"/>
      <c r="AX557" s="100"/>
      <c r="AY557" s="100"/>
      <c r="AZ557" s="100"/>
      <c r="BA557" s="100"/>
      <c r="BB557" s="100"/>
      <c r="BC557" s="100"/>
      <c r="BD557" s="100"/>
      <c r="BE557" s="100"/>
      <c r="BF557" s="100"/>
      <c r="BG557" s="100"/>
      <c r="BH557" s="100"/>
      <c r="BI557" s="100"/>
      <c r="BJ557" s="100"/>
      <c r="BK557" s="100"/>
      <c r="BL557" s="100"/>
      <c r="BM557" s="100"/>
    </row>
    <row r="558">
      <c r="A558" s="16"/>
      <c r="B558" s="17"/>
      <c r="C558" s="105"/>
      <c r="D558" s="106"/>
      <c r="E558" s="107"/>
      <c r="F558" s="108"/>
      <c r="G558" s="109"/>
      <c r="H558" s="110"/>
      <c r="I558" s="100"/>
      <c r="J558" s="100"/>
      <c r="K558" s="100"/>
      <c r="L558" s="100"/>
      <c r="M558" s="100"/>
      <c r="N558" s="100"/>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c r="AV558" s="100"/>
      <c r="AW558" s="100"/>
      <c r="AX558" s="100"/>
      <c r="AY558" s="100"/>
      <c r="AZ558" s="100"/>
      <c r="BA558" s="100"/>
      <c r="BB558" s="100"/>
      <c r="BC558" s="100"/>
      <c r="BD558" s="100"/>
      <c r="BE558" s="100"/>
      <c r="BF558" s="100"/>
      <c r="BG558" s="100"/>
      <c r="BH558" s="100"/>
      <c r="BI558" s="100"/>
      <c r="BJ558" s="100"/>
      <c r="BK558" s="100"/>
      <c r="BL558" s="100"/>
      <c r="BM558" s="100"/>
    </row>
    <row r="559">
      <c r="A559" s="16"/>
      <c r="B559" s="17"/>
      <c r="C559" s="105"/>
      <c r="D559" s="106"/>
      <c r="E559" s="107"/>
      <c r="F559" s="108"/>
      <c r="G559" s="109"/>
      <c r="H559" s="110"/>
      <c r="I559" s="100"/>
      <c r="J559" s="100"/>
      <c r="K559" s="100"/>
      <c r="L559" s="100"/>
      <c r="M559" s="100"/>
      <c r="N559" s="100"/>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c r="AV559" s="100"/>
      <c r="AW559" s="100"/>
      <c r="AX559" s="100"/>
      <c r="AY559" s="100"/>
      <c r="AZ559" s="100"/>
      <c r="BA559" s="100"/>
      <c r="BB559" s="100"/>
      <c r="BC559" s="100"/>
      <c r="BD559" s="100"/>
      <c r="BE559" s="100"/>
      <c r="BF559" s="100"/>
      <c r="BG559" s="100"/>
      <c r="BH559" s="100"/>
      <c r="BI559" s="100"/>
      <c r="BJ559" s="100"/>
      <c r="BK559" s="100"/>
      <c r="BL559" s="100"/>
      <c r="BM559" s="100"/>
    </row>
    <row r="560">
      <c r="A560" s="16"/>
      <c r="B560" s="17"/>
      <c r="C560" s="105"/>
      <c r="D560" s="106"/>
      <c r="E560" s="107"/>
      <c r="F560" s="108"/>
      <c r="G560" s="109"/>
      <c r="H560" s="110"/>
      <c r="I560" s="100"/>
      <c r="J560" s="100"/>
      <c r="K560" s="100"/>
      <c r="L560" s="100"/>
      <c r="M560" s="100"/>
      <c r="N560" s="100"/>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c r="AV560" s="100"/>
      <c r="AW560" s="100"/>
      <c r="AX560" s="100"/>
      <c r="AY560" s="100"/>
      <c r="AZ560" s="100"/>
      <c r="BA560" s="100"/>
      <c r="BB560" s="100"/>
      <c r="BC560" s="100"/>
      <c r="BD560" s="100"/>
      <c r="BE560" s="100"/>
      <c r="BF560" s="100"/>
      <c r="BG560" s="100"/>
      <c r="BH560" s="100"/>
      <c r="BI560" s="100"/>
      <c r="BJ560" s="100"/>
      <c r="BK560" s="100"/>
      <c r="BL560" s="100"/>
      <c r="BM560" s="100"/>
    </row>
    <row r="561">
      <c r="A561" s="16"/>
      <c r="B561" s="17"/>
      <c r="C561" s="105"/>
      <c r="D561" s="106"/>
      <c r="E561" s="107"/>
      <c r="F561" s="108"/>
      <c r="G561" s="109"/>
      <c r="H561" s="110"/>
      <c r="I561" s="100"/>
      <c r="J561" s="100"/>
      <c r="K561" s="100"/>
      <c r="L561" s="100"/>
      <c r="M561" s="100"/>
      <c r="N561" s="100"/>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c r="AV561" s="100"/>
      <c r="AW561" s="100"/>
      <c r="AX561" s="100"/>
      <c r="AY561" s="100"/>
      <c r="AZ561" s="100"/>
      <c r="BA561" s="100"/>
      <c r="BB561" s="100"/>
      <c r="BC561" s="100"/>
      <c r="BD561" s="100"/>
      <c r="BE561" s="100"/>
      <c r="BF561" s="100"/>
      <c r="BG561" s="100"/>
      <c r="BH561" s="100"/>
      <c r="BI561" s="100"/>
      <c r="BJ561" s="100"/>
      <c r="BK561" s="100"/>
      <c r="BL561" s="100"/>
      <c r="BM561" s="100"/>
    </row>
    <row r="562">
      <c r="A562" s="16"/>
      <c r="B562" s="17"/>
      <c r="C562" s="105"/>
      <c r="D562" s="106"/>
      <c r="E562" s="107"/>
      <c r="F562" s="108"/>
      <c r="G562" s="109"/>
      <c r="H562" s="110"/>
      <c r="I562" s="100"/>
      <c r="J562" s="100"/>
      <c r="K562" s="100"/>
      <c r="L562" s="100"/>
      <c r="M562" s="100"/>
      <c r="N562" s="100"/>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c r="AV562" s="100"/>
      <c r="AW562" s="100"/>
      <c r="AX562" s="100"/>
      <c r="AY562" s="100"/>
      <c r="AZ562" s="100"/>
      <c r="BA562" s="100"/>
      <c r="BB562" s="100"/>
      <c r="BC562" s="100"/>
      <c r="BD562" s="100"/>
      <c r="BE562" s="100"/>
      <c r="BF562" s="100"/>
      <c r="BG562" s="100"/>
      <c r="BH562" s="100"/>
      <c r="BI562" s="100"/>
      <c r="BJ562" s="100"/>
      <c r="BK562" s="100"/>
      <c r="BL562" s="100"/>
      <c r="BM562" s="100"/>
    </row>
    <row r="563">
      <c r="A563" s="16"/>
      <c r="B563" s="17"/>
      <c r="C563" s="105"/>
      <c r="D563" s="106"/>
      <c r="E563" s="107"/>
      <c r="F563" s="108"/>
      <c r="G563" s="109"/>
      <c r="H563" s="110"/>
      <c r="I563" s="100"/>
      <c r="J563" s="100"/>
      <c r="K563" s="100"/>
      <c r="L563" s="100"/>
      <c r="M563" s="100"/>
      <c r="N563" s="100"/>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c r="AV563" s="100"/>
      <c r="AW563" s="100"/>
      <c r="AX563" s="100"/>
      <c r="AY563" s="100"/>
      <c r="AZ563" s="100"/>
      <c r="BA563" s="100"/>
      <c r="BB563" s="100"/>
      <c r="BC563" s="100"/>
      <c r="BD563" s="100"/>
      <c r="BE563" s="100"/>
      <c r="BF563" s="100"/>
      <c r="BG563" s="100"/>
      <c r="BH563" s="100"/>
      <c r="BI563" s="100"/>
      <c r="BJ563" s="100"/>
      <c r="BK563" s="100"/>
      <c r="BL563" s="100"/>
      <c r="BM563" s="100"/>
    </row>
    <row r="564">
      <c r="A564" s="16"/>
      <c r="B564" s="17"/>
      <c r="C564" s="105"/>
      <c r="D564" s="106"/>
      <c r="E564" s="107"/>
      <c r="F564" s="108"/>
      <c r="G564" s="109"/>
      <c r="H564" s="110"/>
      <c r="I564" s="100"/>
      <c r="J564" s="100"/>
      <c r="K564" s="100"/>
      <c r="L564" s="100"/>
      <c r="M564" s="100"/>
      <c r="N564" s="100"/>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c r="AV564" s="100"/>
      <c r="AW564" s="100"/>
      <c r="AX564" s="100"/>
      <c r="AY564" s="100"/>
      <c r="AZ564" s="100"/>
      <c r="BA564" s="100"/>
      <c r="BB564" s="100"/>
      <c r="BC564" s="100"/>
      <c r="BD564" s="100"/>
      <c r="BE564" s="100"/>
      <c r="BF564" s="100"/>
      <c r="BG564" s="100"/>
      <c r="BH564" s="100"/>
      <c r="BI564" s="100"/>
      <c r="BJ564" s="100"/>
      <c r="BK564" s="100"/>
      <c r="BL564" s="100"/>
      <c r="BM564" s="100"/>
    </row>
    <row r="565">
      <c r="A565" s="16"/>
      <c r="B565" s="17"/>
      <c r="C565" s="105"/>
      <c r="D565" s="106"/>
      <c r="E565" s="107"/>
      <c r="F565" s="108"/>
      <c r="G565" s="109"/>
      <c r="H565" s="110"/>
      <c r="I565" s="100"/>
      <c r="J565" s="100"/>
      <c r="K565" s="100"/>
      <c r="L565" s="100"/>
      <c r="M565" s="100"/>
      <c r="N565" s="100"/>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c r="AV565" s="100"/>
      <c r="AW565" s="100"/>
      <c r="AX565" s="100"/>
      <c r="AY565" s="100"/>
      <c r="AZ565" s="100"/>
      <c r="BA565" s="100"/>
      <c r="BB565" s="100"/>
      <c r="BC565" s="100"/>
      <c r="BD565" s="100"/>
      <c r="BE565" s="100"/>
      <c r="BF565" s="100"/>
      <c r="BG565" s="100"/>
      <c r="BH565" s="100"/>
      <c r="BI565" s="100"/>
      <c r="BJ565" s="100"/>
      <c r="BK565" s="100"/>
      <c r="BL565" s="100"/>
      <c r="BM565" s="100"/>
    </row>
    <row r="566">
      <c r="A566" s="16"/>
      <c r="B566" s="17"/>
      <c r="C566" s="105"/>
      <c r="D566" s="106"/>
      <c r="E566" s="107"/>
      <c r="F566" s="108"/>
      <c r="G566" s="109"/>
      <c r="H566" s="110"/>
      <c r="I566" s="100"/>
      <c r="J566" s="100"/>
      <c r="K566" s="100"/>
      <c r="L566" s="100"/>
      <c r="M566" s="100"/>
      <c r="N566" s="100"/>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c r="AV566" s="100"/>
      <c r="AW566" s="100"/>
      <c r="AX566" s="100"/>
      <c r="AY566" s="100"/>
      <c r="AZ566" s="100"/>
      <c r="BA566" s="100"/>
      <c r="BB566" s="100"/>
      <c r="BC566" s="100"/>
      <c r="BD566" s="100"/>
      <c r="BE566" s="100"/>
      <c r="BF566" s="100"/>
      <c r="BG566" s="100"/>
      <c r="BH566" s="100"/>
      <c r="BI566" s="100"/>
      <c r="BJ566" s="100"/>
      <c r="BK566" s="100"/>
      <c r="BL566" s="100"/>
      <c r="BM566" s="100"/>
    </row>
    <row r="567">
      <c r="A567" s="16"/>
      <c r="B567" s="17"/>
      <c r="C567" s="105"/>
      <c r="D567" s="106"/>
      <c r="E567" s="107"/>
      <c r="F567" s="108"/>
      <c r="G567" s="109"/>
      <c r="H567" s="110"/>
      <c r="I567" s="100"/>
      <c r="J567" s="100"/>
      <c r="K567" s="100"/>
      <c r="L567" s="100"/>
      <c r="M567" s="100"/>
      <c r="N567" s="100"/>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c r="AV567" s="100"/>
      <c r="AW567" s="100"/>
      <c r="AX567" s="100"/>
      <c r="AY567" s="100"/>
      <c r="AZ567" s="100"/>
      <c r="BA567" s="100"/>
      <c r="BB567" s="100"/>
      <c r="BC567" s="100"/>
      <c r="BD567" s="100"/>
      <c r="BE567" s="100"/>
      <c r="BF567" s="100"/>
      <c r="BG567" s="100"/>
      <c r="BH567" s="100"/>
      <c r="BI567" s="100"/>
      <c r="BJ567" s="100"/>
      <c r="BK567" s="100"/>
      <c r="BL567" s="100"/>
      <c r="BM567" s="100"/>
    </row>
    <row r="568">
      <c r="A568" s="16"/>
      <c r="B568" s="17"/>
      <c r="C568" s="105"/>
      <c r="D568" s="106"/>
      <c r="E568" s="107"/>
      <c r="F568" s="108"/>
      <c r="G568" s="109"/>
      <c r="H568" s="110"/>
      <c r="I568" s="100"/>
      <c r="J568" s="100"/>
      <c r="K568" s="100"/>
      <c r="L568" s="100"/>
      <c r="M568" s="100"/>
      <c r="N568" s="100"/>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c r="AV568" s="100"/>
      <c r="AW568" s="100"/>
      <c r="AX568" s="100"/>
      <c r="AY568" s="100"/>
      <c r="AZ568" s="100"/>
      <c r="BA568" s="100"/>
      <c r="BB568" s="100"/>
      <c r="BC568" s="100"/>
      <c r="BD568" s="100"/>
      <c r="BE568" s="100"/>
      <c r="BF568" s="100"/>
      <c r="BG568" s="100"/>
      <c r="BH568" s="100"/>
      <c r="BI568" s="100"/>
      <c r="BJ568" s="100"/>
      <c r="BK568" s="100"/>
      <c r="BL568" s="100"/>
      <c r="BM568" s="100"/>
    </row>
    <row r="569">
      <c r="A569" s="16"/>
      <c r="B569" s="17"/>
      <c r="C569" s="105"/>
      <c r="D569" s="106"/>
      <c r="E569" s="107"/>
      <c r="F569" s="108"/>
      <c r="G569" s="109"/>
      <c r="H569" s="110"/>
      <c r="I569" s="100"/>
      <c r="J569" s="100"/>
      <c r="K569" s="100"/>
      <c r="L569" s="100"/>
      <c r="M569" s="100"/>
      <c r="N569" s="100"/>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c r="AV569" s="100"/>
      <c r="AW569" s="100"/>
      <c r="AX569" s="100"/>
      <c r="AY569" s="100"/>
      <c r="AZ569" s="100"/>
      <c r="BA569" s="100"/>
      <c r="BB569" s="100"/>
      <c r="BC569" s="100"/>
      <c r="BD569" s="100"/>
      <c r="BE569" s="100"/>
      <c r="BF569" s="100"/>
      <c r="BG569" s="100"/>
      <c r="BH569" s="100"/>
      <c r="BI569" s="100"/>
      <c r="BJ569" s="100"/>
      <c r="BK569" s="100"/>
      <c r="BL569" s="100"/>
      <c r="BM569" s="100"/>
    </row>
    <row r="570">
      <c r="A570" s="16"/>
      <c r="B570" s="17"/>
      <c r="C570" s="105"/>
      <c r="D570" s="106"/>
      <c r="E570" s="107"/>
      <c r="F570" s="108"/>
      <c r="G570" s="109"/>
      <c r="H570" s="110"/>
      <c r="I570" s="100"/>
      <c r="J570" s="100"/>
      <c r="K570" s="100"/>
      <c r="L570" s="100"/>
      <c r="M570" s="100"/>
      <c r="N570" s="100"/>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c r="AV570" s="100"/>
      <c r="AW570" s="100"/>
      <c r="AX570" s="100"/>
      <c r="AY570" s="100"/>
      <c r="AZ570" s="100"/>
      <c r="BA570" s="100"/>
      <c r="BB570" s="100"/>
      <c r="BC570" s="100"/>
      <c r="BD570" s="100"/>
      <c r="BE570" s="100"/>
      <c r="BF570" s="100"/>
      <c r="BG570" s="100"/>
      <c r="BH570" s="100"/>
      <c r="BI570" s="100"/>
      <c r="BJ570" s="100"/>
      <c r="BK570" s="100"/>
      <c r="BL570" s="100"/>
      <c r="BM570" s="100"/>
    </row>
    <row r="571">
      <c r="A571" s="16"/>
      <c r="B571" s="17"/>
      <c r="C571" s="105"/>
      <c r="D571" s="106"/>
      <c r="E571" s="107"/>
      <c r="F571" s="108"/>
      <c r="G571" s="109"/>
      <c r="H571" s="110"/>
      <c r="I571" s="100"/>
      <c r="J571" s="100"/>
      <c r="K571" s="100"/>
      <c r="L571" s="100"/>
      <c r="M571" s="100"/>
      <c r="N571" s="100"/>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c r="AV571" s="100"/>
      <c r="AW571" s="100"/>
      <c r="AX571" s="100"/>
      <c r="AY571" s="100"/>
      <c r="AZ571" s="100"/>
      <c r="BA571" s="100"/>
      <c r="BB571" s="100"/>
      <c r="BC571" s="100"/>
      <c r="BD571" s="100"/>
      <c r="BE571" s="100"/>
      <c r="BF571" s="100"/>
      <c r="BG571" s="100"/>
      <c r="BH571" s="100"/>
      <c r="BI571" s="100"/>
      <c r="BJ571" s="100"/>
      <c r="BK571" s="100"/>
      <c r="BL571" s="100"/>
      <c r="BM571" s="100"/>
    </row>
    <row r="572">
      <c r="A572" s="16"/>
      <c r="B572" s="17"/>
      <c r="C572" s="105"/>
      <c r="D572" s="106"/>
      <c r="E572" s="107"/>
      <c r="F572" s="108"/>
      <c r="G572" s="109"/>
      <c r="H572" s="110"/>
      <c r="I572" s="100"/>
      <c r="J572" s="100"/>
      <c r="K572" s="100"/>
      <c r="L572" s="100"/>
      <c r="M572" s="100"/>
      <c r="N572" s="100"/>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c r="AV572" s="100"/>
      <c r="AW572" s="100"/>
      <c r="AX572" s="100"/>
      <c r="AY572" s="100"/>
      <c r="AZ572" s="100"/>
      <c r="BA572" s="100"/>
      <c r="BB572" s="100"/>
      <c r="BC572" s="100"/>
      <c r="BD572" s="100"/>
      <c r="BE572" s="100"/>
      <c r="BF572" s="100"/>
      <c r="BG572" s="100"/>
      <c r="BH572" s="100"/>
      <c r="BI572" s="100"/>
      <c r="BJ572" s="100"/>
      <c r="BK572" s="100"/>
      <c r="BL572" s="100"/>
      <c r="BM572" s="100"/>
    </row>
    <row r="573">
      <c r="A573" s="16"/>
      <c r="B573" s="17"/>
      <c r="C573" s="105"/>
      <c r="D573" s="106"/>
      <c r="E573" s="107"/>
      <c r="F573" s="108"/>
      <c r="G573" s="109"/>
      <c r="H573" s="110"/>
      <c r="I573" s="100"/>
      <c r="J573" s="100"/>
      <c r="K573" s="100"/>
      <c r="L573" s="100"/>
      <c r="M573" s="100"/>
      <c r="N573" s="100"/>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c r="AV573" s="100"/>
      <c r="AW573" s="100"/>
      <c r="AX573" s="100"/>
      <c r="AY573" s="100"/>
      <c r="AZ573" s="100"/>
      <c r="BA573" s="100"/>
      <c r="BB573" s="100"/>
      <c r="BC573" s="100"/>
      <c r="BD573" s="100"/>
      <c r="BE573" s="100"/>
      <c r="BF573" s="100"/>
      <c r="BG573" s="100"/>
      <c r="BH573" s="100"/>
      <c r="BI573" s="100"/>
      <c r="BJ573" s="100"/>
      <c r="BK573" s="100"/>
      <c r="BL573" s="100"/>
      <c r="BM573" s="100"/>
    </row>
    <row r="574">
      <c r="A574" s="16"/>
      <c r="B574" s="17"/>
      <c r="C574" s="105"/>
      <c r="D574" s="106"/>
      <c r="E574" s="107"/>
      <c r="F574" s="108"/>
      <c r="G574" s="109"/>
      <c r="H574" s="110"/>
      <c r="I574" s="100"/>
      <c r="J574" s="100"/>
      <c r="K574" s="100"/>
      <c r="L574" s="100"/>
      <c r="M574" s="100"/>
      <c r="N574" s="100"/>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c r="AV574" s="100"/>
      <c r="AW574" s="100"/>
      <c r="AX574" s="100"/>
      <c r="AY574" s="100"/>
      <c r="AZ574" s="100"/>
      <c r="BA574" s="100"/>
      <c r="BB574" s="100"/>
      <c r="BC574" s="100"/>
      <c r="BD574" s="100"/>
      <c r="BE574" s="100"/>
      <c r="BF574" s="100"/>
      <c r="BG574" s="100"/>
      <c r="BH574" s="100"/>
      <c r="BI574" s="100"/>
      <c r="BJ574" s="100"/>
      <c r="BK574" s="100"/>
      <c r="BL574" s="100"/>
      <c r="BM574" s="100"/>
    </row>
    <row r="575">
      <c r="A575" s="16"/>
      <c r="B575" s="17"/>
      <c r="C575" s="105"/>
      <c r="D575" s="106"/>
      <c r="E575" s="107"/>
      <c r="F575" s="108"/>
      <c r="G575" s="109"/>
      <c r="H575" s="110"/>
      <c r="I575" s="100"/>
      <c r="J575" s="100"/>
      <c r="K575" s="100"/>
      <c r="L575" s="100"/>
      <c r="M575" s="100"/>
      <c r="N575" s="100"/>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c r="AV575" s="100"/>
      <c r="AW575" s="100"/>
      <c r="AX575" s="100"/>
      <c r="AY575" s="100"/>
      <c r="AZ575" s="100"/>
      <c r="BA575" s="100"/>
      <c r="BB575" s="100"/>
      <c r="BC575" s="100"/>
      <c r="BD575" s="100"/>
      <c r="BE575" s="100"/>
      <c r="BF575" s="100"/>
      <c r="BG575" s="100"/>
      <c r="BH575" s="100"/>
      <c r="BI575" s="100"/>
      <c r="BJ575" s="100"/>
      <c r="BK575" s="100"/>
      <c r="BL575" s="100"/>
      <c r="BM575" s="100"/>
    </row>
    <row r="576">
      <c r="A576" s="16"/>
      <c r="B576" s="17"/>
      <c r="C576" s="105"/>
      <c r="D576" s="106"/>
      <c r="E576" s="107"/>
      <c r="F576" s="108"/>
      <c r="G576" s="109"/>
      <c r="H576" s="110"/>
      <c r="I576" s="100"/>
      <c r="J576" s="100"/>
      <c r="K576" s="100"/>
      <c r="L576" s="100"/>
      <c r="M576" s="100"/>
      <c r="N576" s="100"/>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c r="AV576" s="100"/>
      <c r="AW576" s="100"/>
      <c r="AX576" s="100"/>
      <c r="AY576" s="100"/>
      <c r="AZ576" s="100"/>
      <c r="BA576" s="100"/>
      <c r="BB576" s="100"/>
      <c r="BC576" s="100"/>
      <c r="BD576" s="100"/>
      <c r="BE576" s="100"/>
      <c r="BF576" s="100"/>
      <c r="BG576" s="100"/>
      <c r="BH576" s="100"/>
      <c r="BI576" s="100"/>
      <c r="BJ576" s="100"/>
      <c r="BK576" s="100"/>
      <c r="BL576" s="100"/>
      <c r="BM576" s="100"/>
    </row>
    <row r="577">
      <c r="A577" s="16"/>
      <c r="B577" s="17"/>
      <c r="C577" s="105"/>
      <c r="D577" s="106"/>
      <c r="E577" s="107"/>
      <c r="F577" s="108"/>
      <c r="G577" s="109"/>
      <c r="H577" s="110"/>
      <c r="I577" s="100"/>
      <c r="J577" s="100"/>
      <c r="K577" s="100"/>
      <c r="L577" s="100"/>
      <c r="M577" s="100"/>
      <c r="N577" s="100"/>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c r="AV577" s="100"/>
      <c r="AW577" s="100"/>
      <c r="AX577" s="100"/>
      <c r="AY577" s="100"/>
      <c r="AZ577" s="100"/>
      <c r="BA577" s="100"/>
      <c r="BB577" s="100"/>
      <c r="BC577" s="100"/>
      <c r="BD577" s="100"/>
      <c r="BE577" s="100"/>
      <c r="BF577" s="100"/>
      <c r="BG577" s="100"/>
      <c r="BH577" s="100"/>
      <c r="BI577" s="100"/>
      <c r="BJ577" s="100"/>
      <c r="BK577" s="100"/>
      <c r="BL577" s="100"/>
      <c r="BM577" s="100"/>
    </row>
    <row r="578">
      <c r="A578" s="16"/>
      <c r="B578" s="17"/>
      <c r="C578" s="105"/>
      <c r="D578" s="106"/>
      <c r="E578" s="107"/>
      <c r="F578" s="108"/>
      <c r="G578" s="109"/>
      <c r="H578" s="110"/>
      <c r="I578" s="100"/>
      <c r="J578" s="100"/>
      <c r="K578" s="100"/>
      <c r="L578" s="100"/>
      <c r="M578" s="100"/>
      <c r="N578" s="100"/>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c r="AV578" s="100"/>
      <c r="AW578" s="100"/>
      <c r="AX578" s="100"/>
      <c r="AY578" s="100"/>
      <c r="AZ578" s="100"/>
      <c r="BA578" s="100"/>
      <c r="BB578" s="100"/>
      <c r="BC578" s="100"/>
      <c r="BD578" s="100"/>
      <c r="BE578" s="100"/>
      <c r="BF578" s="100"/>
      <c r="BG578" s="100"/>
      <c r="BH578" s="100"/>
      <c r="BI578" s="100"/>
      <c r="BJ578" s="100"/>
      <c r="BK578" s="100"/>
      <c r="BL578" s="100"/>
      <c r="BM578" s="100"/>
    </row>
    <row r="579">
      <c r="A579" s="16"/>
      <c r="B579" s="17"/>
      <c r="C579" s="105"/>
      <c r="D579" s="106"/>
      <c r="E579" s="107"/>
      <c r="F579" s="108"/>
      <c r="G579" s="109"/>
      <c r="H579" s="110"/>
      <c r="I579" s="100"/>
      <c r="J579" s="100"/>
      <c r="K579" s="100"/>
      <c r="L579" s="100"/>
      <c r="M579" s="100"/>
      <c r="N579" s="100"/>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c r="AV579" s="100"/>
      <c r="AW579" s="100"/>
      <c r="AX579" s="100"/>
      <c r="AY579" s="100"/>
      <c r="AZ579" s="100"/>
      <c r="BA579" s="100"/>
      <c r="BB579" s="100"/>
      <c r="BC579" s="100"/>
      <c r="BD579" s="100"/>
      <c r="BE579" s="100"/>
      <c r="BF579" s="100"/>
      <c r="BG579" s="100"/>
      <c r="BH579" s="100"/>
      <c r="BI579" s="100"/>
      <c r="BJ579" s="100"/>
      <c r="BK579" s="100"/>
      <c r="BL579" s="100"/>
      <c r="BM579" s="100"/>
    </row>
    <row r="580">
      <c r="A580" s="16"/>
      <c r="B580" s="17"/>
      <c r="C580" s="105"/>
      <c r="D580" s="106"/>
      <c r="E580" s="107"/>
      <c r="F580" s="108"/>
      <c r="G580" s="109"/>
      <c r="H580" s="110"/>
      <c r="I580" s="100"/>
      <c r="J580" s="100"/>
      <c r="K580" s="100"/>
      <c r="L580" s="100"/>
      <c r="M580" s="100"/>
      <c r="N580" s="100"/>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c r="AV580" s="100"/>
      <c r="AW580" s="100"/>
      <c r="AX580" s="100"/>
      <c r="AY580" s="100"/>
      <c r="AZ580" s="100"/>
      <c r="BA580" s="100"/>
      <c r="BB580" s="100"/>
      <c r="BC580" s="100"/>
      <c r="BD580" s="100"/>
      <c r="BE580" s="100"/>
      <c r="BF580" s="100"/>
      <c r="BG580" s="100"/>
      <c r="BH580" s="100"/>
      <c r="BI580" s="100"/>
      <c r="BJ580" s="100"/>
      <c r="BK580" s="100"/>
      <c r="BL580" s="100"/>
      <c r="BM580" s="100"/>
    </row>
    <row r="581">
      <c r="A581" s="16"/>
      <c r="B581" s="17"/>
      <c r="C581" s="105"/>
      <c r="D581" s="106"/>
      <c r="E581" s="107"/>
      <c r="F581" s="108"/>
      <c r="G581" s="109"/>
      <c r="H581" s="110"/>
      <c r="I581" s="100"/>
      <c r="J581" s="100"/>
      <c r="K581" s="100"/>
      <c r="L581" s="100"/>
      <c r="M581" s="100"/>
      <c r="N581" s="100"/>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c r="AV581" s="100"/>
      <c r="AW581" s="100"/>
      <c r="AX581" s="100"/>
      <c r="AY581" s="100"/>
      <c r="AZ581" s="100"/>
      <c r="BA581" s="100"/>
      <c r="BB581" s="100"/>
      <c r="BC581" s="100"/>
      <c r="BD581" s="100"/>
      <c r="BE581" s="100"/>
      <c r="BF581" s="100"/>
      <c r="BG581" s="100"/>
      <c r="BH581" s="100"/>
      <c r="BI581" s="100"/>
      <c r="BJ581" s="100"/>
      <c r="BK581" s="100"/>
      <c r="BL581" s="100"/>
      <c r="BM581" s="100"/>
    </row>
    <row r="582">
      <c r="A582" s="16"/>
      <c r="B582" s="17"/>
      <c r="C582" s="105"/>
      <c r="D582" s="106"/>
      <c r="E582" s="107"/>
      <c r="F582" s="108"/>
      <c r="G582" s="109"/>
      <c r="H582" s="110"/>
      <c r="I582" s="100"/>
      <c r="J582" s="100"/>
      <c r="K582" s="100"/>
      <c r="L582" s="100"/>
      <c r="M582" s="100"/>
      <c r="N582" s="100"/>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c r="AV582" s="100"/>
      <c r="AW582" s="100"/>
      <c r="AX582" s="100"/>
      <c r="AY582" s="100"/>
      <c r="AZ582" s="100"/>
      <c r="BA582" s="100"/>
      <c r="BB582" s="100"/>
      <c r="BC582" s="100"/>
      <c r="BD582" s="100"/>
      <c r="BE582" s="100"/>
      <c r="BF582" s="100"/>
      <c r="BG582" s="100"/>
      <c r="BH582" s="100"/>
      <c r="BI582" s="100"/>
      <c r="BJ582" s="100"/>
      <c r="BK582" s="100"/>
      <c r="BL582" s="100"/>
      <c r="BM582" s="100"/>
    </row>
    <row r="583">
      <c r="A583" s="16"/>
      <c r="B583" s="17"/>
      <c r="C583" s="105"/>
      <c r="D583" s="106"/>
      <c r="E583" s="107"/>
      <c r="F583" s="108"/>
      <c r="G583" s="109"/>
      <c r="H583" s="110"/>
      <c r="I583" s="100"/>
      <c r="J583" s="100"/>
      <c r="K583" s="100"/>
      <c r="L583" s="100"/>
      <c r="M583" s="100"/>
      <c r="N583" s="100"/>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c r="AV583" s="100"/>
      <c r="AW583" s="100"/>
      <c r="AX583" s="100"/>
      <c r="AY583" s="100"/>
      <c r="AZ583" s="100"/>
      <c r="BA583" s="100"/>
      <c r="BB583" s="100"/>
      <c r="BC583" s="100"/>
      <c r="BD583" s="100"/>
      <c r="BE583" s="100"/>
      <c r="BF583" s="100"/>
      <c r="BG583" s="100"/>
      <c r="BH583" s="100"/>
      <c r="BI583" s="100"/>
      <c r="BJ583" s="100"/>
      <c r="BK583" s="100"/>
      <c r="BL583" s="100"/>
      <c r="BM583" s="100"/>
    </row>
    <row r="584">
      <c r="A584" s="16"/>
      <c r="B584" s="17"/>
      <c r="C584" s="105"/>
      <c r="D584" s="106"/>
      <c r="E584" s="107"/>
      <c r="F584" s="108"/>
      <c r="G584" s="109"/>
      <c r="H584" s="110"/>
      <c r="I584" s="100"/>
      <c r="J584" s="100"/>
      <c r="K584" s="100"/>
      <c r="L584" s="100"/>
      <c r="M584" s="100"/>
      <c r="N584" s="100"/>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c r="AV584" s="100"/>
      <c r="AW584" s="100"/>
      <c r="AX584" s="100"/>
      <c r="AY584" s="100"/>
      <c r="AZ584" s="100"/>
      <c r="BA584" s="100"/>
      <c r="BB584" s="100"/>
      <c r="BC584" s="100"/>
      <c r="BD584" s="100"/>
      <c r="BE584" s="100"/>
      <c r="BF584" s="100"/>
      <c r="BG584" s="100"/>
      <c r="BH584" s="100"/>
      <c r="BI584" s="100"/>
      <c r="BJ584" s="100"/>
      <c r="BK584" s="100"/>
      <c r="BL584" s="100"/>
      <c r="BM584" s="100"/>
    </row>
    <row r="585">
      <c r="A585" s="16"/>
      <c r="B585" s="17"/>
      <c r="C585" s="105"/>
      <c r="D585" s="106"/>
      <c r="E585" s="107"/>
      <c r="F585" s="108"/>
      <c r="G585" s="109"/>
      <c r="H585" s="110"/>
      <c r="I585" s="100"/>
      <c r="J585" s="100"/>
      <c r="K585" s="100"/>
      <c r="L585" s="100"/>
      <c r="M585" s="100"/>
      <c r="N585" s="100"/>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c r="AV585" s="100"/>
      <c r="AW585" s="100"/>
      <c r="AX585" s="100"/>
      <c r="AY585" s="100"/>
      <c r="AZ585" s="100"/>
      <c r="BA585" s="100"/>
      <c r="BB585" s="100"/>
      <c r="BC585" s="100"/>
      <c r="BD585" s="100"/>
      <c r="BE585" s="100"/>
      <c r="BF585" s="100"/>
      <c r="BG585" s="100"/>
      <c r="BH585" s="100"/>
      <c r="BI585" s="100"/>
      <c r="BJ585" s="100"/>
      <c r="BK585" s="100"/>
      <c r="BL585" s="100"/>
      <c r="BM585" s="100"/>
    </row>
    <row r="586">
      <c r="A586" s="16"/>
      <c r="B586" s="17"/>
      <c r="C586" s="105"/>
      <c r="D586" s="106"/>
      <c r="E586" s="107"/>
      <c r="F586" s="108"/>
      <c r="G586" s="109"/>
      <c r="H586" s="110"/>
      <c r="I586" s="100"/>
      <c r="J586" s="100"/>
      <c r="K586" s="100"/>
      <c r="L586" s="100"/>
      <c r="M586" s="100"/>
      <c r="N586" s="100"/>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c r="AV586" s="100"/>
      <c r="AW586" s="100"/>
      <c r="AX586" s="100"/>
      <c r="AY586" s="100"/>
      <c r="AZ586" s="100"/>
      <c r="BA586" s="100"/>
      <c r="BB586" s="100"/>
      <c r="BC586" s="100"/>
      <c r="BD586" s="100"/>
      <c r="BE586" s="100"/>
      <c r="BF586" s="100"/>
      <c r="BG586" s="100"/>
      <c r="BH586" s="100"/>
      <c r="BI586" s="100"/>
      <c r="BJ586" s="100"/>
      <c r="BK586" s="100"/>
      <c r="BL586" s="100"/>
      <c r="BM586" s="100"/>
    </row>
    <row r="587">
      <c r="A587" s="16"/>
      <c r="B587" s="17"/>
      <c r="C587" s="105"/>
      <c r="D587" s="106"/>
      <c r="E587" s="107"/>
      <c r="F587" s="108"/>
      <c r="G587" s="109"/>
      <c r="H587" s="110"/>
      <c r="I587" s="100"/>
      <c r="J587" s="100"/>
      <c r="K587" s="100"/>
      <c r="L587" s="100"/>
      <c r="M587" s="100"/>
      <c r="N587" s="100"/>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c r="AV587" s="100"/>
      <c r="AW587" s="100"/>
      <c r="AX587" s="100"/>
      <c r="AY587" s="100"/>
      <c r="AZ587" s="100"/>
      <c r="BA587" s="100"/>
      <c r="BB587" s="100"/>
      <c r="BC587" s="100"/>
      <c r="BD587" s="100"/>
      <c r="BE587" s="100"/>
      <c r="BF587" s="100"/>
      <c r="BG587" s="100"/>
      <c r="BH587" s="100"/>
      <c r="BI587" s="100"/>
      <c r="BJ587" s="100"/>
      <c r="BK587" s="100"/>
      <c r="BL587" s="100"/>
      <c r="BM587" s="100"/>
    </row>
    <row r="588">
      <c r="A588" s="16"/>
      <c r="B588" s="17"/>
      <c r="C588" s="105"/>
      <c r="D588" s="106"/>
      <c r="E588" s="107"/>
      <c r="F588" s="108"/>
      <c r="G588" s="109"/>
      <c r="H588" s="110"/>
      <c r="I588" s="100"/>
      <c r="J588" s="100"/>
      <c r="K588" s="100"/>
      <c r="L588" s="100"/>
      <c r="M588" s="100"/>
      <c r="N588" s="100"/>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c r="AV588" s="100"/>
      <c r="AW588" s="100"/>
      <c r="AX588" s="100"/>
      <c r="AY588" s="100"/>
      <c r="AZ588" s="100"/>
      <c r="BA588" s="100"/>
      <c r="BB588" s="100"/>
      <c r="BC588" s="100"/>
      <c r="BD588" s="100"/>
      <c r="BE588" s="100"/>
      <c r="BF588" s="100"/>
      <c r="BG588" s="100"/>
      <c r="BH588" s="100"/>
      <c r="BI588" s="100"/>
      <c r="BJ588" s="100"/>
      <c r="BK588" s="100"/>
      <c r="BL588" s="100"/>
      <c r="BM588" s="100"/>
    </row>
    <row r="589">
      <c r="A589" s="16"/>
      <c r="B589" s="17"/>
      <c r="C589" s="105"/>
      <c r="D589" s="106"/>
      <c r="E589" s="107"/>
      <c r="F589" s="108"/>
      <c r="G589" s="109"/>
      <c r="H589" s="110"/>
      <c r="I589" s="100"/>
      <c r="J589" s="100"/>
      <c r="K589" s="100"/>
      <c r="L589" s="100"/>
      <c r="M589" s="100"/>
      <c r="N589" s="100"/>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c r="AV589" s="100"/>
      <c r="AW589" s="100"/>
      <c r="AX589" s="100"/>
      <c r="AY589" s="100"/>
      <c r="AZ589" s="100"/>
      <c r="BA589" s="100"/>
      <c r="BB589" s="100"/>
      <c r="BC589" s="100"/>
      <c r="BD589" s="100"/>
      <c r="BE589" s="100"/>
      <c r="BF589" s="100"/>
      <c r="BG589" s="100"/>
      <c r="BH589" s="100"/>
      <c r="BI589" s="100"/>
      <c r="BJ589" s="100"/>
      <c r="BK589" s="100"/>
      <c r="BL589" s="100"/>
      <c r="BM589" s="100"/>
    </row>
    <row r="590">
      <c r="A590" s="16"/>
      <c r="B590" s="17"/>
      <c r="C590" s="105"/>
      <c r="D590" s="106"/>
      <c r="E590" s="107"/>
      <c r="F590" s="108"/>
      <c r="G590" s="109"/>
      <c r="H590" s="110"/>
      <c r="I590" s="100"/>
      <c r="J590" s="100"/>
      <c r="K590" s="100"/>
      <c r="L590" s="100"/>
      <c r="M590" s="100"/>
      <c r="N590" s="100"/>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c r="AV590" s="100"/>
      <c r="AW590" s="100"/>
      <c r="AX590" s="100"/>
      <c r="AY590" s="100"/>
      <c r="AZ590" s="100"/>
      <c r="BA590" s="100"/>
      <c r="BB590" s="100"/>
      <c r="BC590" s="100"/>
      <c r="BD590" s="100"/>
      <c r="BE590" s="100"/>
      <c r="BF590" s="100"/>
      <c r="BG590" s="100"/>
      <c r="BH590" s="100"/>
      <c r="BI590" s="100"/>
      <c r="BJ590" s="100"/>
      <c r="BK590" s="100"/>
      <c r="BL590" s="100"/>
      <c r="BM590" s="100"/>
    </row>
    <row r="591">
      <c r="A591" s="16"/>
      <c r="B591" s="17"/>
      <c r="C591" s="105"/>
      <c r="D591" s="106"/>
      <c r="E591" s="107"/>
      <c r="F591" s="108"/>
      <c r="G591" s="109"/>
      <c r="H591" s="110"/>
      <c r="I591" s="100"/>
      <c r="J591" s="100"/>
      <c r="K591" s="100"/>
      <c r="L591" s="100"/>
      <c r="M591" s="100"/>
      <c r="N591" s="100"/>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c r="AV591" s="100"/>
      <c r="AW591" s="100"/>
      <c r="AX591" s="100"/>
      <c r="AY591" s="100"/>
      <c r="AZ591" s="100"/>
      <c r="BA591" s="100"/>
      <c r="BB591" s="100"/>
      <c r="BC591" s="100"/>
      <c r="BD591" s="100"/>
      <c r="BE591" s="100"/>
      <c r="BF591" s="100"/>
      <c r="BG591" s="100"/>
      <c r="BH591" s="100"/>
      <c r="BI591" s="100"/>
      <c r="BJ591" s="100"/>
      <c r="BK591" s="100"/>
      <c r="BL591" s="100"/>
      <c r="BM591" s="100"/>
    </row>
    <row r="592">
      <c r="A592" s="16"/>
      <c r="B592" s="17"/>
      <c r="C592" s="105"/>
      <c r="D592" s="106"/>
      <c r="E592" s="107"/>
      <c r="F592" s="108"/>
      <c r="G592" s="109"/>
      <c r="H592" s="110"/>
      <c r="I592" s="100"/>
      <c r="J592" s="100"/>
      <c r="K592" s="100"/>
      <c r="L592" s="100"/>
      <c r="M592" s="100"/>
      <c r="N592" s="100"/>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c r="AV592" s="100"/>
      <c r="AW592" s="100"/>
      <c r="AX592" s="100"/>
      <c r="AY592" s="100"/>
      <c r="AZ592" s="100"/>
      <c r="BA592" s="100"/>
      <c r="BB592" s="100"/>
      <c r="BC592" s="100"/>
      <c r="BD592" s="100"/>
      <c r="BE592" s="100"/>
      <c r="BF592" s="100"/>
      <c r="BG592" s="100"/>
      <c r="BH592" s="100"/>
      <c r="BI592" s="100"/>
      <c r="BJ592" s="100"/>
      <c r="BK592" s="100"/>
      <c r="BL592" s="100"/>
      <c r="BM592" s="100"/>
    </row>
    <row r="593">
      <c r="A593" s="16"/>
      <c r="B593" s="17"/>
      <c r="C593" s="105"/>
      <c r="D593" s="106"/>
      <c r="E593" s="107"/>
      <c r="F593" s="108"/>
      <c r="G593" s="109"/>
      <c r="H593" s="110"/>
      <c r="I593" s="100"/>
      <c r="J593" s="100"/>
      <c r="K593" s="100"/>
      <c r="L593" s="100"/>
      <c r="M593" s="100"/>
      <c r="N593" s="100"/>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c r="AV593" s="100"/>
      <c r="AW593" s="100"/>
      <c r="AX593" s="100"/>
      <c r="AY593" s="100"/>
      <c r="AZ593" s="100"/>
      <c r="BA593" s="100"/>
      <c r="BB593" s="100"/>
      <c r="BC593" s="100"/>
      <c r="BD593" s="100"/>
      <c r="BE593" s="100"/>
      <c r="BF593" s="100"/>
      <c r="BG593" s="100"/>
      <c r="BH593" s="100"/>
      <c r="BI593" s="100"/>
      <c r="BJ593" s="100"/>
      <c r="BK593" s="100"/>
      <c r="BL593" s="100"/>
      <c r="BM593" s="100"/>
    </row>
    <row r="594">
      <c r="A594" s="16"/>
      <c r="B594" s="17"/>
      <c r="C594" s="105"/>
      <c r="D594" s="106"/>
      <c r="E594" s="107"/>
      <c r="F594" s="108"/>
      <c r="G594" s="109"/>
      <c r="H594" s="110"/>
      <c r="I594" s="100"/>
      <c r="J594" s="100"/>
      <c r="K594" s="100"/>
      <c r="L594" s="100"/>
      <c r="M594" s="100"/>
      <c r="N594" s="100"/>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c r="AV594" s="100"/>
      <c r="AW594" s="100"/>
      <c r="AX594" s="100"/>
      <c r="AY594" s="100"/>
      <c r="AZ594" s="100"/>
      <c r="BA594" s="100"/>
      <c r="BB594" s="100"/>
      <c r="BC594" s="100"/>
      <c r="BD594" s="100"/>
      <c r="BE594" s="100"/>
      <c r="BF594" s="100"/>
      <c r="BG594" s="100"/>
      <c r="BH594" s="100"/>
      <c r="BI594" s="100"/>
      <c r="BJ594" s="100"/>
      <c r="BK594" s="100"/>
      <c r="BL594" s="100"/>
      <c r="BM594" s="100"/>
    </row>
    <row r="595">
      <c r="A595" s="16"/>
      <c r="B595" s="17"/>
      <c r="C595" s="105"/>
      <c r="D595" s="106"/>
      <c r="E595" s="107"/>
      <c r="F595" s="108"/>
      <c r="G595" s="109"/>
      <c r="H595" s="110"/>
      <c r="I595" s="100"/>
      <c r="J595" s="100"/>
      <c r="K595" s="100"/>
      <c r="L595" s="100"/>
      <c r="M595" s="100"/>
      <c r="N595" s="100"/>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c r="AV595" s="100"/>
      <c r="AW595" s="100"/>
      <c r="AX595" s="100"/>
      <c r="AY595" s="100"/>
      <c r="AZ595" s="100"/>
      <c r="BA595" s="100"/>
      <c r="BB595" s="100"/>
      <c r="BC595" s="100"/>
      <c r="BD595" s="100"/>
      <c r="BE595" s="100"/>
      <c r="BF595" s="100"/>
      <c r="BG595" s="100"/>
      <c r="BH595" s="100"/>
      <c r="BI595" s="100"/>
      <c r="BJ595" s="100"/>
      <c r="BK595" s="100"/>
      <c r="BL595" s="100"/>
      <c r="BM595" s="100"/>
    </row>
    <row r="596">
      <c r="A596" s="16"/>
      <c r="B596" s="17"/>
      <c r="C596" s="105"/>
      <c r="D596" s="106"/>
      <c r="E596" s="107"/>
      <c r="F596" s="108"/>
      <c r="G596" s="109"/>
      <c r="H596" s="110"/>
      <c r="I596" s="100"/>
      <c r="J596" s="100"/>
      <c r="K596" s="100"/>
      <c r="L596" s="100"/>
      <c r="M596" s="100"/>
      <c r="N596" s="100"/>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c r="AV596" s="100"/>
      <c r="AW596" s="100"/>
      <c r="AX596" s="100"/>
      <c r="AY596" s="100"/>
      <c r="AZ596" s="100"/>
      <c r="BA596" s="100"/>
      <c r="BB596" s="100"/>
      <c r="BC596" s="100"/>
      <c r="BD596" s="100"/>
      <c r="BE596" s="100"/>
      <c r="BF596" s="100"/>
      <c r="BG596" s="100"/>
      <c r="BH596" s="100"/>
      <c r="BI596" s="100"/>
      <c r="BJ596" s="100"/>
      <c r="BK596" s="100"/>
      <c r="BL596" s="100"/>
      <c r="BM596" s="100"/>
    </row>
    <row r="597">
      <c r="A597" s="16"/>
      <c r="B597" s="17"/>
      <c r="C597" s="105"/>
      <c r="D597" s="106"/>
      <c r="E597" s="107"/>
      <c r="F597" s="108"/>
      <c r="G597" s="109"/>
      <c r="H597" s="110"/>
      <c r="I597" s="100"/>
      <c r="J597" s="100"/>
      <c r="K597" s="100"/>
      <c r="L597" s="100"/>
      <c r="M597" s="100"/>
      <c r="N597" s="100"/>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c r="AV597" s="100"/>
      <c r="AW597" s="100"/>
      <c r="AX597" s="100"/>
      <c r="AY597" s="100"/>
      <c r="AZ597" s="100"/>
      <c r="BA597" s="100"/>
      <c r="BB597" s="100"/>
      <c r="BC597" s="100"/>
      <c r="BD597" s="100"/>
      <c r="BE597" s="100"/>
      <c r="BF597" s="100"/>
      <c r="BG597" s="100"/>
      <c r="BH597" s="100"/>
      <c r="BI597" s="100"/>
      <c r="BJ597" s="100"/>
      <c r="BK597" s="100"/>
      <c r="BL597" s="100"/>
      <c r="BM597" s="100"/>
    </row>
    <row r="598">
      <c r="A598" s="16"/>
      <c r="B598" s="17"/>
      <c r="C598" s="105"/>
      <c r="D598" s="106"/>
      <c r="E598" s="107"/>
      <c r="F598" s="108"/>
      <c r="G598" s="109"/>
      <c r="H598" s="110"/>
      <c r="I598" s="100"/>
      <c r="J598" s="100"/>
      <c r="K598" s="100"/>
      <c r="L598" s="100"/>
      <c r="M598" s="100"/>
      <c r="N598" s="100"/>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c r="AV598" s="100"/>
      <c r="AW598" s="100"/>
      <c r="AX598" s="100"/>
      <c r="AY598" s="100"/>
      <c r="AZ598" s="100"/>
      <c r="BA598" s="100"/>
      <c r="BB598" s="100"/>
      <c r="BC598" s="100"/>
      <c r="BD598" s="100"/>
      <c r="BE598" s="100"/>
      <c r="BF598" s="100"/>
      <c r="BG598" s="100"/>
      <c r="BH598" s="100"/>
      <c r="BI598" s="100"/>
      <c r="BJ598" s="100"/>
      <c r="BK598" s="100"/>
      <c r="BL598" s="100"/>
      <c r="BM598" s="100"/>
    </row>
    <row r="599">
      <c r="A599" s="16"/>
      <c r="B599" s="17"/>
      <c r="C599" s="105"/>
      <c r="D599" s="106"/>
      <c r="E599" s="107"/>
      <c r="F599" s="108"/>
      <c r="G599" s="109"/>
      <c r="H599" s="110"/>
      <c r="I599" s="100"/>
      <c r="J599" s="100"/>
      <c r="K599" s="100"/>
      <c r="L599" s="100"/>
      <c r="M599" s="100"/>
      <c r="N599" s="100"/>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c r="AV599" s="100"/>
      <c r="AW599" s="100"/>
      <c r="AX599" s="100"/>
      <c r="AY599" s="100"/>
      <c r="AZ599" s="100"/>
      <c r="BA599" s="100"/>
      <c r="BB599" s="100"/>
      <c r="BC599" s="100"/>
      <c r="BD599" s="100"/>
      <c r="BE599" s="100"/>
      <c r="BF599" s="100"/>
      <c r="BG599" s="100"/>
      <c r="BH599" s="100"/>
      <c r="BI599" s="100"/>
      <c r="BJ599" s="100"/>
      <c r="BK599" s="100"/>
      <c r="BL599" s="100"/>
      <c r="BM599" s="100"/>
    </row>
    <row r="600">
      <c r="A600" s="16"/>
      <c r="B600" s="17"/>
      <c r="C600" s="105"/>
      <c r="D600" s="106"/>
      <c r="E600" s="107"/>
      <c r="F600" s="108"/>
      <c r="G600" s="109"/>
      <c r="H600" s="110"/>
      <c r="I600" s="100"/>
      <c r="J600" s="100"/>
      <c r="K600" s="100"/>
      <c r="L600" s="100"/>
      <c r="M600" s="100"/>
      <c r="N600" s="100"/>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c r="AV600" s="100"/>
      <c r="AW600" s="100"/>
      <c r="AX600" s="100"/>
      <c r="AY600" s="100"/>
      <c r="AZ600" s="100"/>
      <c r="BA600" s="100"/>
      <c r="BB600" s="100"/>
      <c r="BC600" s="100"/>
      <c r="BD600" s="100"/>
      <c r="BE600" s="100"/>
      <c r="BF600" s="100"/>
      <c r="BG600" s="100"/>
      <c r="BH600" s="100"/>
      <c r="BI600" s="100"/>
      <c r="BJ600" s="100"/>
      <c r="BK600" s="100"/>
      <c r="BL600" s="100"/>
      <c r="BM600" s="100"/>
    </row>
    <row r="601">
      <c r="A601" s="16"/>
      <c r="B601" s="17"/>
      <c r="C601" s="105"/>
      <c r="D601" s="106"/>
      <c r="E601" s="107"/>
      <c r="F601" s="108"/>
      <c r="G601" s="109"/>
      <c r="H601" s="110"/>
      <c r="I601" s="100"/>
      <c r="J601" s="100"/>
      <c r="K601" s="100"/>
      <c r="L601" s="100"/>
      <c r="M601" s="100"/>
      <c r="N601" s="100"/>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c r="AV601" s="100"/>
      <c r="AW601" s="100"/>
      <c r="AX601" s="100"/>
      <c r="AY601" s="100"/>
      <c r="AZ601" s="100"/>
      <c r="BA601" s="100"/>
      <c r="BB601" s="100"/>
      <c r="BC601" s="100"/>
      <c r="BD601" s="100"/>
      <c r="BE601" s="100"/>
      <c r="BF601" s="100"/>
      <c r="BG601" s="100"/>
      <c r="BH601" s="100"/>
      <c r="BI601" s="100"/>
      <c r="BJ601" s="100"/>
      <c r="BK601" s="100"/>
      <c r="BL601" s="100"/>
      <c r="BM601" s="100"/>
    </row>
    <row r="602">
      <c r="A602" s="16"/>
      <c r="B602" s="17"/>
      <c r="C602" s="105"/>
      <c r="D602" s="106"/>
      <c r="E602" s="107"/>
      <c r="F602" s="108"/>
      <c r="G602" s="109"/>
      <c r="H602" s="110"/>
      <c r="I602" s="100"/>
      <c r="J602" s="100"/>
      <c r="K602" s="100"/>
      <c r="L602" s="100"/>
      <c r="M602" s="100"/>
      <c r="N602" s="100"/>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c r="AV602" s="100"/>
      <c r="AW602" s="100"/>
      <c r="AX602" s="100"/>
      <c r="AY602" s="100"/>
      <c r="AZ602" s="100"/>
      <c r="BA602" s="100"/>
      <c r="BB602" s="100"/>
      <c r="BC602" s="100"/>
      <c r="BD602" s="100"/>
      <c r="BE602" s="100"/>
      <c r="BF602" s="100"/>
      <c r="BG602" s="100"/>
      <c r="BH602" s="100"/>
      <c r="BI602" s="100"/>
      <c r="BJ602" s="100"/>
      <c r="BK602" s="100"/>
      <c r="BL602" s="100"/>
      <c r="BM602" s="100"/>
    </row>
    <row r="603">
      <c r="A603" s="16"/>
      <c r="B603" s="17"/>
      <c r="C603" s="105"/>
      <c r="D603" s="106"/>
      <c r="E603" s="107"/>
      <c r="F603" s="108"/>
      <c r="G603" s="109"/>
      <c r="H603" s="110"/>
      <c r="I603" s="100"/>
      <c r="J603" s="100"/>
      <c r="K603" s="100"/>
      <c r="L603" s="100"/>
      <c r="M603" s="100"/>
      <c r="N603" s="100"/>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c r="AV603" s="100"/>
      <c r="AW603" s="100"/>
      <c r="AX603" s="100"/>
      <c r="AY603" s="100"/>
      <c r="AZ603" s="100"/>
      <c r="BA603" s="100"/>
      <c r="BB603" s="100"/>
      <c r="BC603" s="100"/>
      <c r="BD603" s="100"/>
      <c r="BE603" s="100"/>
      <c r="BF603" s="100"/>
      <c r="BG603" s="100"/>
      <c r="BH603" s="100"/>
      <c r="BI603" s="100"/>
      <c r="BJ603" s="100"/>
      <c r="BK603" s="100"/>
      <c r="BL603" s="100"/>
      <c r="BM603" s="100"/>
    </row>
    <row r="604">
      <c r="A604" s="16"/>
      <c r="B604" s="17"/>
      <c r="C604" s="105"/>
      <c r="D604" s="106"/>
      <c r="E604" s="107"/>
      <c r="F604" s="108"/>
      <c r="G604" s="109"/>
      <c r="H604" s="110"/>
      <c r="I604" s="100"/>
      <c r="J604" s="100"/>
      <c r="K604" s="100"/>
      <c r="L604" s="100"/>
      <c r="M604" s="100"/>
      <c r="N604" s="100"/>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c r="AV604" s="100"/>
      <c r="AW604" s="100"/>
      <c r="AX604" s="100"/>
      <c r="AY604" s="100"/>
      <c r="AZ604" s="100"/>
      <c r="BA604" s="100"/>
      <c r="BB604" s="100"/>
      <c r="BC604" s="100"/>
      <c r="BD604" s="100"/>
      <c r="BE604" s="100"/>
      <c r="BF604" s="100"/>
      <c r="BG604" s="100"/>
      <c r="BH604" s="100"/>
      <c r="BI604" s="100"/>
      <c r="BJ604" s="100"/>
      <c r="BK604" s="100"/>
      <c r="BL604" s="100"/>
      <c r="BM604" s="100"/>
    </row>
    <row r="605">
      <c r="A605" s="16"/>
      <c r="B605" s="17"/>
      <c r="C605" s="105"/>
      <c r="D605" s="106"/>
      <c r="E605" s="107"/>
      <c r="F605" s="108"/>
      <c r="G605" s="109"/>
      <c r="H605" s="110"/>
      <c r="I605" s="100"/>
      <c r="J605" s="100"/>
      <c r="K605" s="100"/>
      <c r="L605" s="100"/>
      <c r="M605" s="100"/>
      <c r="N605" s="100"/>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c r="AV605" s="100"/>
      <c r="AW605" s="100"/>
      <c r="AX605" s="100"/>
      <c r="AY605" s="100"/>
      <c r="AZ605" s="100"/>
      <c r="BA605" s="100"/>
      <c r="BB605" s="100"/>
      <c r="BC605" s="100"/>
      <c r="BD605" s="100"/>
      <c r="BE605" s="100"/>
      <c r="BF605" s="100"/>
      <c r="BG605" s="100"/>
      <c r="BH605" s="100"/>
      <c r="BI605" s="100"/>
      <c r="BJ605" s="100"/>
      <c r="BK605" s="100"/>
      <c r="BL605" s="100"/>
      <c r="BM605" s="100"/>
    </row>
    <row r="606">
      <c r="A606" s="16"/>
      <c r="B606" s="17"/>
      <c r="C606" s="105"/>
      <c r="D606" s="106"/>
      <c r="E606" s="107"/>
      <c r="F606" s="108"/>
      <c r="G606" s="109"/>
      <c r="H606" s="110"/>
      <c r="I606" s="100"/>
      <c r="J606" s="100"/>
      <c r="K606" s="100"/>
      <c r="L606" s="100"/>
      <c r="M606" s="100"/>
      <c r="N606" s="100"/>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c r="AV606" s="100"/>
      <c r="AW606" s="100"/>
      <c r="AX606" s="100"/>
      <c r="AY606" s="100"/>
      <c r="AZ606" s="100"/>
      <c r="BA606" s="100"/>
      <c r="BB606" s="100"/>
      <c r="BC606" s="100"/>
      <c r="BD606" s="100"/>
      <c r="BE606" s="100"/>
      <c r="BF606" s="100"/>
      <c r="BG606" s="100"/>
      <c r="BH606" s="100"/>
      <c r="BI606" s="100"/>
      <c r="BJ606" s="100"/>
      <c r="BK606" s="100"/>
      <c r="BL606" s="100"/>
      <c r="BM606" s="100"/>
    </row>
    <row r="607">
      <c r="A607" s="16"/>
      <c r="B607" s="17"/>
      <c r="C607" s="105"/>
      <c r="D607" s="106"/>
      <c r="E607" s="107"/>
      <c r="F607" s="108"/>
      <c r="G607" s="109"/>
      <c r="H607" s="110"/>
      <c r="I607" s="100"/>
      <c r="J607" s="100"/>
      <c r="K607" s="100"/>
      <c r="L607" s="100"/>
      <c r="M607" s="100"/>
      <c r="N607" s="100"/>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c r="AV607" s="100"/>
      <c r="AW607" s="100"/>
      <c r="AX607" s="100"/>
      <c r="AY607" s="100"/>
      <c r="AZ607" s="100"/>
      <c r="BA607" s="100"/>
      <c r="BB607" s="100"/>
      <c r="BC607" s="100"/>
      <c r="BD607" s="100"/>
      <c r="BE607" s="100"/>
      <c r="BF607" s="100"/>
      <c r="BG607" s="100"/>
      <c r="BH607" s="100"/>
      <c r="BI607" s="100"/>
      <c r="BJ607" s="100"/>
      <c r="BK607" s="100"/>
      <c r="BL607" s="100"/>
      <c r="BM607" s="100"/>
    </row>
    <row r="608">
      <c r="A608" s="16"/>
      <c r="B608" s="17"/>
      <c r="C608" s="105"/>
      <c r="D608" s="106"/>
      <c r="E608" s="107"/>
      <c r="F608" s="108"/>
      <c r="G608" s="109"/>
      <c r="H608" s="110"/>
      <c r="I608" s="100"/>
      <c r="J608" s="100"/>
      <c r="K608" s="100"/>
      <c r="L608" s="100"/>
      <c r="M608" s="100"/>
      <c r="N608" s="100"/>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c r="AV608" s="100"/>
      <c r="AW608" s="100"/>
      <c r="AX608" s="100"/>
      <c r="AY608" s="100"/>
      <c r="AZ608" s="100"/>
      <c r="BA608" s="100"/>
      <c r="BB608" s="100"/>
      <c r="BC608" s="100"/>
      <c r="BD608" s="100"/>
      <c r="BE608" s="100"/>
      <c r="BF608" s="100"/>
      <c r="BG608" s="100"/>
      <c r="BH608" s="100"/>
      <c r="BI608" s="100"/>
      <c r="BJ608" s="100"/>
      <c r="BK608" s="100"/>
      <c r="BL608" s="100"/>
      <c r="BM608" s="100"/>
    </row>
    <row r="609">
      <c r="A609" s="16"/>
      <c r="B609" s="17"/>
      <c r="C609" s="105"/>
      <c r="D609" s="106"/>
      <c r="E609" s="107"/>
      <c r="F609" s="108"/>
      <c r="G609" s="109"/>
      <c r="H609" s="110"/>
      <c r="I609" s="100"/>
      <c r="J609" s="100"/>
      <c r="K609" s="100"/>
      <c r="L609" s="100"/>
      <c r="M609" s="100"/>
      <c r="N609" s="100"/>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c r="AV609" s="100"/>
      <c r="AW609" s="100"/>
      <c r="AX609" s="100"/>
      <c r="AY609" s="100"/>
      <c r="AZ609" s="100"/>
      <c r="BA609" s="100"/>
      <c r="BB609" s="100"/>
      <c r="BC609" s="100"/>
      <c r="BD609" s="100"/>
      <c r="BE609" s="100"/>
      <c r="BF609" s="100"/>
      <c r="BG609" s="100"/>
      <c r="BH609" s="100"/>
      <c r="BI609" s="100"/>
      <c r="BJ609" s="100"/>
      <c r="BK609" s="100"/>
      <c r="BL609" s="100"/>
      <c r="BM609" s="100"/>
    </row>
    <row r="610">
      <c r="A610" s="16"/>
      <c r="B610" s="17"/>
      <c r="C610" s="105"/>
      <c r="D610" s="106"/>
      <c r="E610" s="107"/>
      <c r="F610" s="108"/>
      <c r="G610" s="109"/>
      <c r="H610" s="110"/>
      <c r="I610" s="100"/>
      <c r="J610" s="100"/>
      <c r="K610" s="100"/>
      <c r="L610" s="100"/>
      <c r="M610" s="100"/>
      <c r="N610" s="100"/>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c r="AV610" s="100"/>
      <c r="AW610" s="100"/>
      <c r="AX610" s="100"/>
      <c r="AY610" s="100"/>
      <c r="AZ610" s="100"/>
      <c r="BA610" s="100"/>
      <c r="BB610" s="100"/>
      <c r="BC610" s="100"/>
      <c r="BD610" s="100"/>
      <c r="BE610" s="100"/>
      <c r="BF610" s="100"/>
      <c r="BG610" s="100"/>
      <c r="BH610" s="100"/>
      <c r="BI610" s="100"/>
      <c r="BJ610" s="100"/>
      <c r="BK610" s="100"/>
      <c r="BL610" s="100"/>
      <c r="BM610" s="100"/>
    </row>
    <row r="611">
      <c r="A611" s="16"/>
      <c r="B611" s="17"/>
      <c r="C611" s="105"/>
      <c r="D611" s="106"/>
      <c r="E611" s="107"/>
      <c r="F611" s="108"/>
      <c r="G611" s="109"/>
      <c r="H611" s="110"/>
      <c r="I611" s="100"/>
      <c r="J611" s="100"/>
      <c r="K611" s="100"/>
      <c r="L611" s="100"/>
      <c r="M611" s="100"/>
      <c r="N611" s="100"/>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c r="AV611" s="100"/>
      <c r="AW611" s="100"/>
      <c r="AX611" s="100"/>
      <c r="AY611" s="100"/>
      <c r="AZ611" s="100"/>
      <c r="BA611" s="100"/>
      <c r="BB611" s="100"/>
      <c r="BC611" s="100"/>
      <c r="BD611" s="100"/>
      <c r="BE611" s="100"/>
      <c r="BF611" s="100"/>
      <c r="BG611" s="100"/>
      <c r="BH611" s="100"/>
      <c r="BI611" s="100"/>
      <c r="BJ611" s="100"/>
      <c r="BK611" s="100"/>
      <c r="BL611" s="100"/>
      <c r="BM611" s="100"/>
    </row>
    <row r="612">
      <c r="A612" s="16"/>
      <c r="B612" s="17"/>
      <c r="C612" s="105"/>
      <c r="D612" s="106"/>
      <c r="E612" s="107"/>
      <c r="F612" s="108"/>
      <c r="G612" s="109"/>
      <c r="H612" s="110"/>
      <c r="I612" s="100"/>
      <c r="J612" s="100"/>
      <c r="K612" s="100"/>
      <c r="L612" s="100"/>
      <c r="M612" s="100"/>
      <c r="N612" s="100"/>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c r="AV612" s="100"/>
      <c r="AW612" s="100"/>
      <c r="AX612" s="100"/>
      <c r="AY612" s="100"/>
      <c r="AZ612" s="100"/>
      <c r="BA612" s="100"/>
      <c r="BB612" s="100"/>
      <c r="BC612" s="100"/>
      <c r="BD612" s="100"/>
      <c r="BE612" s="100"/>
      <c r="BF612" s="100"/>
      <c r="BG612" s="100"/>
      <c r="BH612" s="100"/>
      <c r="BI612" s="100"/>
      <c r="BJ612" s="100"/>
      <c r="BK612" s="100"/>
      <c r="BL612" s="100"/>
      <c r="BM612" s="100"/>
    </row>
    <row r="613">
      <c r="A613" s="16"/>
      <c r="B613" s="17"/>
      <c r="C613" s="105"/>
      <c r="D613" s="106"/>
      <c r="E613" s="107"/>
      <c r="F613" s="108"/>
      <c r="G613" s="109"/>
      <c r="H613" s="110"/>
      <c r="I613" s="100"/>
      <c r="J613" s="100"/>
      <c r="K613" s="100"/>
      <c r="L613" s="100"/>
      <c r="M613" s="100"/>
      <c r="N613" s="100"/>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c r="AV613" s="100"/>
      <c r="AW613" s="100"/>
      <c r="AX613" s="100"/>
      <c r="AY613" s="100"/>
      <c r="AZ613" s="100"/>
      <c r="BA613" s="100"/>
      <c r="BB613" s="100"/>
      <c r="BC613" s="100"/>
      <c r="BD613" s="100"/>
      <c r="BE613" s="100"/>
      <c r="BF613" s="100"/>
      <c r="BG613" s="100"/>
      <c r="BH613" s="100"/>
      <c r="BI613" s="100"/>
      <c r="BJ613" s="100"/>
      <c r="BK613" s="100"/>
      <c r="BL613" s="100"/>
      <c r="BM613" s="100"/>
    </row>
    <row r="614">
      <c r="A614" s="16"/>
      <c r="B614" s="17"/>
      <c r="C614" s="105"/>
      <c r="D614" s="106"/>
      <c r="E614" s="107"/>
      <c r="F614" s="108"/>
      <c r="G614" s="109"/>
      <c r="H614" s="110"/>
      <c r="I614" s="100"/>
      <c r="J614" s="100"/>
      <c r="K614" s="100"/>
      <c r="L614" s="100"/>
      <c r="M614" s="100"/>
      <c r="N614" s="100"/>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c r="AV614" s="100"/>
      <c r="AW614" s="100"/>
      <c r="AX614" s="100"/>
      <c r="AY614" s="100"/>
      <c r="AZ614" s="100"/>
      <c r="BA614" s="100"/>
      <c r="BB614" s="100"/>
      <c r="BC614" s="100"/>
      <c r="BD614" s="100"/>
      <c r="BE614" s="100"/>
      <c r="BF614" s="100"/>
      <c r="BG614" s="100"/>
      <c r="BH614" s="100"/>
      <c r="BI614" s="100"/>
      <c r="BJ614" s="100"/>
      <c r="BK614" s="100"/>
      <c r="BL614" s="100"/>
      <c r="BM614" s="100"/>
    </row>
    <row r="615">
      <c r="A615" s="16"/>
      <c r="B615" s="17"/>
      <c r="C615" s="105"/>
      <c r="D615" s="106"/>
      <c r="E615" s="107"/>
      <c r="F615" s="108"/>
      <c r="G615" s="109"/>
      <c r="H615" s="110"/>
      <c r="I615" s="100"/>
      <c r="J615" s="100"/>
      <c r="K615" s="100"/>
      <c r="L615" s="100"/>
      <c r="M615" s="100"/>
      <c r="N615" s="100"/>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c r="AV615" s="100"/>
      <c r="AW615" s="100"/>
      <c r="AX615" s="100"/>
      <c r="AY615" s="100"/>
      <c r="AZ615" s="100"/>
      <c r="BA615" s="100"/>
      <c r="BB615" s="100"/>
      <c r="BC615" s="100"/>
      <c r="BD615" s="100"/>
      <c r="BE615" s="100"/>
      <c r="BF615" s="100"/>
      <c r="BG615" s="100"/>
      <c r="BH615" s="100"/>
      <c r="BI615" s="100"/>
      <c r="BJ615" s="100"/>
      <c r="BK615" s="100"/>
      <c r="BL615" s="100"/>
      <c r="BM615" s="100"/>
    </row>
    <row r="616">
      <c r="A616" s="16"/>
      <c r="B616" s="17"/>
      <c r="C616" s="105"/>
      <c r="D616" s="106"/>
      <c r="E616" s="107"/>
      <c r="F616" s="108"/>
      <c r="G616" s="109"/>
      <c r="H616" s="110"/>
      <c r="I616" s="100"/>
      <c r="J616" s="100"/>
      <c r="K616" s="100"/>
      <c r="L616" s="100"/>
      <c r="M616" s="100"/>
      <c r="N616" s="100"/>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c r="AV616" s="100"/>
      <c r="AW616" s="100"/>
      <c r="AX616" s="100"/>
      <c r="AY616" s="100"/>
      <c r="AZ616" s="100"/>
      <c r="BA616" s="100"/>
      <c r="BB616" s="100"/>
      <c r="BC616" s="100"/>
      <c r="BD616" s="100"/>
      <c r="BE616" s="100"/>
      <c r="BF616" s="100"/>
      <c r="BG616" s="100"/>
      <c r="BH616" s="100"/>
      <c r="BI616" s="100"/>
      <c r="BJ616" s="100"/>
      <c r="BK616" s="100"/>
      <c r="BL616" s="100"/>
      <c r="BM616" s="100"/>
    </row>
    <row r="617">
      <c r="A617" s="16"/>
      <c r="B617" s="17"/>
      <c r="C617" s="105"/>
      <c r="D617" s="106"/>
      <c r="E617" s="107"/>
      <c r="F617" s="108"/>
      <c r="G617" s="109"/>
      <c r="H617" s="110"/>
      <c r="I617" s="100"/>
      <c r="J617" s="100"/>
      <c r="K617" s="100"/>
      <c r="L617" s="100"/>
      <c r="M617" s="100"/>
      <c r="N617" s="100"/>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c r="AV617" s="100"/>
      <c r="AW617" s="100"/>
      <c r="AX617" s="100"/>
      <c r="AY617" s="100"/>
      <c r="AZ617" s="100"/>
      <c r="BA617" s="100"/>
      <c r="BB617" s="100"/>
      <c r="BC617" s="100"/>
      <c r="BD617" s="100"/>
      <c r="BE617" s="100"/>
      <c r="BF617" s="100"/>
      <c r="BG617" s="100"/>
      <c r="BH617" s="100"/>
      <c r="BI617" s="100"/>
      <c r="BJ617" s="100"/>
      <c r="BK617" s="100"/>
      <c r="BL617" s="100"/>
      <c r="BM617" s="100"/>
    </row>
    <row r="618">
      <c r="A618" s="16"/>
      <c r="B618" s="17"/>
      <c r="C618" s="105"/>
      <c r="D618" s="106"/>
      <c r="E618" s="107"/>
      <c r="F618" s="108"/>
      <c r="G618" s="109"/>
      <c r="H618" s="110"/>
      <c r="I618" s="100"/>
      <c r="J618" s="100"/>
      <c r="K618" s="100"/>
      <c r="L618" s="100"/>
      <c r="M618" s="100"/>
      <c r="N618" s="100"/>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c r="AV618" s="100"/>
      <c r="AW618" s="100"/>
      <c r="AX618" s="100"/>
      <c r="AY618" s="100"/>
      <c r="AZ618" s="100"/>
      <c r="BA618" s="100"/>
      <c r="BB618" s="100"/>
      <c r="BC618" s="100"/>
      <c r="BD618" s="100"/>
      <c r="BE618" s="100"/>
      <c r="BF618" s="100"/>
      <c r="BG618" s="100"/>
      <c r="BH618" s="100"/>
      <c r="BI618" s="100"/>
      <c r="BJ618" s="100"/>
      <c r="BK618" s="100"/>
      <c r="BL618" s="100"/>
      <c r="BM618" s="100"/>
    </row>
    <row r="619">
      <c r="A619" s="16"/>
      <c r="B619" s="17"/>
      <c r="C619" s="105"/>
      <c r="D619" s="106"/>
      <c r="E619" s="107"/>
      <c r="F619" s="108"/>
      <c r="G619" s="109"/>
      <c r="H619" s="110"/>
      <c r="I619" s="100"/>
      <c r="J619" s="100"/>
      <c r="K619" s="100"/>
      <c r="L619" s="100"/>
      <c r="M619" s="100"/>
      <c r="N619" s="100"/>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c r="AV619" s="100"/>
      <c r="AW619" s="100"/>
      <c r="AX619" s="100"/>
      <c r="AY619" s="100"/>
      <c r="AZ619" s="100"/>
      <c r="BA619" s="100"/>
      <c r="BB619" s="100"/>
      <c r="BC619" s="100"/>
      <c r="BD619" s="100"/>
      <c r="BE619" s="100"/>
      <c r="BF619" s="100"/>
      <c r="BG619" s="100"/>
      <c r="BH619" s="100"/>
      <c r="BI619" s="100"/>
      <c r="BJ619" s="100"/>
      <c r="BK619" s="100"/>
      <c r="BL619" s="100"/>
      <c r="BM619" s="100"/>
    </row>
    <row r="620">
      <c r="A620" s="16"/>
      <c r="B620" s="17"/>
      <c r="C620" s="105"/>
      <c r="D620" s="106"/>
      <c r="E620" s="107"/>
      <c r="F620" s="108"/>
      <c r="G620" s="109"/>
      <c r="H620" s="110"/>
      <c r="I620" s="100"/>
      <c r="J620" s="100"/>
      <c r="K620" s="100"/>
      <c r="L620" s="100"/>
      <c r="M620" s="100"/>
      <c r="N620" s="100"/>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c r="AV620" s="100"/>
      <c r="AW620" s="100"/>
      <c r="AX620" s="100"/>
      <c r="AY620" s="100"/>
      <c r="AZ620" s="100"/>
      <c r="BA620" s="100"/>
      <c r="BB620" s="100"/>
      <c r="BC620" s="100"/>
      <c r="BD620" s="100"/>
      <c r="BE620" s="100"/>
      <c r="BF620" s="100"/>
      <c r="BG620" s="100"/>
      <c r="BH620" s="100"/>
      <c r="BI620" s="100"/>
      <c r="BJ620" s="100"/>
      <c r="BK620" s="100"/>
      <c r="BL620" s="100"/>
      <c r="BM620" s="100"/>
    </row>
    <row r="621">
      <c r="A621" s="16"/>
      <c r="B621" s="17"/>
      <c r="C621" s="105"/>
      <c r="D621" s="106"/>
      <c r="E621" s="107"/>
      <c r="F621" s="108"/>
      <c r="G621" s="109"/>
      <c r="H621" s="110"/>
      <c r="I621" s="100"/>
      <c r="J621" s="100"/>
      <c r="K621" s="100"/>
      <c r="L621" s="100"/>
      <c r="M621" s="100"/>
      <c r="N621" s="100"/>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c r="AV621" s="100"/>
      <c r="AW621" s="100"/>
      <c r="AX621" s="100"/>
      <c r="AY621" s="100"/>
      <c r="AZ621" s="100"/>
      <c r="BA621" s="100"/>
      <c r="BB621" s="100"/>
      <c r="BC621" s="100"/>
      <c r="BD621" s="100"/>
      <c r="BE621" s="100"/>
      <c r="BF621" s="100"/>
      <c r="BG621" s="100"/>
      <c r="BH621" s="100"/>
      <c r="BI621" s="100"/>
      <c r="BJ621" s="100"/>
      <c r="BK621" s="100"/>
      <c r="BL621" s="100"/>
      <c r="BM621" s="100"/>
    </row>
    <row r="622">
      <c r="A622" s="16"/>
      <c r="B622" s="17"/>
      <c r="C622" s="105"/>
      <c r="D622" s="106"/>
      <c r="E622" s="107"/>
      <c r="F622" s="108"/>
      <c r="G622" s="109"/>
      <c r="H622" s="110"/>
      <c r="I622" s="100"/>
      <c r="J622" s="100"/>
      <c r="K622" s="100"/>
      <c r="L622" s="100"/>
      <c r="M622" s="100"/>
      <c r="N622" s="100"/>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c r="AV622" s="100"/>
      <c r="AW622" s="100"/>
      <c r="AX622" s="100"/>
      <c r="AY622" s="100"/>
      <c r="AZ622" s="100"/>
      <c r="BA622" s="100"/>
      <c r="BB622" s="100"/>
      <c r="BC622" s="100"/>
      <c r="BD622" s="100"/>
      <c r="BE622" s="100"/>
      <c r="BF622" s="100"/>
      <c r="BG622" s="100"/>
      <c r="BH622" s="100"/>
      <c r="BI622" s="100"/>
      <c r="BJ622" s="100"/>
      <c r="BK622" s="100"/>
      <c r="BL622" s="100"/>
      <c r="BM622" s="100"/>
    </row>
    <row r="623">
      <c r="A623" s="16"/>
      <c r="B623" s="17"/>
      <c r="C623" s="105"/>
      <c r="D623" s="106"/>
      <c r="E623" s="107"/>
      <c r="F623" s="108"/>
      <c r="G623" s="109"/>
      <c r="H623" s="110"/>
      <c r="I623" s="100"/>
      <c r="J623" s="100"/>
      <c r="K623" s="100"/>
      <c r="L623" s="100"/>
      <c r="M623" s="100"/>
      <c r="N623" s="100"/>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c r="AV623" s="100"/>
      <c r="AW623" s="100"/>
      <c r="AX623" s="100"/>
      <c r="AY623" s="100"/>
      <c r="AZ623" s="100"/>
      <c r="BA623" s="100"/>
      <c r="BB623" s="100"/>
      <c r="BC623" s="100"/>
      <c r="BD623" s="100"/>
      <c r="BE623" s="100"/>
      <c r="BF623" s="100"/>
      <c r="BG623" s="100"/>
      <c r="BH623" s="100"/>
      <c r="BI623" s="100"/>
      <c r="BJ623" s="100"/>
      <c r="BK623" s="100"/>
      <c r="BL623" s="100"/>
      <c r="BM623" s="100"/>
    </row>
    <row r="624">
      <c r="A624" s="16"/>
      <c r="B624" s="17"/>
      <c r="C624" s="105"/>
      <c r="D624" s="106"/>
      <c r="E624" s="107"/>
      <c r="F624" s="108"/>
      <c r="G624" s="109"/>
      <c r="H624" s="110"/>
      <c r="I624" s="100"/>
      <c r="J624" s="100"/>
      <c r="K624" s="100"/>
      <c r="L624" s="100"/>
      <c r="M624" s="100"/>
      <c r="N624" s="100"/>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c r="AV624" s="100"/>
      <c r="AW624" s="100"/>
      <c r="AX624" s="100"/>
      <c r="AY624" s="100"/>
      <c r="AZ624" s="100"/>
      <c r="BA624" s="100"/>
      <c r="BB624" s="100"/>
      <c r="BC624" s="100"/>
      <c r="BD624" s="100"/>
      <c r="BE624" s="100"/>
      <c r="BF624" s="100"/>
      <c r="BG624" s="100"/>
      <c r="BH624" s="100"/>
      <c r="BI624" s="100"/>
      <c r="BJ624" s="100"/>
      <c r="BK624" s="100"/>
      <c r="BL624" s="100"/>
      <c r="BM624" s="100"/>
    </row>
    <row r="625">
      <c r="A625" s="16"/>
      <c r="B625" s="17"/>
      <c r="C625" s="105"/>
      <c r="D625" s="106"/>
      <c r="E625" s="107"/>
      <c r="F625" s="108"/>
      <c r="G625" s="109"/>
      <c r="H625" s="110"/>
      <c r="I625" s="100"/>
      <c r="J625" s="100"/>
      <c r="K625" s="100"/>
      <c r="L625" s="100"/>
      <c r="M625" s="100"/>
      <c r="N625" s="100"/>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c r="AV625" s="100"/>
      <c r="AW625" s="100"/>
      <c r="AX625" s="100"/>
      <c r="AY625" s="100"/>
      <c r="AZ625" s="100"/>
      <c r="BA625" s="100"/>
      <c r="BB625" s="100"/>
      <c r="BC625" s="100"/>
      <c r="BD625" s="100"/>
      <c r="BE625" s="100"/>
      <c r="BF625" s="100"/>
      <c r="BG625" s="100"/>
      <c r="BH625" s="100"/>
      <c r="BI625" s="100"/>
      <c r="BJ625" s="100"/>
      <c r="BK625" s="100"/>
      <c r="BL625" s="100"/>
      <c r="BM625" s="100"/>
    </row>
    <row r="626">
      <c r="A626" s="16"/>
      <c r="B626" s="17"/>
      <c r="C626" s="105"/>
      <c r="D626" s="106"/>
      <c r="E626" s="107"/>
      <c r="F626" s="108"/>
      <c r="G626" s="109"/>
      <c r="H626" s="110"/>
      <c r="I626" s="100"/>
      <c r="J626" s="100"/>
      <c r="K626" s="100"/>
      <c r="L626" s="100"/>
      <c r="M626" s="100"/>
      <c r="N626" s="100"/>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c r="AV626" s="100"/>
      <c r="AW626" s="100"/>
      <c r="AX626" s="100"/>
      <c r="AY626" s="100"/>
      <c r="AZ626" s="100"/>
      <c r="BA626" s="100"/>
      <c r="BB626" s="100"/>
      <c r="BC626" s="100"/>
      <c r="BD626" s="100"/>
      <c r="BE626" s="100"/>
      <c r="BF626" s="100"/>
      <c r="BG626" s="100"/>
      <c r="BH626" s="100"/>
      <c r="BI626" s="100"/>
      <c r="BJ626" s="100"/>
      <c r="BK626" s="100"/>
      <c r="BL626" s="100"/>
      <c r="BM626" s="100"/>
    </row>
    <row r="627">
      <c r="A627" s="16"/>
      <c r="B627" s="17"/>
      <c r="C627" s="105"/>
      <c r="D627" s="106"/>
      <c r="E627" s="107"/>
      <c r="F627" s="108"/>
      <c r="G627" s="109"/>
      <c r="H627" s="110"/>
      <c r="I627" s="100"/>
      <c r="J627" s="100"/>
      <c r="K627" s="100"/>
      <c r="L627" s="100"/>
      <c r="M627" s="100"/>
      <c r="N627" s="100"/>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c r="AV627" s="100"/>
      <c r="AW627" s="100"/>
      <c r="AX627" s="100"/>
      <c r="AY627" s="100"/>
      <c r="AZ627" s="100"/>
      <c r="BA627" s="100"/>
      <c r="BB627" s="100"/>
      <c r="BC627" s="100"/>
      <c r="BD627" s="100"/>
      <c r="BE627" s="100"/>
      <c r="BF627" s="100"/>
      <c r="BG627" s="100"/>
      <c r="BH627" s="100"/>
      <c r="BI627" s="100"/>
      <c r="BJ627" s="100"/>
      <c r="BK627" s="100"/>
      <c r="BL627" s="100"/>
      <c r="BM627" s="100"/>
    </row>
    <row r="628">
      <c r="A628" s="16"/>
      <c r="B628" s="17"/>
      <c r="C628" s="105"/>
      <c r="D628" s="106"/>
      <c r="E628" s="107"/>
      <c r="F628" s="108"/>
      <c r="G628" s="109"/>
      <c r="H628" s="110"/>
      <c r="I628" s="100"/>
      <c r="J628" s="100"/>
      <c r="K628" s="100"/>
      <c r="L628" s="100"/>
      <c r="M628" s="100"/>
      <c r="N628" s="100"/>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c r="AV628" s="100"/>
      <c r="AW628" s="100"/>
      <c r="AX628" s="100"/>
      <c r="AY628" s="100"/>
      <c r="AZ628" s="100"/>
      <c r="BA628" s="100"/>
      <c r="BB628" s="100"/>
      <c r="BC628" s="100"/>
      <c r="BD628" s="100"/>
      <c r="BE628" s="100"/>
      <c r="BF628" s="100"/>
      <c r="BG628" s="100"/>
      <c r="BH628" s="100"/>
      <c r="BI628" s="100"/>
      <c r="BJ628" s="100"/>
      <c r="BK628" s="100"/>
      <c r="BL628" s="100"/>
      <c r="BM628" s="100"/>
    </row>
    <row r="629">
      <c r="A629" s="16"/>
      <c r="B629" s="17"/>
      <c r="C629" s="105"/>
      <c r="D629" s="106"/>
      <c r="E629" s="107"/>
      <c r="F629" s="108"/>
      <c r="G629" s="109"/>
      <c r="H629" s="110"/>
      <c r="I629" s="100"/>
      <c r="J629" s="100"/>
      <c r="K629" s="100"/>
      <c r="L629" s="100"/>
      <c r="M629" s="100"/>
      <c r="N629" s="100"/>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c r="AV629" s="100"/>
      <c r="AW629" s="100"/>
      <c r="AX629" s="100"/>
      <c r="AY629" s="100"/>
      <c r="AZ629" s="100"/>
      <c r="BA629" s="100"/>
      <c r="BB629" s="100"/>
      <c r="BC629" s="100"/>
      <c r="BD629" s="100"/>
      <c r="BE629" s="100"/>
      <c r="BF629" s="100"/>
      <c r="BG629" s="100"/>
      <c r="BH629" s="100"/>
      <c r="BI629" s="100"/>
      <c r="BJ629" s="100"/>
      <c r="BK629" s="100"/>
      <c r="BL629" s="100"/>
      <c r="BM629" s="100"/>
    </row>
    <row r="630">
      <c r="A630" s="16"/>
      <c r="B630" s="17"/>
      <c r="C630" s="105"/>
      <c r="D630" s="106"/>
      <c r="E630" s="107"/>
      <c r="F630" s="108"/>
      <c r="G630" s="109"/>
      <c r="H630" s="110"/>
      <c r="I630" s="100"/>
      <c r="J630" s="100"/>
      <c r="K630" s="100"/>
      <c r="L630" s="100"/>
      <c r="M630" s="100"/>
      <c r="N630" s="100"/>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c r="AV630" s="100"/>
      <c r="AW630" s="100"/>
      <c r="AX630" s="100"/>
      <c r="AY630" s="100"/>
      <c r="AZ630" s="100"/>
      <c r="BA630" s="100"/>
      <c r="BB630" s="100"/>
      <c r="BC630" s="100"/>
      <c r="BD630" s="100"/>
      <c r="BE630" s="100"/>
      <c r="BF630" s="100"/>
      <c r="BG630" s="100"/>
      <c r="BH630" s="100"/>
      <c r="BI630" s="100"/>
      <c r="BJ630" s="100"/>
      <c r="BK630" s="100"/>
      <c r="BL630" s="100"/>
      <c r="BM630" s="100"/>
    </row>
    <row r="631">
      <c r="A631" s="16"/>
      <c r="B631" s="17"/>
      <c r="C631" s="105"/>
      <c r="D631" s="106"/>
      <c r="E631" s="107"/>
      <c r="F631" s="108"/>
      <c r="G631" s="109"/>
      <c r="H631" s="110"/>
      <c r="I631" s="100"/>
      <c r="J631" s="100"/>
      <c r="K631" s="100"/>
      <c r="L631" s="100"/>
      <c r="M631" s="100"/>
      <c r="N631" s="100"/>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c r="AV631" s="100"/>
      <c r="AW631" s="100"/>
      <c r="AX631" s="100"/>
      <c r="AY631" s="100"/>
      <c r="AZ631" s="100"/>
      <c r="BA631" s="100"/>
      <c r="BB631" s="100"/>
      <c r="BC631" s="100"/>
      <c r="BD631" s="100"/>
      <c r="BE631" s="100"/>
      <c r="BF631" s="100"/>
      <c r="BG631" s="100"/>
      <c r="BH631" s="100"/>
      <c r="BI631" s="100"/>
      <c r="BJ631" s="100"/>
      <c r="BK631" s="100"/>
      <c r="BL631" s="100"/>
      <c r="BM631" s="100"/>
    </row>
    <row r="632">
      <c r="A632" s="16"/>
      <c r="B632" s="17"/>
      <c r="C632" s="105"/>
      <c r="D632" s="106"/>
      <c r="E632" s="107"/>
      <c r="F632" s="108"/>
      <c r="G632" s="109"/>
      <c r="H632" s="110"/>
      <c r="I632" s="100"/>
      <c r="J632" s="100"/>
      <c r="K632" s="100"/>
      <c r="L632" s="100"/>
      <c r="M632" s="100"/>
      <c r="N632" s="100"/>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c r="AV632" s="100"/>
      <c r="AW632" s="100"/>
      <c r="AX632" s="100"/>
      <c r="AY632" s="100"/>
      <c r="AZ632" s="100"/>
      <c r="BA632" s="100"/>
      <c r="BB632" s="100"/>
      <c r="BC632" s="100"/>
      <c r="BD632" s="100"/>
      <c r="BE632" s="100"/>
      <c r="BF632" s="100"/>
      <c r="BG632" s="100"/>
      <c r="BH632" s="100"/>
      <c r="BI632" s="100"/>
      <c r="BJ632" s="100"/>
      <c r="BK632" s="100"/>
      <c r="BL632" s="100"/>
      <c r="BM632" s="100"/>
    </row>
    <row r="633">
      <c r="A633" s="16"/>
      <c r="B633" s="17"/>
      <c r="C633" s="105"/>
      <c r="D633" s="106"/>
      <c r="E633" s="107"/>
      <c r="F633" s="108"/>
      <c r="G633" s="109"/>
      <c r="H633" s="110"/>
      <c r="I633" s="100"/>
      <c r="J633" s="100"/>
      <c r="K633" s="100"/>
      <c r="L633" s="100"/>
      <c r="M633" s="100"/>
      <c r="N633" s="100"/>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c r="AV633" s="100"/>
      <c r="AW633" s="100"/>
      <c r="AX633" s="100"/>
      <c r="AY633" s="100"/>
      <c r="AZ633" s="100"/>
      <c r="BA633" s="100"/>
      <c r="BB633" s="100"/>
      <c r="BC633" s="100"/>
      <c r="BD633" s="100"/>
      <c r="BE633" s="100"/>
      <c r="BF633" s="100"/>
      <c r="BG633" s="100"/>
      <c r="BH633" s="100"/>
      <c r="BI633" s="100"/>
      <c r="BJ633" s="100"/>
      <c r="BK633" s="100"/>
      <c r="BL633" s="100"/>
      <c r="BM633" s="100"/>
    </row>
    <row r="634">
      <c r="A634" s="16"/>
      <c r="B634" s="17"/>
      <c r="C634" s="105"/>
      <c r="D634" s="106"/>
      <c r="E634" s="107"/>
      <c r="F634" s="108"/>
      <c r="G634" s="109"/>
      <c r="H634" s="110"/>
      <c r="I634" s="100"/>
      <c r="J634" s="100"/>
      <c r="K634" s="100"/>
      <c r="L634" s="100"/>
      <c r="M634" s="100"/>
      <c r="N634" s="100"/>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c r="AV634" s="100"/>
      <c r="AW634" s="100"/>
      <c r="AX634" s="100"/>
      <c r="AY634" s="100"/>
      <c r="AZ634" s="100"/>
      <c r="BA634" s="100"/>
      <c r="BB634" s="100"/>
      <c r="BC634" s="100"/>
      <c r="BD634" s="100"/>
      <c r="BE634" s="100"/>
      <c r="BF634" s="100"/>
      <c r="BG634" s="100"/>
      <c r="BH634" s="100"/>
      <c r="BI634" s="100"/>
      <c r="BJ634" s="100"/>
      <c r="BK634" s="100"/>
      <c r="BL634" s="100"/>
      <c r="BM634" s="100"/>
    </row>
    <row r="635">
      <c r="A635" s="16"/>
      <c r="B635" s="17"/>
      <c r="C635" s="105"/>
      <c r="D635" s="106"/>
      <c r="E635" s="107"/>
      <c r="F635" s="108"/>
      <c r="G635" s="109"/>
      <c r="H635" s="110"/>
      <c r="I635" s="100"/>
      <c r="J635" s="100"/>
      <c r="K635" s="100"/>
      <c r="L635" s="100"/>
      <c r="M635" s="100"/>
      <c r="N635" s="100"/>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c r="AV635" s="100"/>
      <c r="AW635" s="100"/>
      <c r="AX635" s="100"/>
      <c r="AY635" s="100"/>
      <c r="AZ635" s="100"/>
      <c r="BA635" s="100"/>
      <c r="BB635" s="100"/>
      <c r="BC635" s="100"/>
      <c r="BD635" s="100"/>
      <c r="BE635" s="100"/>
      <c r="BF635" s="100"/>
      <c r="BG635" s="100"/>
      <c r="BH635" s="100"/>
      <c r="BI635" s="100"/>
      <c r="BJ635" s="100"/>
      <c r="BK635" s="100"/>
      <c r="BL635" s="100"/>
      <c r="BM635" s="100"/>
    </row>
    <row r="636">
      <c r="A636" s="16"/>
      <c r="B636" s="17"/>
      <c r="C636" s="105"/>
      <c r="D636" s="106"/>
      <c r="E636" s="107"/>
      <c r="F636" s="108"/>
      <c r="G636" s="109"/>
      <c r="H636" s="110"/>
      <c r="I636" s="100"/>
      <c r="J636" s="100"/>
      <c r="K636" s="100"/>
      <c r="L636" s="100"/>
      <c r="M636" s="100"/>
      <c r="N636" s="100"/>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c r="AV636" s="100"/>
      <c r="AW636" s="100"/>
      <c r="AX636" s="100"/>
      <c r="AY636" s="100"/>
      <c r="AZ636" s="100"/>
      <c r="BA636" s="100"/>
      <c r="BB636" s="100"/>
      <c r="BC636" s="100"/>
      <c r="BD636" s="100"/>
      <c r="BE636" s="100"/>
      <c r="BF636" s="100"/>
      <c r="BG636" s="100"/>
      <c r="BH636" s="100"/>
      <c r="BI636" s="100"/>
      <c r="BJ636" s="100"/>
      <c r="BK636" s="100"/>
      <c r="BL636" s="100"/>
      <c r="BM636" s="100"/>
    </row>
    <row r="637">
      <c r="A637" s="16"/>
      <c r="B637" s="17"/>
      <c r="C637" s="105"/>
      <c r="D637" s="106"/>
      <c r="E637" s="107"/>
      <c r="F637" s="108"/>
      <c r="G637" s="109"/>
      <c r="H637" s="110"/>
      <c r="I637" s="100"/>
      <c r="J637" s="100"/>
      <c r="K637" s="100"/>
      <c r="L637" s="100"/>
      <c r="M637" s="100"/>
      <c r="N637" s="100"/>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c r="AV637" s="100"/>
      <c r="AW637" s="100"/>
      <c r="AX637" s="100"/>
      <c r="AY637" s="100"/>
      <c r="AZ637" s="100"/>
      <c r="BA637" s="100"/>
      <c r="BB637" s="100"/>
      <c r="BC637" s="100"/>
      <c r="BD637" s="100"/>
      <c r="BE637" s="100"/>
      <c r="BF637" s="100"/>
      <c r="BG637" s="100"/>
      <c r="BH637" s="100"/>
      <c r="BI637" s="100"/>
      <c r="BJ637" s="100"/>
      <c r="BK637" s="100"/>
      <c r="BL637" s="100"/>
      <c r="BM637" s="100"/>
    </row>
    <row r="638">
      <c r="A638" s="16"/>
      <c r="B638" s="17"/>
      <c r="C638" s="105"/>
      <c r="D638" s="106"/>
      <c r="E638" s="107"/>
      <c r="F638" s="108"/>
      <c r="G638" s="109"/>
      <c r="H638" s="110"/>
      <c r="I638" s="100"/>
      <c r="J638" s="100"/>
      <c r="K638" s="100"/>
      <c r="L638" s="100"/>
      <c r="M638" s="100"/>
      <c r="N638" s="100"/>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c r="AV638" s="100"/>
      <c r="AW638" s="100"/>
      <c r="AX638" s="100"/>
      <c r="AY638" s="100"/>
      <c r="AZ638" s="100"/>
      <c r="BA638" s="100"/>
      <c r="BB638" s="100"/>
      <c r="BC638" s="100"/>
      <c r="BD638" s="100"/>
      <c r="BE638" s="100"/>
      <c r="BF638" s="100"/>
      <c r="BG638" s="100"/>
      <c r="BH638" s="100"/>
      <c r="BI638" s="100"/>
      <c r="BJ638" s="100"/>
      <c r="BK638" s="100"/>
      <c r="BL638" s="100"/>
      <c r="BM638" s="100"/>
    </row>
    <row r="639">
      <c r="A639" s="16"/>
      <c r="B639" s="17"/>
      <c r="C639" s="105"/>
      <c r="D639" s="106"/>
      <c r="E639" s="107"/>
      <c r="F639" s="108"/>
      <c r="G639" s="109"/>
      <c r="H639" s="110"/>
      <c r="I639" s="100"/>
      <c r="J639" s="100"/>
      <c r="K639" s="100"/>
      <c r="L639" s="100"/>
      <c r="M639" s="100"/>
      <c r="N639" s="100"/>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c r="AV639" s="100"/>
      <c r="AW639" s="100"/>
      <c r="AX639" s="100"/>
      <c r="AY639" s="100"/>
      <c r="AZ639" s="100"/>
      <c r="BA639" s="100"/>
      <c r="BB639" s="100"/>
      <c r="BC639" s="100"/>
      <c r="BD639" s="100"/>
      <c r="BE639" s="100"/>
      <c r="BF639" s="100"/>
      <c r="BG639" s="100"/>
      <c r="BH639" s="100"/>
      <c r="BI639" s="100"/>
      <c r="BJ639" s="100"/>
      <c r="BK639" s="100"/>
      <c r="BL639" s="100"/>
      <c r="BM639" s="100"/>
    </row>
    <row r="640">
      <c r="A640" s="16"/>
      <c r="B640" s="17"/>
      <c r="C640" s="105"/>
      <c r="D640" s="106"/>
      <c r="E640" s="107"/>
      <c r="F640" s="108"/>
      <c r="G640" s="109"/>
      <c r="H640" s="110"/>
      <c r="I640" s="100"/>
      <c r="J640" s="100"/>
      <c r="K640" s="100"/>
      <c r="L640" s="100"/>
      <c r="M640" s="100"/>
      <c r="N640" s="100"/>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c r="AV640" s="100"/>
      <c r="AW640" s="100"/>
      <c r="AX640" s="100"/>
      <c r="AY640" s="100"/>
      <c r="AZ640" s="100"/>
      <c r="BA640" s="100"/>
      <c r="BB640" s="100"/>
      <c r="BC640" s="100"/>
      <c r="BD640" s="100"/>
      <c r="BE640" s="100"/>
      <c r="BF640" s="100"/>
      <c r="BG640" s="100"/>
      <c r="BH640" s="100"/>
      <c r="BI640" s="100"/>
      <c r="BJ640" s="100"/>
      <c r="BK640" s="100"/>
      <c r="BL640" s="100"/>
      <c r="BM640" s="100"/>
    </row>
    <row r="641">
      <c r="A641" s="16"/>
      <c r="B641" s="17"/>
      <c r="C641" s="105"/>
      <c r="D641" s="106"/>
      <c r="E641" s="107"/>
      <c r="F641" s="108"/>
      <c r="G641" s="109"/>
      <c r="H641" s="110"/>
      <c r="I641" s="100"/>
      <c r="J641" s="100"/>
      <c r="K641" s="100"/>
      <c r="L641" s="100"/>
      <c r="M641" s="100"/>
      <c r="N641" s="100"/>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c r="AV641" s="100"/>
      <c r="AW641" s="100"/>
      <c r="AX641" s="100"/>
      <c r="AY641" s="100"/>
      <c r="AZ641" s="100"/>
      <c r="BA641" s="100"/>
      <c r="BB641" s="100"/>
      <c r="BC641" s="100"/>
      <c r="BD641" s="100"/>
      <c r="BE641" s="100"/>
      <c r="BF641" s="100"/>
      <c r="BG641" s="100"/>
      <c r="BH641" s="100"/>
      <c r="BI641" s="100"/>
      <c r="BJ641" s="100"/>
      <c r="BK641" s="100"/>
      <c r="BL641" s="100"/>
      <c r="BM641" s="100"/>
    </row>
    <row r="642">
      <c r="A642" s="16"/>
      <c r="B642" s="17"/>
      <c r="C642" s="105"/>
      <c r="D642" s="106"/>
      <c r="E642" s="107"/>
      <c r="F642" s="108"/>
      <c r="G642" s="109"/>
      <c r="H642" s="110"/>
      <c r="I642" s="100"/>
      <c r="J642" s="100"/>
      <c r="K642" s="100"/>
      <c r="L642" s="100"/>
      <c r="M642" s="100"/>
      <c r="N642" s="100"/>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c r="AV642" s="100"/>
      <c r="AW642" s="100"/>
      <c r="AX642" s="100"/>
      <c r="AY642" s="100"/>
      <c r="AZ642" s="100"/>
      <c r="BA642" s="100"/>
      <c r="BB642" s="100"/>
      <c r="BC642" s="100"/>
      <c r="BD642" s="100"/>
      <c r="BE642" s="100"/>
      <c r="BF642" s="100"/>
      <c r="BG642" s="100"/>
      <c r="BH642" s="100"/>
      <c r="BI642" s="100"/>
      <c r="BJ642" s="100"/>
      <c r="BK642" s="100"/>
      <c r="BL642" s="100"/>
      <c r="BM642" s="100"/>
    </row>
    <row r="643">
      <c r="A643" s="16"/>
      <c r="B643" s="17"/>
      <c r="C643" s="105"/>
      <c r="D643" s="106"/>
      <c r="E643" s="107"/>
      <c r="F643" s="108"/>
      <c r="G643" s="109"/>
      <c r="H643" s="110"/>
      <c r="I643" s="100"/>
      <c r="J643" s="100"/>
      <c r="K643" s="100"/>
      <c r="L643" s="100"/>
      <c r="M643" s="100"/>
      <c r="N643" s="100"/>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c r="AV643" s="100"/>
      <c r="AW643" s="100"/>
      <c r="AX643" s="100"/>
      <c r="AY643" s="100"/>
      <c r="AZ643" s="100"/>
      <c r="BA643" s="100"/>
      <c r="BB643" s="100"/>
      <c r="BC643" s="100"/>
      <c r="BD643" s="100"/>
      <c r="BE643" s="100"/>
      <c r="BF643" s="100"/>
      <c r="BG643" s="100"/>
      <c r="BH643" s="100"/>
      <c r="BI643" s="100"/>
      <c r="BJ643" s="100"/>
      <c r="BK643" s="100"/>
      <c r="BL643" s="100"/>
      <c r="BM643" s="100"/>
    </row>
    <row r="644">
      <c r="A644" s="16"/>
      <c r="B644" s="17"/>
      <c r="C644" s="105"/>
      <c r="D644" s="106"/>
      <c r="E644" s="107"/>
      <c r="F644" s="108"/>
      <c r="G644" s="109"/>
      <c r="H644" s="110"/>
      <c r="I644" s="100"/>
      <c r="J644" s="100"/>
      <c r="K644" s="100"/>
      <c r="L644" s="100"/>
      <c r="M644" s="100"/>
      <c r="N644" s="100"/>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c r="AV644" s="100"/>
      <c r="AW644" s="100"/>
      <c r="AX644" s="100"/>
      <c r="AY644" s="100"/>
      <c r="AZ644" s="100"/>
      <c r="BA644" s="100"/>
      <c r="BB644" s="100"/>
      <c r="BC644" s="100"/>
      <c r="BD644" s="100"/>
      <c r="BE644" s="100"/>
      <c r="BF644" s="100"/>
      <c r="BG644" s="100"/>
      <c r="BH644" s="100"/>
      <c r="BI644" s="100"/>
      <c r="BJ644" s="100"/>
      <c r="BK644" s="100"/>
      <c r="BL644" s="100"/>
      <c r="BM644" s="100"/>
    </row>
    <row r="645">
      <c r="A645" s="16"/>
      <c r="B645" s="17"/>
      <c r="C645" s="105"/>
      <c r="D645" s="106"/>
      <c r="E645" s="107"/>
      <c r="F645" s="108"/>
      <c r="G645" s="109"/>
      <c r="H645" s="110"/>
      <c r="I645" s="100"/>
      <c r="J645" s="100"/>
      <c r="K645" s="100"/>
      <c r="L645" s="100"/>
      <c r="M645" s="100"/>
      <c r="N645" s="100"/>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c r="AV645" s="100"/>
      <c r="AW645" s="100"/>
      <c r="AX645" s="100"/>
      <c r="AY645" s="100"/>
      <c r="AZ645" s="100"/>
      <c r="BA645" s="100"/>
      <c r="BB645" s="100"/>
      <c r="BC645" s="100"/>
      <c r="BD645" s="100"/>
      <c r="BE645" s="100"/>
      <c r="BF645" s="100"/>
      <c r="BG645" s="100"/>
      <c r="BH645" s="100"/>
      <c r="BI645" s="100"/>
      <c r="BJ645" s="100"/>
      <c r="BK645" s="100"/>
      <c r="BL645" s="100"/>
      <c r="BM645" s="100"/>
    </row>
    <row r="646">
      <c r="A646" s="16"/>
      <c r="B646" s="17"/>
      <c r="C646" s="105"/>
      <c r="D646" s="106"/>
      <c r="E646" s="107"/>
      <c r="F646" s="108"/>
      <c r="G646" s="109"/>
      <c r="H646" s="110"/>
      <c r="I646" s="100"/>
      <c r="J646" s="100"/>
      <c r="K646" s="100"/>
      <c r="L646" s="100"/>
      <c r="M646" s="100"/>
      <c r="N646" s="100"/>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c r="AV646" s="100"/>
      <c r="AW646" s="100"/>
      <c r="AX646" s="100"/>
      <c r="AY646" s="100"/>
      <c r="AZ646" s="100"/>
      <c r="BA646" s="100"/>
      <c r="BB646" s="100"/>
      <c r="BC646" s="100"/>
      <c r="BD646" s="100"/>
      <c r="BE646" s="100"/>
      <c r="BF646" s="100"/>
      <c r="BG646" s="100"/>
      <c r="BH646" s="100"/>
      <c r="BI646" s="100"/>
      <c r="BJ646" s="100"/>
      <c r="BK646" s="100"/>
      <c r="BL646" s="100"/>
      <c r="BM646" s="100"/>
    </row>
    <row r="647">
      <c r="A647" s="16"/>
      <c r="B647" s="17"/>
      <c r="C647" s="105"/>
      <c r="D647" s="106"/>
      <c r="E647" s="107"/>
      <c r="F647" s="108"/>
      <c r="G647" s="109"/>
      <c r="H647" s="110"/>
      <c r="I647" s="100"/>
      <c r="J647" s="100"/>
      <c r="K647" s="100"/>
      <c r="L647" s="100"/>
      <c r="M647" s="100"/>
      <c r="N647" s="100"/>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c r="AV647" s="100"/>
      <c r="AW647" s="100"/>
      <c r="AX647" s="100"/>
      <c r="AY647" s="100"/>
      <c r="AZ647" s="100"/>
      <c r="BA647" s="100"/>
      <c r="BB647" s="100"/>
      <c r="BC647" s="100"/>
      <c r="BD647" s="100"/>
      <c r="BE647" s="100"/>
      <c r="BF647" s="100"/>
      <c r="BG647" s="100"/>
      <c r="BH647" s="100"/>
      <c r="BI647" s="100"/>
      <c r="BJ647" s="100"/>
      <c r="BK647" s="100"/>
      <c r="BL647" s="100"/>
      <c r="BM647" s="100"/>
    </row>
    <row r="648">
      <c r="A648" s="16"/>
      <c r="B648" s="17"/>
      <c r="C648" s="105"/>
      <c r="D648" s="106"/>
      <c r="E648" s="107"/>
      <c r="F648" s="108"/>
      <c r="G648" s="109"/>
      <c r="H648" s="110"/>
      <c r="I648" s="100"/>
      <c r="J648" s="100"/>
      <c r="K648" s="100"/>
      <c r="L648" s="100"/>
      <c r="M648" s="100"/>
      <c r="N648" s="100"/>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c r="AV648" s="100"/>
      <c r="AW648" s="100"/>
      <c r="AX648" s="100"/>
      <c r="AY648" s="100"/>
      <c r="AZ648" s="100"/>
      <c r="BA648" s="100"/>
      <c r="BB648" s="100"/>
      <c r="BC648" s="100"/>
      <c r="BD648" s="100"/>
      <c r="BE648" s="100"/>
      <c r="BF648" s="100"/>
      <c r="BG648" s="100"/>
      <c r="BH648" s="100"/>
      <c r="BI648" s="100"/>
      <c r="BJ648" s="100"/>
      <c r="BK648" s="100"/>
      <c r="BL648" s="100"/>
      <c r="BM648" s="100"/>
    </row>
    <row r="649">
      <c r="A649" s="16"/>
      <c r="B649" s="17"/>
      <c r="C649" s="105"/>
      <c r="D649" s="106"/>
      <c r="E649" s="107"/>
      <c r="F649" s="108"/>
      <c r="G649" s="109"/>
      <c r="H649" s="110"/>
      <c r="I649" s="100"/>
      <c r="J649" s="100"/>
      <c r="K649" s="100"/>
      <c r="L649" s="100"/>
      <c r="M649" s="100"/>
      <c r="N649" s="100"/>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c r="AV649" s="100"/>
      <c r="AW649" s="100"/>
      <c r="AX649" s="100"/>
      <c r="AY649" s="100"/>
      <c r="AZ649" s="100"/>
      <c r="BA649" s="100"/>
      <c r="BB649" s="100"/>
      <c r="BC649" s="100"/>
      <c r="BD649" s="100"/>
      <c r="BE649" s="100"/>
      <c r="BF649" s="100"/>
      <c r="BG649" s="100"/>
      <c r="BH649" s="100"/>
      <c r="BI649" s="100"/>
      <c r="BJ649" s="100"/>
      <c r="BK649" s="100"/>
      <c r="BL649" s="100"/>
      <c r="BM649" s="100"/>
    </row>
    <row r="650">
      <c r="A650" s="16"/>
      <c r="B650" s="17"/>
      <c r="C650" s="105"/>
      <c r="D650" s="106"/>
      <c r="E650" s="107"/>
      <c r="F650" s="108"/>
      <c r="G650" s="109"/>
      <c r="H650" s="110"/>
      <c r="I650" s="100"/>
      <c r="J650" s="100"/>
      <c r="K650" s="100"/>
      <c r="L650" s="100"/>
      <c r="M650" s="100"/>
      <c r="N650" s="100"/>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c r="AV650" s="100"/>
      <c r="AW650" s="100"/>
      <c r="AX650" s="100"/>
      <c r="AY650" s="100"/>
      <c r="AZ650" s="100"/>
      <c r="BA650" s="100"/>
      <c r="BB650" s="100"/>
      <c r="BC650" s="100"/>
      <c r="BD650" s="100"/>
      <c r="BE650" s="100"/>
      <c r="BF650" s="100"/>
      <c r="BG650" s="100"/>
      <c r="BH650" s="100"/>
      <c r="BI650" s="100"/>
      <c r="BJ650" s="100"/>
      <c r="BK650" s="100"/>
      <c r="BL650" s="100"/>
      <c r="BM650" s="100"/>
    </row>
    <row r="651">
      <c r="A651" s="16"/>
      <c r="B651" s="17"/>
      <c r="C651" s="105"/>
      <c r="D651" s="106"/>
      <c r="E651" s="107"/>
      <c r="F651" s="108"/>
      <c r="G651" s="109"/>
      <c r="H651" s="110"/>
      <c r="I651" s="100"/>
      <c r="J651" s="100"/>
      <c r="K651" s="100"/>
      <c r="L651" s="100"/>
      <c r="M651" s="100"/>
      <c r="N651" s="100"/>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c r="AV651" s="100"/>
      <c r="AW651" s="100"/>
      <c r="AX651" s="100"/>
      <c r="AY651" s="100"/>
      <c r="AZ651" s="100"/>
      <c r="BA651" s="100"/>
      <c r="BB651" s="100"/>
      <c r="BC651" s="100"/>
      <c r="BD651" s="100"/>
      <c r="BE651" s="100"/>
      <c r="BF651" s="100"/>
      <c r="BG651" s="100"/>
      <c r="BH651" s="100"/>
      <c r="BI651" s="100"/>
      <c r="BJ651" s="100"/>
      <c r="BK651" s="100"/>
      <c r="BL651" s="100"/>
      <c r="BM651" s="100"/>
    </row>
    <row r="652">
      <c r="A652" s="16"/>
      <c r="B652" s="17"/>
      <c r="C652" s="105"/>
      <c r="D652" s="106"/>
      <c r="E652" s="107"/>
      <c r="F652" s="108"/>
      <c r="G652" s="109"/>
      <c r="H652" s="110"/>
      <c r="I652" s="100"/>
      <c r="J652" s="100"/>
      <c r="K652" s="100"/>
      <c r="L652" s="100"/>
      <c r="M652" s="100"/>
      <c r="N652" s="100"/>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c r="AV652" s="100"/>
      <c r="AW652" s="100"/>
      <c r="AX652" s="100"/>
      <c r="AY652" s="100"/>
      <c r="AZ652" s="100"/>
      <c r="BA652" s="100"/>
      <c r="BB652" s="100"/>
      <c r="BC652" s="100"/>
      <c r="BD652" s="100"/>
      <c r="BE652" s="100"/>
      <c r="BF652" s="100"/>
      <c r="BG652" s="100"/>
      <c r="BH652" s="100"/>
      <c r="BI652" s="100"/>
      <c r="BJ652" s="100"/>
      <c r="BK652" s="100"/>
      <c r="BL652" s="100"/>
      <c r="BM652" s="100"/>
    </row>
    <row r="653">
      <c r="A653" s="16"/>
      <c r="B653" s="17"/>
      <c r="C653" s="105"/>
      <c r="D653" s="106"/>
      <c r="E653" s="107"/>
      <c r="F653" s="108"/>
      <c r="G653" s="109"/>
      <c r="H653" s="110"/>
      <c r="I653" s="100"/>
      <c r="J653" s="100"/>
      <c r="K653" s="100"/>
      <c r="L653" s="100"/>
      <c r="M653" s="100"/>
      <c r="N653" s="100"/>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c r="AV653" s="100"/>
      <c r="AW653" s="100"/>
      <c r="AX653" s="100"/>
      <c r="AY653" s="100"/>
      <c r="AZ653" s="100"/>
      <c r="BA653" s="100"/>
      <c r="BB653" s="100"/>
      <c r="BC653" s="100"/>
      <c r="BD653" s="100"/>
      <c r="BE653" s="100"/>
      <c r="BF653" s="100"/>
      <c r="BG653" s="100"/>
      <c r="BH653" s="100"/>
      <c r="BI653" s="100"/>
      <c r="BJ653" s="100"/>
      <c r="BK653" s="100"/>
      <c r="BL653" s="100"/>
      <c r="BM653" s="100"/>
    </row>
    <row r="654">
      <c r="A654" s="16"/>
      <c r="B654" s="17"/>
      <c r="C654" s="105"/>
      <c r="D654" s="106"/>
      <c r="E654" s="107"/>
      <c r="F654" s="108"/>
      <c r="G654" s="109"/>
      <c r="H654" s="110"/>
      <c r="I654" s="100"/>
      <c r="J654" s="100"/>
      <c r="K654" s="100"/>
      <c r="L654" s="100"/>
      <c r="M654" s="100"/>
      <c r="N654" s="100"/>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c r="AV654" s="100"/>
      <c r="AW654" s="100"/>
      <c r="AX654" s="100"/>
      <c r="AY654" s="100"/>
      <c r="AZ654" s="100"/>
      <c r="BA654" s="100"/>
      <c r="BB654" s="100"/>
      <c r="BC654" s="100"/>
      <c r="BD654" s="100"/>
      <c r="BE654" s="100"/>
      <c r="BF654" s="100"/>
      <c r="BG654" s="100"/>
      <c r="BH654" s="100"/>
      <c r="BI654" s="100"/>
      <c r="BJ654" s="100"/>
      <c r="BK654" s="100"/>
      <c r="BL654" s="100"/>
      <c r="BM654" s="100"/>
    </row>
    <row r="655">
      <c r="A655" s="16"/>
      <c r="B655" s="17"/>
      <c r="C655" s="105"/>
      <c r="D655" s="106"/>
      <c r="E655" s="107"/>
      <c r="F655" s="108"/>
      <c r="G655" s="109"/>
      <c r="H655" s="110"/>
      <c r="I655" s="100"/>
      <c r="J655" s="100"/>
      <c r="K655" s="100"/>
      <c r="L655" s="100"/>
      <c r="M655" s="100"/>
      <c r="N655" s="100"/>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c r="AV655" s="100"/>
      <c r="AW655" s="100"/>
      <c r="AX655" s="100"/>
      <c r="AY655" s="100"/>
      <c r="AZ655" s="100"/>
      <c r="BA655" s="100"/>
      <c r="BB655" s="100"/>
      <c r="BC655" s="100"/>
      <c r="BD655" s="100"/>
      <c r="BE655" s="100"/>
      <c r="BF655" s="100"/>
      <c r="BG655" s="100"/>
      <c r="BH655" s="100"/>
      <c r="BI655" s="100"/>
      <c r="BJ655" s="100"/>
      <c r="BK655" s="100"/>
      <c r="BL655" s="100"/>
      <c r="BM655" s="100"/>
    </row>
    <row r="656">
      <c r="A656" s="16"/>
      <c r="B656" s="17"/>
      <c r="C656" s="105"/>
      <c r="D656" s="106"/>
      <c r="E656" s="107"/>
      <c r="F656" s="108"/>
      <c r="G656" s="109"/>
      <c r="H656" s="110"/>
      <c r="I656" s="100"/>
      <c r="J656" s="100"/>
      <c r="K656" s="100"/>
      <c r="L656" s="100"/>
      <c r="M656" s="100"/>
      <c r="N656" s="100"/>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c r="AV656" s="100"/>
      <c r="AW656" s="100"/>
      <c r="AX656" s="100"/>
      <c r="AY656" s="100"/>
      <c r="AZ656" s="100"/>
      <c r="BA656" s="100"/>
      <c r="BB656" s="100"/>
      <c r="BC656" s="100"/>
      <c r="BD656" s="100"/>
      <c r="BE656" s="100"/>
      <c r="BF656" s="100"/>
      <c r="BG656" s="100"/>
      <c r="BH656" s="100"/>
      <c r="BI656" s="100"/>
      <c r="BJ656" s="100"/>
      <c r="BK656" s="100"/>
      <c r="BL656" s="100"/>
      <c r="BM656" s="100"/>
    </row>
    <row r="657">
      <c r="A657" s="16"/>
      <c r="B657" s="17"/>
      <c r="C657" s="105"/>
      <c r="D657" s="106"/>
      <c r="E657" s="107"/>
      <c r="F657" s="108"/>
      <c r="G657" s="109"/>
      <c r="H657" s="110"/>
      <c r="I657" s="100"/>
      <c r="J657" s="100"/>
      <c r="K657" s="100"/>
      <c r="L657" s="100"/>
      <c r="M657" s="100"/>
      <c r="N657" s="100"/>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c r="AV657" s="100"/>
      <c r="AW657" s="100"/>
      <c r="AX657" s="100"/>
      <c r="AY657" s="100"/>
      <c r="AZ657" s="100"/>
      <c r="BA657" s="100"/>
      <c r="BB657" s="100"/>
      <c r="BC657" s="100"/>
      <c r="BD657" s="100"/>
      <c r="BE657" s="100"/>
      <c r="BF657" s="100"/>
      <c r="BG657" s="100"/>
      <c r="BH657" s="100"/>
      <c r="BI657" s="100"/>
      <c r="BJ657" s="100"/>
      <c r="BK657" s="100"/>
      <c r="BL657" s="100"/>
      <c r="BM657" s="100"/>
    </row>
    <row r="658">
      <c r="A658" s="16"/>
      <c r="B658" s="17"/>
      <c r="C658" s="105"/>
      <c r="D658" s="106"/>
      <c r="E658" s="107"/>
      <c r="F658" s="108"/>
      <c r="G658" s="109"/>
      <c r="H658" s="110"/>
      <c r="I658" s="100"/>
      <c r="J658" s="100"/>
      <c r="K658" s="100"/>
      <c r="L658" s="100"/>
      <c r="M658" s="100"/>
      <c r="N658" s="100"/>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c r="AV658" s="100"/>
      <c r="AW658" s="100"/>
      <c r="AX658" s="100"/>
      <c r="AY658" s="100"/>
      <c r="AZ658" s="100"/>
      <c r="BA658" s="100"/>
      <c r="BB658" s="100"/>
      <c r="BC658" s="100"/>
      <c r="BD658" s="100"/>
      <c r="BE658" s="100"/>
      <c r="BF658" s="100"/>
      <c r="BG658" s="100"/>
      <c r="BH658" s="100"/>
      <c r="BI658" s="100"/>
      <c r="BJ658" s="100"/>
      <c r="BK658" s="100"/>
      <c r="BL658" s="100"/>
      <c r="BM658" s="100"/>
    </row>
    <row r="659">
      <c r="A659" s="16"/>
      <c r="B659" s="17"/>
      <c r="C659" s="105"/>
      <c r="D659" s="106"/>
      <c r="E659" s="107"/>
      <c r="F659" s="108"/>
      <c r="G659" s="109"/>
      <c r="H659" s="110"/>
      <c r="I659" s="100"/>
      <c r="J659" s="100"/>
      <c r="K659" s="100"/>
      <c r="L659" s="100"/>
      <c r="M659" s="100"/>
      <c r="N659" s="100"/>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c r="AV659" s="100"/>
      <c r="AW659" s="100"/>
      <c r="AX659" s="100"/>
      <c r="AY659" s="100"/>
      <c r="AZ659" s="100"/>
      <c r="BA659" s="100"/>
      <c r="BB659" s="100"/>
      <c r="BC659" s="100"/>
      <c r="BD659" s="100"/>
      <c r="BE659" s="100"/>
      <c r="BF659" s="100"/>
      <c r="BG659" s="100"/>
      <c r="BH659" s="100"/>
      <c r="BI659" s="100"/>
      <c r="BJ659" s="100"/>
      <c r="BK659" s="100"/>
      <c r="BL659" s="100"/>
      <c r="BM659" s="100"/>
    </row>
    <row r="660">
      <c r="A660" s="16"/>
      <c r="B660" s="17"/>
      <c r="C660" s="105"/>
      <c r="D660" s="106"/>
      <c r="E660" s="107"/>
      <c r="F660" s="108"/>
      <c r="G660" s="109"/>
      <c r="H660" s="110"/>
      <c r="I660" s="100"/>
      <c r="J660" s="100"/>
      <c r="K660" s="100"/>
      <c r="L660" s="100"/>
      <c r="M660" s="100"/>
      <c r="N660" s="100"/>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c r="AV660" s="100"/>
      <c r="AW660" s="100"/>
      <c r="AX660" s="100"/>
      <c r="AY660" s="100"/>
      <c r="AZ660" s="100"/>
      <c r="BA660" s="100"/>
      <c r="BB660" s="100"/>
      <c r="BC660" s="100"/>
      <c r="BD660" s="100"/>
      <c r="BE660" s="100"/>
      <c r="BF660" s="100"/>
      <c r="BG660" s="100"/>
      <c r="BH660" s="100"/>
      <c r="BI660" s="100"/>
      <c r="BJ660" s="100"/>
      <c r="BK660" s="100"/>
      <c r="BL660" s="100"/>
      <c r="BM660" s="100"/>
    </row>
    <row r="661">
      <c r="A661" s="16"/>
      <c r="B661" s="17"/>
      <c r="C661" s="105"/>
      <c r="D661" s="106"/>
      <c r="E661" s="107"/>
      <c r="F661" s="108"/>
      <c r="G661" s="109"/>
      <c r="H661" s="110"/>
      <c r="I661" s="100"/>
      <c r="J661" s="100"/>
      <c r="K661" s="100"/>
      <c r="L661" s="100"/>
      <c r="M661" s="100"/>
      <c r="N661" s="100"/>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c r="AV661" s="100"/>
      <c r="AW661" s="100"/>
      <c r="AX661" s="100"/>
      <c r="AY661" s="100"/>
      <c r="AZ661" s="100"/>
      <c r="BA661" s="100"/>
      <c r="BB661" s="100"/>
      <c r="BC661" s="100"/>
      <c r="BD661" s="100"/>
      <c r="BE661" s="100"/>
      <c r="BF661" s="100"/>
      <c r="BG661" s="100"/>
      <c r="BH661" s="100"/>
      <c r="BI661" s="100"/>
      <c r="BJ661" s="100"/>
      <c r="BK661" s="100"/>
      <c r="BL661" s="100"/>
      <c r="BM661" s="100"/>
    </row>
    <row r="662">
      <c r="A662" s="16"/>
      <c r="B662" s="17"/>
      <c r="C662" s="105"/>
      <c r="D662" s="106"/>
      <c r="E662" s="107"/>
      <c r="F662" s="108"/>
      <c r="G662" s="109"/>
      <c r="H662" s="110"/>
      <c r="I662" s="100"/>
      <c r="J662" s="100"/>
      <c r="K662" s="100"/>
      <c r="L662" s="100"/>
      <c r="M662" s="100"/>
      <c r="N662" s="100"/>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c r="AV662" s="100"/>
      <c r="AW662" s="100"/>
      <c r="AX662" s="100"/>
      <c r="AY662" s="100"/>
      <c r="AZ662" s="100"/>
      <c r="BA662" s="100"/>
      <c r="BB662" s="100"/>
      <c r="BC662" s="100"/>
      <c r="BD662" s="100"/>
      <c r="BE662" s="100"/>
      <c r="BF662" s="100"/>
      <c r="BG662" s="100"/>
      <c r="BH662" s="100"/>
      <c r="BI662" s="100"/>
      <c r="BJ662" s="100"/>
      <c r="BK662" s="100"/>
      <c r="BL662" s="100"/>
      <c r="BM662" s="100"/>
    </row>
    <row r="663">
      <c r="A663" s="16"/>
      <c r="B663" s="17"/>
      <c r="C663" s="105"/>
      <c r="D663" s="106"/>
      <c r="E663" s="107"/>
      <c r="F663" s="108"/>
      <c r="G663" s="109"/>
      <c r="H663" s="110"/>
      <c r="I663" s="100"/>
      <c r="J663" s="100"/>
      <c r="K663" s="100"/>
      <c r="L663" s="100"/>
      <c r="M663" s="100"/>
      <c r="N663" s="100"/>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c r="AV663" s="100"/>
      <c r="AW663" s="100"/>
      <c r="AX663" s="100"/>
      <c r="AY663" s="100"/>
      <c r="AZ663" s="100"/>
      <c r="BA663" s="100"/>
      <c r="BB663" s="100"/>
      <c r="BC663" s="100"/>
      <c r="BD663" s="100"/>
      <c r="BE663" s="100"/>
      <c r="BF663" s="100"/>
      <c r="BG663" s="100"/>
      <c r="BH663" s="100"/>
      <c r="BI663" s="100"/>
      <c r="BJ663" s="100"/>
      <c r="BK663" s="100"/>
      <c r="BL663" s="100"/>
      <c r="BM663" s="100"/>
    </row>
    <row r="664">
      <c r="A664" s="16"/>
      <c r="B664" s="17"/>
      <c r="C664" s="105"/>
      <c r="D664" s="106"/>
      <c r="E664" s="107"/>
      <c r="F664" s="108"/>
      <c r="G664" s="109"/>
      <c r="H664" s="110"/>
      <c r="I664" s="100"/>
      <c r="J664" s="100"/>
      <c r="K664" s="100"/>
      <c r="L664" s="100"/>
      <c r="M664" s="100"/>
      <c r="N664" s="100"/>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c r="AV664" s="100"/>
      <c r="AW664" s="100"/>
      <c r="AX664" s="100"/>
      <c r="AY664" s="100"/>
      <c r="AZ664" s="100"/>
      <c r="BA664" s="100"/>
      <c r="BB664" s="100"/>
      <c r="BC664" s="100"/>
      <c r="BD664" s="100"/>
      <c r="BE664" s="100"/>
      <c r="BF664" s="100"/>
      <c r="BG664" s="100"/>
      <c r="BH664" s="100"/>
      <c r="BI664" s="100"/>
      <c r="BJ664" s="100"/>
      <c r="BK664" s="100"/>
      <c r="BL664" s="100"/>
      <c r="BM664" s="100"/>
    </row>
    <row r="665">
      <c r="A665" s="16"/>
      <c r="B665" s="17"/>
      <c r="C665" s="105"/>
      <c r="D665" s="106"/>
      <c r="E665" s="107"/>
      <c r="F665" s="108"/>
      <c r="G665" s="109"/>
      <c r="H665" s="110"/>
      <c r="I665" s="100"/>
      <c r="J665" s="100"/>
      <c r="K665" s="100"/>
      <c r="L665" s="100"/>
      <c r="M665" s="100"/>
      <c r="N665" s="100"/>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c r="AV665" s="100"/>
      <c r="AW665" s="100"/>
      <c r="AX665" s="100"/>
      <c r="AY665" s="100"/>
      <c r="AZ665" s="100"/>
      <c r="BA665" s="100"/>
      <c r="BB665" s="100"/>
      <c r="BC665" s="100"/>
      <c r="BD665" s="100"/>
      <c r="BE665" s="100"/>
      <c r="BF665" s="100"/>
      <c r="BG665" s="100"/>
      <c r="BH665" s="100"/>
      <c r="BI665" s="100"/>
      <c r="BJ665" s="100"/>
      <c r="BK665" s="100"/>
      <c r="BL665" s="100"/>
      <c r="BM665" s="100"/>
    </row>
    <row r="666">
      <c r="A666" s="16"/>
      <c r="B666" s="17"/>
      <c r="C666" s="105"/>
      <c r="D666" s="106"/>
      <c r="E666" s="107"/>
      <c r="F666" s="108"/>
      <c r="G666" s="109"/>
      <c r="H666" s="110"/>
      <c r="I666" s="100"/>
      <c r="J666" s="100"/>
      <c r="K666" s="100"/>
      <c r="L666" s="100"/>
      <c r="M666" s="100"/>
      <c r="N666" s="100"/>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c r="AV666" s="100"/>
      <c r="AW666" s="100"/>
      <c r="AX666" s="100"/>
      <c r="AY666" s="100"/>
      <c r="AZ666" s="100"/>
      <c r="BA666" s="100"/>
      <c r="BB666" s="100"/>
      <c r="BC666" s="100"/>
      <c r="BD666" s="100"/>
      <c r="BE666" s="100"/>
      <c r="BF666" s="100"/>
      <c r="BG666" s="100"/>
      <c r="BH666" s="100"/>
      <c r="BI666" s="100"/>
      <c r="BJ666" s="100"/>
      <c r="BK666" s="100"/>
      <c r="BL666" s="100"/>
      <c r="BM666" s="100"/>
    </row>
    <row r="667">
      <c r="A667" s="16"/>
      <c r="B667" s="17"/>
      <c r="C667" s="105"/>
      <c r="D667" s="106"/>
      <c r="E667" s="107"/>
      <c r="F667" s="108"/>
      <c r="G667" s="109"/>
      <c r="H667" s="110"/>
      <c r="I667" s="100"/>
      <c r="J667" s="100"/>
      <c r="K667" s="100"/>
      <c r="L667" s="100"/>
      <c r="M667" s="100"/>
      <c r="N667" s="100"/>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c r="AV667" s="100"/>
      <c r="AW667" s="100"/>
      <c r="AX667" s="100"/>
      <c r="AY667" s="100"/>
      <c r="AZ667" s="100"/>
      <c r="BA667" s="100"/>
      <c r="BB667" s="100"/>
      <c r="BC667" s="100"/>
      <c r="BD667" s="100"/>
      <c r="BE667" s="100"/>
      <c r="BF667" s="100"/>
      <c r="BG667" s="100"/>
      <c r="BH667" s="100"/>
      <c r="BI667" s="100"/>
      <c r="BJ667" s="100"/>
      <c r="BK667" s="100"/>
      <c r="BL667" s="100"/>
      <c r="BM667" s="100"/>
    </row>
    <row r="668">
      <c r="A668" s="16"/>
      <c r="B668" s="17"/>
      <c r="C668" s="105"/>
      <c r="D668" s="106"/>
      <c r="E668" s="107"/>
      <c r="F668" s="108"/>
      <c r="G668" s="109"/>
      <c r="H668" s="110"/>
      <c r="I668" s="100"/>
      <c r="J668" s="100"/>
      <c r="K668" s="100"/>
      <c r="L668" s="100"/>
      <c r="M668" s="100"/>
      <c r="N668" s="100"/>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c r="AV668" s="100"/>
      <c r="AW668" s="100"/>
      <c r="AX668" s="100"/>
      <c r="AY668" s="100"/>
      <c r="AZ668" s="100"/>
      <c r="BA668" s="100"/>
      <c r="BB668" s="100"/>
      <c r="BC668" s="100"/>
      <c r="BD668" s="100"/>
      <c r="BE668" s="100"/>
      <c r="BF668" s="100"/>
      <c r="BG668" s="100"/>
      <c r="BH668" s="100"/>
      <c r="BI668" s="100"/>
      <c r="BJ668" s="100"/>
      <c r="BK668" s="100"/>
      <c r="BL668" s="100"/>
      <c r="BM668" s="100"/>
    </row>
    <row r="669">
      <c r="A669" s="16"/>
      <c r="B669" s="17"/>
      <c r="C669" s="105"/>
      <c r="D669" s="106"/>
      <c r="E669" s="107"/>
      <c r="F669" s="108"/>
      <c r="G669" s="109"/>
      <c r="H669" s="110"/>
      <c r="I669" s="100"/>
      <c r="J669" s="100"/>
      <c r="K669" s="100"/>
      <c r="L669" s="100"/>
      <c r="M669" s="100"/>
      <c r="N669" s="100"/>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c r="AV669" s="100"/>
      <c r="AW669" s="100"/>
      <c r="AX669" s="100"/>
      <c r="AY669" s="100"/>
      <c r="AZ669" s="100"/>
      <c r="BA669" s="100"/>
      <c r="BB669" s="100"/>
      <c r="BC669" s="100"/>
      <c r="BD669" s="100"/>
      <c r="BE669" s="100"/>
      <c r="BF669" s="100"/>
      <c r="BG669" s="100"/>
      <c r="BH669" s="100"/>
      <c r="BI669" s="100"/>
      <c r="BJ669" s="100"/>
      <c r="BK669" s="100"/>
      <c r="BL669" s="100"/>
      <c r="BM669" s="100"/>
    </row>
    <row r="670">
      <c r="A670" s="16"/>
      <c r="B670" s="17"/>
      <c r="C670" s="105"/>
      <c r="D670" s="106"/>
      <c r="E670" s="107"/>
      <c r="F670" s="108"/>
      <c r="G670" s="109"/>
      <c r="H670" s="110"/>
      <c r="I670" s="100"/>
      <c r="J670" s="100"/>
      <c r="K670" s="100"/>
      <c r="L670" s="100"/>
      <c r="M670" s="100"/>
      <c r="N670" s="100"/>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c r="AV670" s="100"/>
      <c r="AW670" s="100"/>
      <c r="AX670" s="100"/>
      <c r="AY670" s="100"/>
      <c r="AZ670" s="100"/>
      <c r="BA670" s="100"/>
      <c r="BB670" s="100"/>
      <c r="BC670" s="100"/>
      <c r="BD670" s="100"/>
      <c r="BE670" s="100"/>
      <c r="BF670" s="100"/>
      <c r="BG670" s="100"/>
      <c r="BH670" s="100"/>
      <c r="BI670" s="100"/>
      <c r="BJ670" s="100"/>
      <c r="BK670" s="100"/>
      <c r="BL670" s="100"/>
      <c r="BM670" s="100"/>
    </row>
    <row r="671">
      <c r="A671" s="16"/>
      <c r="B671" s="17"/>
      <c r="C671" s="105"/>
      <c r="D671" s="106"/>
      <c r="E671" s="107"/>
      <c r="F671" s="108"/>
      <c r="G671" s="109"/>
      <c r="H671" s="110"/>
      <c r="I671" s="100"/>
      <c r="J671" s="100"/>
      <c r="K671" s="100"/>
      <c r="L671" s="100"/>
      <c r="M671" s="100"/>
      <c r="N671" s="100"/>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c r="AV671" s="100"/>
      <c r="AW671" s="100"/>
      <c r="AX671" s="100"/>
      <c r="AY671" s="100"/>
      <c r="AZ671" s="100"/>
      <c r="BA671" s="100"/>
      <c r="BB671" s="100"/>
      <c r="BC671" s="100"/>
      <c r="BD671" s="100"/>
      <c r="BE671" s="100"/>
      <c r="BF671" s="100"/>
      <c r="BG671" s="100"/>
      <c r="BH671" s="100"/>
      <c r="BI671" s="100"/>
      <c r="BJ671" s="100"/>
      <c r="BK671" s="100"/>
      <c r="BL671" s="100"/>
      <c r="BM671" s="100"/>
    </row>
    <row r="672">
      <c r="A672" s="16"/>
      <c r="B672" s="17"/>
      <c r="C672" s="105"/>
      <c r="D672" s="106"/>
      <c r="E672" s="107"/>
      <c r="F672" s="108"/>
      <c r="G672" s="109"/>
      <c r="H672" s="110"/>
      <c r="I672" s="100"/>
      <c r="J672" s="100"/>
      <c r="K672" s="100"/>
      <c r="L672" s="100"/>
      <c r="M672" s="100"/>
      <c r="N672" s="100"/>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c r="AV672" s="100"/>
      <c r="AW672" s="100"/>
      <c r="AX672" s="100"/>
      <c r="AY672" s="100"/>
      <c r="AZ672" s="100"/>
      <c r="BA672" s="100"/>
      <c r="BB672" s="100"/>
      <c r="BC672" s="100"/>
      <c r="BD672" s="100"/>
      <c r="BE672" s="100"/>
      <c r="BF672" s="100"/>
      <c r="BG672" s="100"/>
      <c r="BH672" s="100"/>
      <c r="BI672" s="100"/>
      <c r="BJ672" s="100"/>
      <c r="BK672" s="100"/>
      <c r="BL672" s="100"/>
      <c r="BM672" s="100"/>
    </row>
    <row r="673">
      <c r="A673" s="16"/>
      <c r="B673" s="17"/>
      <c r="C673" s="105"/>
      <c r="D673" s="106"/>
      <c r="E673" s="107"/>
      <c r="F673" s="108"/>
      <c r="G673" s="109"/>
      <c r="H673" s="110"/>
      <c r="I673" s="100"/>
      <c r="J673" s="100"/>
      <c r="K673" s="100"/>
      <c r="L673" s="100"/>
      <c r="M673" s="100"/>
      <c r="N673" s="100"/>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c r="AV673" s="100"/>
      <c r="AW673" s="100"/>
      <c r="AX673" s="100"/>
      <c r="AY673" s="100"/>
      <c r="AZ673" s="100"/>
      <c r="BA673" s="100"/>
      <c r="BB673" s="100"/>
      <c r="BC673" s="100"/>
      <c r="BD673" s="100"/>
      <c r="BE673" s="100"/>
      <c r="BF673" s="100"/>
      <c r="BG673" s="100"/>
      <c r="BH673" s="100"/>
      <c r="BI673" s="100"/>
      <c r="BJ673" s="100"/>
      <c r="BK673" s="100"/>
      <c r="BL673" s="100"/>
      <c r="BM673" s="100"/>
    </row>
    <row r="674">
      <c r="A674" s="16"/>
      <c r="B674" s="17"/>
      <c r="C674" s="105"/>
      <c r="D674" s="106"/>
      <c r="E674" s="107"/>
      <c r="F674" s="108"/>
      <c r="G674" s="109"/>
      <c r="H674" s="110"/>
      <c r="I674" s="100"/>
      <c r="J674" s="100"/>
      <c r="K674" s="100"/>
      <c r="L674" s="100"/>
      <c r="M674" s="100"/>
      <c r="N674" s="100"/>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c r="AV674" s="100"/>
      <c r="AW674" s="100"/>
      <c r="AX674" s="100"/>
      <c r="AY674" s="100"/>
      <c r="AZ674" s="100"/>
      <c r="BA674" s="100"/>
      <c r="BB674" s="100"/>
      <c r="BC674" s="100"/>
      <c r="BD674" s="100"/>
      <c r="BE674" s="100"/>
      <c r="BF674" s="100"/>
      <c r="BG674" s="100"/>
      <c r="BH674" s="100"/>
      <c r="BI674" s="100"/>
      <c r="BJ674" s="100"/>
      <c r="BK674" s="100"/>
      <c r="BL674" s="100"/>
      <c r="BM674" s="100"/>
    </row>
    <row r="675">
      <c r="A675" s="16"/>
      <c r="B675" s="17"/>
      <c r="C675" s="105"/>
      <c r="D675" s="106"/>
      <c r="E675" s="107"/>
      <c r="F675" s="108"/>
      <c r="G675" s="109"/>
      <c r="H675" s="110"/>
      <c r="I675" s="100"/>
      <c r="J675" s="100"/>
      <c r="K675" s="100"/>
      <c r="L675" s="100"/>
      <c r="M675" s="100"/>
      <c r="N675" s="100"/>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c r="AV675" s="100"/>
      <c r="AW675" s="100"/>
      <c r="AX675" s="100"/>
      <c r="AY675" s="100"/>
      <c r="AZ675" s="100"/>
      <c r="BA675" s="100"/>
      <c r="BB675" s="100"/>
      <c r="BC675" s="100"/>
      <c r="BD675" s="100"/>
      <c r="BE675" s="100"/>
      <c r="BF675" s="100"/>
      <c r="BG675" s="100"/>
      <c r="BH675" s="100"/>
      <c r="BI675" s="100"/>
      <c r="BJ675" s="100"/>
      <c r="BK675" s="100"/>
      <c r="BL675" s="100"/>
      <c r="BM675" s="100"/>
    </row>
    <row r="676">
      <c r="A676" s="16"/>
      <c r="B676" s="17"/>
      <c r="C676" s="105"/>
      <c r="D676" s="106"/>
      <c r="E676" s="107"/>
      <c r="F676" s="108"/>
      <c r="G676" s="109"/>
      <c r="H676" s="110"/>
      <c r="I676" s="100"/>
      <c r="J676" s="100"/>
      <c r="K676" s="100"/>
      <c r="L676" s="100"/>
      <c r="M676" s="100"/>
      <c r="N676" s="100"/>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c r="AV676" s="100"/>
      <c r="AW676" s="100"/>
      <c r="AX676" s="100"/>
      <c r="AY676" s="100"/>
      <c r="AZ676" s="100"/>
      <c r="BA676" s="100"/>
      <c r="BB676" s="100"/>
      <c r="BC676" s="100"/>
      <c r="BD676" s="100"/>
      <c r="BE676" s="100"/>
      <c r="BF676" s="100"/>
      <c r="BG676" s="100"/>
      <c r="BH676" s="100"/>
      <c r="BI676" s="100"/>
      <c r="BJ676" s="100"/>
      <c r="BK676" s="100"/>
      <c r="BL676" s="100"/>
      <c r="BM676" s="100"/>
    </row>
    <row r="677">
      <c r="A677" s="16"/>
      <c r="B677" s="17"/>
      <c r="C677" s="105"/>
      <c r="D677" s="106"/>
      <c r="E677" s="107"/>
      <c r="F677" s="108"/>
      <c r="G677" s="109"/>
      <c r="H677" s="110"/>
      <c r="I677" s="100"/>
      <c r="J677" s="100"/>
      <c r="K677" s="100"/>
      <c r="L677" s="100"/>
      <c r="M677" s="100"/>
      <c r="N677" s="100"/>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c r="AV677" s="100"/>
      <c r="AW677" s="100"/>
      <c r="AX677" s="100"/>
      <c r="AY677" s="100"/>
      <c r="AZ677" s="100"/>
      <c r="BA677" s="100"/>
      <c r="BB677" s="100"/>
      <c r="BC677" s="100"/>
      <c r="BD677" s="100"/>
      <c r="BE677" s="100"/>
      <c r="BF677" s="100"/>
      <c r="BG677" s="100"/>
      <c r="BH677" s="100"/>
      <c r="BI677" s="100"/>
      <c r="BJ677" s="100"/>
      <c r="BK677" s="100"/>
      <c r="BL677" s="100"/>
      <c r="BM677" s="100"/>
    </row>
    <row r="678">
      <c r="A678" s="16"/>
      <c r="B678" s="17"/>
      <c r="C678" s="105"/>
      <c r="D678" s="106"/>
      <c r="E678" s="107"/>
      <c r="F678" s="108"/>
      <c r="G678" s="109"/>
      <c r="H678" s="110"/>
      <c r="I678" s="100"/>
      <c r="J678" s="100"/>
      <c r="K678" s="100"/>
      <c r="L678" s="100"/>
      <c r="M678" s="100"/>
      <c r="N678" s="100"/>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100"/>
      <c r="AW678" s="100"/>
      <c r="AX678" s="100"/>
      <c r="AY678" s="100"/>
      <c r="AZ678" s="100"/>
      <c r="BA678" s="100"/>
      <c r="BB678" s="100"/>
      <c r="BC678" s="100"/>
      <c r="BD678" s="100"/>
      <c r="BE678" s="100"/>
      <c r="BF678" s="100"/>
      <c r="BG678" s="100"/>
      <c r="BH678" s="100"/>
      <c r="BI678" s="100"/>
      <c r="BJ678" s="100"/>
      <c r="BK678" s="100"/>
      <c r="BL678" s="100"/>
      <c r="BM678" s="100"/>
    </row>
    <row r="679">
      <c r="A679" s="16"/>
      <c r="B679" s="17"/>
      <c r="C679" s="105"/>
      <c r="D679" s="106"/>
      <c r="E679" s="107"/>
      <c r="F679" s="108"/>
      <c r="G679" s="109"/>
      <c r="H679" s="110"/>
      <c r="I679" s="100"/>
      <c r="J679" s="100"/>
      <c r="K679" s="100"/>
      <c r="L679" s="100"/>
      <c r="M679" s="100"/>
      <c r="N679" s="100"/>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100"/>
      <c r="AW679" s="100"/>
      <c r="AX679" s="100"/>
      <c r="AY679" s="100"/>
      <c r="AZ679" s="100"/>
      <c r="BA679" s="100"/>
      <c r="BB679" s="100"/>
      <c r="BC679" s="100"/>
      <c r="BD679" s="100"/>
      <c r="BE679" s="100"/>
      <c r="BF679" s="100"/>
      <c r="BG679" s="100"/>
      <c r="BH679" s="100"/>
      <c r="BI679" s="100"/>
      <c r="BJ679" s="100"/>
      <c r="BK679" s="100"/>
      <c r="BL679" s="100"/>
      <c r="BM679" s="100"/>
    </row>
    <row r="680">
      <c r="A680" s="16"/>
      <c r="B680" s="17"/>
      <c r="C680" s="105"/>
      <c r="D680" s="106"/>
      <c r="E680" s="107"/>
      <c r="F680" s="108"/>
      <c r="G680" s="109"/>
      <c r="H680" s="110"/>
      <c r="I680" s="100"/>
      <c r="J680" s="100"/>
      <c r="K680" s="100"/>
      <c r="L680" s="100"/>
      <c r="M680" s="100"/>
      <c r="N680" s="100"/>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100"/>
      <c r="AW680" s="100"/>
      <c r="AX680" s="100"/>
      <c r="AY680" s="100"/>
      <c r="AZ680" s="100"/>
      <c r="BA680" s="100"/>
      <c r="BB680" s="100"/>
      <c r="BC680" s="100"/>
      <c r="BD680" s="100"/>
      <c r="BE680" s="100"/>
      <c r="BF680" s="100"/>
      <c r="BG680" s="100"/>
      <c r="BH680" s="100"/>
      <c r="BI680" s="100"/>
      <c r="BJ680" s="100"/>
      <c r="BK680" s="100"/>
      <c r="BL680" s="100"/>
      <c r="BM680" s="100"/>
    </row>
    <row r="681">
      <c r="A681" s="16"/>
      <c r="B681" s="17"/>
      <c r="C681" s="105"/>
      <c r="D681" s="106"/>
      <c r="E681" s="107"/>
      <c r="F681" s="108"/>
      <c r="G681" s="109"/>
      <c r="H681" s="110"/>
      <c r="I681" s="100"/>
      <c r="J681" s="100"/>
      <c r="K681" s="100"/>
      <c r="L681" s="100"/>
      <c r="M681" s="100"/>
      <c r="N681" s="100"/>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100"/>
      <c r="AW681" s="100"/>
      <c r="AX681" s="100"/>
      <c r="AY681" s="100"/>
      <c r="AZ681" s="100"/>
      <c r="BA681" s="100"/>
      <c r="BB681" s="100"/>
      <c r="BC681" s="100"/>
      <c r="BD681" s="100"/>
      <c r="BE681" s="100"/>
      <c r="BF681" s="100"/>
      <c r="BG681" s="100"/>
      <c r="BH681" s="100"/>
      <c r="BI681" s="100"/>
      <c r="BJ681" s="100"/>
      <c r="BK681" s="100"/>
      <c r="BL681" s="100"/>
      <c r="BM681" s="100"/>
    </row>
    <row r="682">
      <c r="A682" s="16"/>
      <c r="B682" s="17"/>
      <c r="C682" s="105"/>
      <c r="D682" s="106"/>
      <c r="E682" s="107"/>
      <c r="F682" s="108"/>
      <c r="G682" s="109"/>
      <c r="H682" s="110"/>
      <c r="I682" s="100"/>
      <c r="J682" s="100"/>
      <c r="K682" s="100"/>
      <c r="L682" s="100"/>
      <c r="M682" s="100"/>
      <c r="N682" s="100"/>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100"/>
      <c r="AW682" s="100"/>
      <c r="AX682" s="100"/>
      <c r="AY682" s="100"/>
      <c r="AZ682" s="100"/>
      <c r="BA682" s="100"/>
      <c r="BB682" s="100"/>
      <c r="BC682" s="100"/>
      <c r="BD682" s="100"/>
      <c r="BE682" s="100"/>
      <c r="BF682" s="100"/>
      <c r="BG682" s="100"/>
      <c r="BH682" s="100"/>
      <c r="BI682" s="100"/>
      <c r="BJ682" s="100"/>
      <c r="BK682" s="100"/>
      <c r="BL682" s="100"/>
      <c r="BM682" s="100"/>
    </row>
    <row r="683">
      <c r="A683" s="16"/>
      <c r="B683" s="17"/>
      <c r="C683" s="105"/>
      <c r="D683" s="106"/>
      <c r="E683" s="107"/>
      <c r="F683" s="108"/>
      <c r="G683" s="109"/>
      <c r="H683" s="110"/>
      <c r="I683" s="100"/>
      <c r="J683" s="100"/>
      <c r="K683" s="100"/>
      <c r="L683" s="100"/>
      <c r="M683" s="100"/>
      <c r="N683" s="100"/>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100"/>
      <c r="AW683" s="100"/>
      <c r="AX683" s="100"/>
      <c r="AY683" s="100"/>
      <c r="AZ683" s="100"/>
      <c r="BA683" s="100"/>
      <c r="BB683" s="100"/>
      <c r="BC683" s="100"/>
      <c r="BD683" s="100"/>
      <c r="BE683" s="100"/>
      <c r="BF683" s="100"/>
      <c r="BG683" s="100"/>
      <c r="BH683" s="100"/>
      <c r="BI683" s="100"/>
      <c r="BJ683" s="100"/>
      <c r="BK683" s="100"/>
      <c r="BL683" s="100"/>
      <c r="BM683" s="100"/>
    </row>
    <row r="684">
      <c r="A684" s="16"/>
      <c r="B684" s="17"/>
      <c r="C684" s="105"/>
      <c r="D684" s="106"/>
      <c r="E684" s="107"/>
      <c r="F684" s="108"/>
      <c r="G684" s="109"/>
      <c r="H684" s="110"/>
      <c r="I684" s="100"/>
      <c r="J684" s="100"/>
      <c r="K684" s="100"/>
      <c r="L684" s="100"/>
      <c r="M684" s="100"/>
      <c r="N684" s="100"/>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c r="AV684" s="100"/>
      <c r="AW684" s="100"/>
      <c r="AX684" s="100"/>
      <c r="AY684" s="100"/>
      <c r="AZ684" s="100"/>
      <c r="BA684" s="100"/>
      <c r="BB684" s="100"/>
      <c r="BC684" s="100"/>
      <c r="BD684" s="100"/>
      <c r="BE684" s="100"/>
      <c r="BF684" s="100"/>
      <c r="BG684" s="100"/>
      <c r="BH684" s="100"/>
      <c r="BI684" s="100"/>
      <c r="BJ684" s="100"/>
      <c r="BK684" s="100"/>
      <c r="BL684" s="100"/>
      <c r="BM684" s="100"/>
    </row>
    <row r="685">
      <c r="A685" s="16"/>
      <c r="B685" s="17"/>
      <c r="C685" s="105"/>
      <c r="D685" s="106"/>
      <c r="E685" s="107"/>
      <c r="F685" s="108"/>
      <c r="G685" s="109"/>
      <c r="H685" s="110"/>
      <c r="I685" s="100"/>
      <c r="J685" s="100"/>
      <c r="K685" s="100"/>
      <c r="L685" s="100"/>
      <c r="M685" s="100"/>
      <c r="N685" s="100"/>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c r="AV685" s="100"/>
      <c r="AW685" s="100"/>
      <c r="AX685" s="100"/>
      <c r="AY685" s="100"/>
      <c r="AZ685" s="100"/>
      <c r="BA685" s="100"/>
      <c r="BB685" s="100"/>
      <c r="BC685" s="100"/>
      <c r="BD685" s="100"/>
      <c r="BE685" s="100"/>
      <c r="BF685" s="100"/>
      <c r="BG685" s="100"/>
      <c r="BH685" s="100"/>
      <c r="BI685" s="100"/>
      <c r="BJ685" s="100"/>
      <c r="BK685" s="100"/>
      <c r="BL685" s="100"/>
      <c r="BM685" s="100"/>
    </row>
    <row r="686">
      <c r="A686" s="16"/>
      <c r="B686" s="17"/>
      <c r="C686" s="105"/>
      <c r="D686" s="106"/>
      <c r="E686" s="107"/>
      <c r="F686" s="108"/>
      <c r="G686" s="109"/>
      <c r="H686" s="110"/>
      <c r="I686" s="100"/>
      <c r="J686" s="100"/>
      <c r="K686" s="100"/>
      <c r="L686" s="100"/>
      <c r="M686" s="100"/>
      <c r="N686" s="100"/>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c r="AV686" s="100"/>
      <c r="AW686" s="100"/>
      <c r="AX686" s="100"/>
      <c r="AY686" s="100"/>
      <c r="AZ686" s="100"/>
      <c r="BA686" s="100"/>
      <c r="BB686" s="100"/>
      <c r="BC686" s="100"/>
      <c r="BD686" s="100"/>
      <c r="BE686" s="100"/>
      <c r="BF686" s="100"/>
      <c r="BG686" s="100"/>
      <c r="BH686" s="100"/>
      <c r="BI686" s="100"/>
      <c r="BJ686" s="100"/>
      <c r="BK686" s="100"/>
      <c r="BL686" s="100"/>
      <c r="BM686" s="100"/>
    </row>
    <row r="687">
      <c r="A687" s="16"/>
      <c r="B687" s="17"/>
      <c r="C687" s="105"/>
      <c r="D687" s="106"/>
      <c r="E687" s="107"/>
      <c r="F687" s="108"/>
      <c r="G687" s="109"/>
      <c r="H687" s="110"/>
      <c r="I687" s="100"/>
      <c r="J687" s="100"/>
      <c r="K687" s="100"/>
      <c r="L687" s="100"/>
      <c r="M687" s="100"/>
      <c r="N687" s="100"/>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100"/>
      <c r="AW687" s="100"/>
      <c r="AX687" s="100"/>
      <c r="AY687" s="100"/>
      <c r="AZ687" s="100"/>
      <c r="BA687" s="100"/>
      <c r="BB687" s="100"/>
      <c r="BC687" s="100"/>
      <c r="BD687" s="100"/>
      <c r="BE687" s="100"/>
      <c r="BF687" s="100"/>
      <c r="BG687" s="100"/>
      <c r="BH687" s="100"/>
      <c r="BI687" s="100"/>
      <c r="BJ687" s="100"/>
      <c r="BK687" s="100"/>
      <c r="BL687" s="100"/>
      <c r="BM687" s="100"/>
    </row>
    <row r="688">
      <c r="A688" s="16"/>
      <c r="B688" s="17"/>
      <c r="C688" s="105"/>
      <c r="D688" s="106"/>
      <c r="E688" s="107"/>
      <c r="F688" s="108"/>
      <c r="G688" s="109"/>
      <c r="H688" s="110"/>
      <c r="I688" s="100"/>
      <c r="J688" s="100"/>
      <c r="K688" s="100"/>
      <c r="L688" s="100"/>
      <c r="M688" s="100"/>
      <c r="N688" s="100"/>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100"/>
      <c r="AW688" s="100"/>
      <c r="AX688" s="100"/>
      <c r="AY688" s="100"/>
      <c r="AZ688" s="100"/>
      <c r="BA688" s="100"/>
      <c r="BB688" s="100"/>
      <c r="BC688" s="100"/>
      <c r="BD688" s="100"/>
      <c r="BE688" s="100"/>
      <c r="BF688" s="100"/>
      <c r="BG688" s="100"/>
      <c r="BH688" s="100"/>
      <c r="BI688" s="100"/>
      <c r="BJ688" s="100"/>
      <c r="BK688" s="100"/>
      <c r="BL688" s="100"/>
      <c r="BM688" s="100"/>
    </row>
    <row r="689">
      <c r="A689" s="16"/>
      <c r="B689" s="17"/>
      <c r="C689" s="105"/>
      <c r="D689" s="106"/>
      <c r="E689" s="107"/>
      <c r="F689" s="108"/>
      <c r="G689" s="109"/>
      <c r="H689" s="110"/>
      <c r="I689" s="100"/>
      <c r="J689" s="100"/>
      <c r="K689" s="100"/>
      <c r="L689" s="100"/>
      <c r="M689" s="100"/>
      <c r="N689" s="100"/>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100"/>
      <c r="AW689" s="100"/>
      <c r="AX689" s="100"/>
      <c r="AY689" s="100"/>
      <c r="AZ689" s="100"/>
      <c r="BA689" s="100"/>
      <c r="BB689" s="100"/>
      <c r="BC689" s="100"/>
      <c r="BD689" s="100"/>
      <c r="BE689" s="100"/>
      <c r="BF689" s="100"/>
      <c r="BG689" s="100"/>
      <c r="BH689" s="100"/>
      <c r="BI689" s="100"/>
      <c r="BJ689" s="100"/>
      <c r="BK689" s="100"/>
      <c r="BL689" s="100"/>
      <c r="BM689" s="100"/>
    </row>
    <row r="690">
      <c r="A690" s="16"/>
      <c r="B690" s="17"/>
      <c r="C690" s="105"/>
      <c r="D690" s="106"/>
      <c r="E690" s="107"/>
      <c r="F690" s="108"/>
      <c r="G690" s="109"/>
      <c r="H690" s="110"/>
      <c r="I690" s="100"/>
      <c r="J690" s="100"/>
      <c r="K690" s="100"/>
      <c r="L690" s="100"/>
      <c r="M690" s="100"/>
      <c r="N690" s="100"/>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100"/>
      <c r="AW690" s="100"/>
      <c r="AX690" s="100"/>
      <c r="AY690" s="100"/>
      <c r="AZ690" s="100"/>
      <c r="BA690" s="100"/>
      <c r="BB690" s="100"/>
      <c r="BC690" s="100"/>
      <c r="BD690" s="100"/>
      <c r="BE690" s="100"/>
      <c r="BF690" s="100"/>
      <c r="BG690" s="100"/>
      <c r="BH690" s="100"/>
      <c r="BI690" s="100"/>
      <c r="BJ690" s="100"/>
      <c r="BK690" s="100"/>
      <c r="BL690" s="100"/>
      <c r="BM690" s="100"/>
    </row>
    <row r="691">
      <c r="A691" s="16"/>
      <c r="B691" s="17"/>
      <c r="C691" s="105"/>
      <c r="D691" s="106"/>
      <c r="E691" s="107"/>
      <c r="F691" s="108"/>
      <c r="G691" s="109"/>
      <c r="H691" s="110"/>
      <c r="I691" s="100"/>
      <c r="J691" s="100"/>
      <c r="K691" s="100"/>
      <c r="L691" s="100"/>
      <c r="M691" s="100"/>
      <c r="N691" s="100"/>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100"/>
      <c r="AW691" s="100"/>
      <c r="AX691" s="100"/>
      <c r="AY691" s="100"/>
      <c r="AZ691" s="100"/>
      <c r="BA691" s="100"/>
      <c r="BB691" s="100"/>
      <c r="BC691" s="100"/>
      <c r="BD691" s="100"/>
      <c r="BE691" s="100"/>
      <c r="BF691" s="100"/>
      <c r="BG691" s="100"/>
      <c r="BH691" s="100"/>
      <c r="BI691" s="100"/>
      <c r="BJ691" s="100"/>
      <c r="BK691" s="100"/>
      <c r="BL691" s="100"/>
      <c r="BM691" s="100"/>
    </row>
    <row r="692">
      <c r="A692" s="16"/>
      <c r="B692" s="17"/>
      <c r="C692" s="105"/>
      <c r="D692" s="106"/>
      <c r="E692" s="107"/>
      <c r="F692" s="108"/>
      <c r="G692" s="109"/>
      <c r="H692" s="110"/>
      <c r="I692" s="100"/>
      <c r="J692" s="100"/>
      <c r="K692" s="100"/>
      <c r="L692" s="100"/>
      <c r="M692" s="100"/>
      <c r="N692" s="100"/>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100"/>
      <c r="AW692" s="100"/>
      <c r="AX692" s="100"/>
      <c r="AY692" s="100"/>
      <c r="AZ692" s="100"/>
      <c r="BA692" s="100"/>
      <c r="BB692" s="100"/>
      <c r="BC692" s="100"/>
      <c r="BD692" s="100"/>
      <c r="BE692" s="100"/>
      <c r="BF692" s="100"/>
      <c r="BG692" s="100"/>
      <c r="BH692" s="100"/>
      <c r="BI692" s="100"/>
      <c r="BJ692" s="100"/>
      <c r="BK692" s="100"/>
      <c r="BL692" s="100"/>
      <c r="BM692" s="100"/>
    </row>
    <row r="693">
      <c r="A693" s="16"/>
      <c r="B693" s="17"/>
      <c r="C693" s="105"/>
      <c r="D693" s="106"/>
      <c r="E693" s="107"/>
      <c r="F693" s="108"/>
      <c r="G693" s="109"/>
      <c r="H693" s="110"/>
      <c r="I693" s="100"/>
      <c r="J693" s="100"/>
      <c r="K693" s="100"/>
      <c r="L693" s="100"/>
      <c r="M693" s="100"/>
      <c r="N693" s="100"/>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100"/>
      <c r="AW693" s="100"/>
      <c r="AX693" s="100"/>
      <c r="AY693" s="100"/>
      <c r="AZ693" s="100"/>
      <c r="BA693" s="100"/>
      <c r="BB693" s="100"/>
      <c r="BC693" s="100"/>
      <c r="BD693" s="100"/>
      <c r="BE693" s="100"/>
      <c r="BF693" s="100"/>
      <c r="BG693" s="100"/>
      <c r="BH693" s="100"/>
      <c r="BI693" s="100"/>
      <c r="BJ693" s="100"/>
      <c r="BK693" s="100"/>
      <c r="BL693" s="100"/>
      <c r="BM693" s="100"/>
    </row>
    <row r="694">
      <c r="A694" s="16"/>
      <c r="B694" s="17"/>
      <c r="C694" s="105"/>
      <c r="D694" s="106"/>
      <c r="E694" s="107"/>
      <c r="F694" s="108"/>
      <c r="G694" s="109"/>
      <c r="H694" s="110"/>
      <c r="I694" s="100"/>
      <c r="J694" s="100"/>
      <c r="K694" s="100"/>
      <c r="L694" s="100"/>
      <c r="M694" s="100"/>
      <c r="N694" s="100"/>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100"/>
      <c r="AW694" s="100"/>
      <c r="AX694" s="100"/>
      <c r="AY694" s="100"/>
      <c r="AZ694" s="100"/>
      <c r="BA694" s="100"/>
      <c r="BB694" s="100"/>
      <c r="BC694" s="100"/>
      <c r="BD694" s="100"/>
      <c r="BE694" s="100"/>
      <c r="BF694" s="100"/>
      <c r="BG694" s="100"/>
      <c r="BH694" s="100"/>
      <c r="BI694" s="100"/>
      <c r="BJ694" s="100"/>
      <c r="BK694" s="100"/>
      <c r="BL694" s="100"/>
      <c r="BM694" s="100"/>
    </row>
    <row r="695">
      <c r="A695" s="16"/>
      <c r="B695" s="17"/>
      <c r="C695" s="105"/>
      <c r="D695" s="106"/>
      <c r="E695" s="107"/>
      <c r="F695" s="108"/>
      <c r="G695" s="109"/>
      <c r="H695" s="110"/>
      <c r="I695" s="100"/>
      <c r="J695" s="100"/>
      <c r="K695" s="100"/>
      <c r="L695" s="100"/>
      <c r="M695" s="100"/>
      <c r="N695" s="100"/>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100"/>
      <c r="AW695" s="100"/>
      <c r="AX695" s="100"/>
      <c r="AY695" s="100"/>
      <c r="AZ695" s="100"/>
      <c r="BA695" s="100"/>
      <c r="BB695" s="100"/>
      <c r="BC695" s="100"/>
      <c r="BD695" s="100"/>
      <c r="BE695" s="100"/>
      <c r="BF695" s="100"/>
      <c r="BG695" s="100"/>
      <c r="BH695" s="100"/>
      <c r="BI695" s="100"/>
      <c r="BJ695" s="100"/>
      <c r="BK695" s="100"/>
      <c r="BL695" s="100"/>
      <c r="BM695" s="100"/>
    </row>
    <row r="696">
      <c r="A696" s="16"/>
      <c r="B696" s="17"/>
      <c r="C696" s="105"/>
      <c r="D696" s="106"/>
      <c r="E696" s="107"/>
      <c r="F696" s="108"/>
      <c r="G696" s="109"/>
      <c r="H696" s="110"/>
      <c r="I696" s="100"/>
      <c r="J696" s="100"/>
      <c r="K696" s="100"/>
      <c r="L696" s="100"/>
      <c r="M696" s="100"/>
      <c r="N696" s="100"/>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100"/>
      <c r="AW696" s="100"/>
      <c r="AX696" s="100"/>
      <c r="AY696" s="100"/>
      <c r="AZ696" s="100"/>
      <c r="BA696" s="100"/>
      <c r="BB696" s="100"/>
      <c r="BC696" s="100"/>
      <c r="BD696" s="100"/>
      <c r="BE696" s="100"/>
      <c r="BF696" s="100"/>
      <c r="BG696" s="100"/>
      <c r="BH696" s="100"/>
      <c r="BI696" s="100"/>
      <c r="BJ696" s="100"/>
      <c r="BK696" s="100"/>
      <c r="BL696" s="100"/>
      <c r="BM696" s="100"/>
    </row>
    <row r="697">
      <c r="A697" s="16"/>
      <c r="B697" s="17"/>
      <c r="C697" s="105"/>
      <c r="D697" s="106"/>
      <c r="E697" s="107"/>
      <c r="F697" s="108"/>
      <c r="G697" s="109"/>
      <c r="H697" s="110"/>
      <c r="I697" s="100"/>
      <c r="J697" s="100"/>
      <c r="K697" s="100"/>
      <c r="L697" s="100"/>
      <c r="M697" s="100"/>
      <c r="N697" s="100"/>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100"/>
      <c r="AW697" s="100"/>
      <c r="AX697" s="100"/>
      <c r="AY697" s="100"/>
      <c r="AZ697" s="100"/>
      <c r="BA697" s="100"/>
      <c r="BB697" s="100"/>
      <c r="BC697" s="100"/>
      <c r="BD697" s="100"/>
      <c r="BE697" s="100"/>
      <c r="BF697" s="100"/>
      <c r="BG697" s="100"/>
      <c r="BH697" s="100"/>
      <c r="BI697" s="100"/>
      <c r="BJ697" s="100"/>
      <c r="BK697" s="100"/>
      <c r="BL697" s="100"/>
      <c r="BM697" s="100"/>
    </row>
    <row r="698">
      <c r="A698" s="16"/>
      <c r="B698" s="17"/>
      <c r="C698" s="105"/>
      <c r="D698" s="106"/>
      <c r="E698" s="107"/>
      <c r="F698" s="108"/>
      <c r="G698" s="109"/>
      <c r="H698" s="110"/>
      <c r="I698" s="100"/>
      <c r="J698" s="100"/>
      <c r="K698" s="100"/>
      <c r="L698" s="100"/>
      <c r="M698" s="100"/>
      <c r="N698" s="100"/>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100"/>
      <c r="AW698" s="100"/>
      <c r="AX698" s="100"/>
      <c r="AY698" s="100"/>
      <c r="AZ698" s="100"/>
      <c r="BA698" s="100"/>
      <c r="BB698" s="100"/>
      <c r="BC698" s="100"/>
      <c r="BD698" s="100"/>
      <c r="BE698" s="100"/>
      <c r="BF698" s="100"/>
      <c r="BG698" s="100"/>
      <c r="BH698" s="100"/>
      <c r="BI698" s="100"/>
      <c r="BJ698" s="100"/>
      <c r="BK698" s="100"/>
      <c r="BL698" s="100"/>
      <c r="BM698" s="100"/>
    </row>
    <row r="699">
      <c r="A699" s="16"/>
      <c r="B699" s="17"/>
      <c r="C699" s="105"/>
      <c r="D699" s="106"/>
      <c r="E699" s="107"/>
      <c r="F699" s="108"/>
      <c r="G699" s="109"/>
      <c r="H699" s="110"/>
      <c r="I699" s="100"/>
      <c r="J699" s="100"/>
      <c r="K699" s="100"/>
      <c r="L699" s="100"/>
      <c r="M699" s="100"/>
      <c r="N699" s="100"/>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100"/>
      <c r="AW699" s="100"/>
      <c r="AX699" s="100"/>
      <c r="AY699" s="100"/>
      <c r="AZ699" s="100"/>
      <c r="BA699" s="100"/>
      <c r="BB699" s="100"/>
      <c r="BC699" s="100"/>
      <c r="BD699" s="100"/>
      <c r="BE699" s="100"/>
      <c r="BF699" s="100"/>
      <c r="BG699" s="100"/>
      <c r="BH699" s="100"/>
      <c r="BI699" s="100"/>
      <c r="BJ699" s="100"/>
      <c r="BK699" s="100"/>
      <c r="BL699" s="100"/>
      <c r="BM699" s="100"/>
    </row>
    <row r="700">
      <c r="A700" s="16"/>
      <c r="B700" s="17"/>
      <c r="C700" s="105"/>
      <c r="D700" s="106"/>
      <c r="E700" s="107"/>
      <c r="F700" s="108"/>
      <c r="G700" s="109"/>
      <c r="H700" s="110"/>
      <c r="I700" s="100"/>
      <c r="J700" s="100"/>
      <c r="K700" s="100"/>
      <c r="L700" s="100"/>
      <c r="M700" s="100"/>
      <c r="N700" s="100"/>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100"/>
      <c r="AW700" s="100"/>
      <c r="AX700" s="100"/>
      <c r="AY700" s="100"/>
      <c r="AZ700" s="100"/>
      <c r="BA700" s="100"/>
      <c r="BB700" s="100"/>
      <c r="BC700" s="100"/>
      <c r="BD700" s="100"/>
      <c r="BE700" s="100"/>
      <c r="BF700" s="100"/>
      <c r="BG700" s="100"/>
      <c r="BH700" s="100"/>
      <c r="BI700" s="100"/>
      <c r="BJ700" s="100"/>
      <c r="BK700" s="100"/>
      <c r="BL700" s="100"/>
      <c r="BM700" s="100"/>
    </row>
    <row r="701">
      <c r="A701" s="16"/>
      <c r="B701" s="17"/>
      <c r="C701" s="105"/>
      <c r="D701" s="106"/>
      <c r="E701" s="107"/>
      <c r="F701" s="108"/>
      <c r="G701" s="109"/>
      <c r="H701" s="110"/>
      <c r="I701" s="100"/>
      <c r="J701" s="100"/>
      <c r="K701" s="100"/>
      <c r="L701" s="100"/>
      <c r="M701" s="100"/>
      <c r="N701" s="100"/>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100"/>
      <c r="AW701" s="100"/>
      <c r="AX701" s="100"/>
      <c r="AY701" s="100"/>
      <c r="AZ701" s="100"/>
      <c r="BA701" s="100"/>
      <c r="BB701" s="100"/>
      <c r="BC701" s="100"/>
      <c r="BD701" s="100"/>
      <c r="BE701" s="100"/>
      <c r="BF701" s="100"/>
      <c r="BG701" s="100"/>
      <c r="BH701" s="100"/>
      <c r="BI701" s="100"/>
      <c r="BJ701" s="100"/>
      <c r="BK701" s="100"/>
      <c r="BL701" s="100"/>
      <c r="BM701" s="100"/>
    </row>
    <row r="702">
      <c r="A702" s="16"/>
      <c r="B702" s="17"/>
      <c r="C702" s="105"/>
      <c r="D702" s="106"/>
      <c r="E702" s="107"/>
      <c r="F702" s="108"/>
      <c r="G702" s="109"/>
      <c r="H702" s="110"/>
      <c r="I702" s="100"/>
      <c r="J702" s="100"/>
      <c r="K702" s="100"/>
      <c r="L702" s="100"/>
      <c r="M702" s="100"/>
      <c r="N702" s="100"/>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100"/>
      <c r="AW702" s="100"/>
      <c r="AX702" s="100"/>
      <c r="AY702" s="100"/>
      <c r="AZ702" s="100"/>
      <c r="BA702" s="100"/>
      <c r="BB702" s="100"/>
      <c r="BC702" s="100"/>
      <c r="BD702" s="100"/>
      <c r="BE702" s="100"/>
      <c r="BF702" s="100"/>
      <c r="BG702" s="100"/>
      <c r="BH702" s="100"/>
      <c r="BI702" s="100"/>
      <c r="BJ702" s="100"/>
      <c r="BK702" s="100"/>
      <c r="BL702" s="100"/>
      <c r="BM702" s="100"/>
    </row>
    <row r="703">
      <c r="A703" s="16"/>
      <c r="B703" s="17"/>
      <c r="C703" s="105"/>
      <c r="D703" s="106"/>
      <c r="E703" s="107"/>
      <c r="F703" s="108"/>
      <c r="G703" s="109"/>
      <c r="H703" s="110"/>
      <c r="I703" s="100"/>
      <c r="J703" s="100"/>
      <c r="K703" s="100"/>
      <c r="L703" s="100"/>
      <c r="M703" s="100"/>
      <c r="N703" s="100"/>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100"/>
      <c r="AW703" s="100"/>
      <c r="AX703" s="100"/>
      <c r="AY703" s="100"/>
      <c r="AZ703" s="100"/>
      <c r="BA703" s="100"/>
      <c r="BB703" s="100"/>
      <c r="BC703" s="100"/>
      <c r="BD703" s="100"/>
      <c r="BE703" s="100"/>
      <c r="BF703" s="100"/>
      <c r="BG703" s="100"/>
      <c r="BH703" s="100"/>
      <c r="BI703" s="100"/>
      <c r="BJ703" s="100"/>
      <c r="BK703" s="100"/>
      <c r="BL703" s="100"/>
      <c r="BM703" s="100"/>
    </row>
    <row r="704">
      <c r="A704" s="16"/>
      <c r="B704" s="17"/>
      <c r="C704" s="105"/>
      <c r="D704" s="106"/>
      <c r="E704" s="107"/>
      <c r="F704" s="108"/>
      <c r="G704" s="109"/>
      <c r="H704" s="110"/>
      <c r="I704" s="100"/>
      <c r="J704" s="100"/>
      <c r="K704" s="100"/>
      <c r="L704" s="100"/>
      <c r="M704" s="100"/>
      <c r="N704" s="100"/>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100"/>
      <c r="AW704" s="100"/>
      <c r="AX704" s="100"/>
      <c r="AY704" s="100"/>
      <c r="AZ704" s="100"/>
      <c r="BA704" s="100"/>
      <c r="BB704" s="100"/>
      <c r="BC704" s="100"/>
      <c r="BD704" s="100"/>
      <c r="BE704" s="100"/>
      <c r="BF704" s="100"/>
      <c r="BG704" s="100"/>
      <c r="BH704" s="100"/>
      <c r="BI704" s="100"/>
      <c r="BJ704" s="100"/>
      <c r="BK704" s="100"/>
      <c r="BL704" s="100"/>
      <c r="BM704" s="100"/>
    </row>
    <row r="705">
      <c r="A705" s="16"/>
      <c r="B705" s="17"/>
      <c r="C705" s="105"/>
      <c r="D705" s="106"/>
      <c r="E705" s="107"/>
      <c r="F705" s="108"/>
      <c r="G705" s="109"/>
      <c r="H705" s="110"/>
      <c r="I705" s="100"/>
      <c r="J705" s="100"/>
      <c r="K705" s="100"/>
      <c r="L705" s="100"/>
      <c r="M705" s="100"/>
      <c r="N705" s="100"/>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100"/>
      <c r="AW705" s="100"/>
      <c r="AX705" s="100"/>
      <c r="AY705" s="100"/>
      <c r="AZ705" s="100"/>
      <c r="BA705" s="100"/>
      <c r="BB705" s="100"/>
      <c r="BC705" s="100"/>
      <c r="BD705" s="100"/>
      <c r="BE705" s="100"/>
      <c r="BF705" s="100"/>
      <c r="BG705" s="100"/>
      <c r="BH705" s="100"/>
      <c r="BI705" s="100"/>
      <c r="BJ705" s="100"/>
      <c r="BK705" s="100"/>
      <c r="BL705" s="100"/>
      <c r="BM705" s="100"/>
    </row>
    <row r="706">
      <c r="A706" s="16"/>
      <c r="B706" s="17"/>
      <c r="C706" s="105"/>
      <c r="D706" s="106"/>
      <c r="E706" s="107"/>
      <c r="F706" s="108"/>
      <c r="G706" s="109"/>
      <c r="H706" s="110"/>
      <c r="I706" s="100"/>
      <c r="J706" s="100"/>
      <c r="K706" s="100"/>
      <c r="L706" s="100"/>
      <c r="M706" s="100"/>
      <c r="N706" s="100"/>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100"/>
      <c r="AW706" s="100"/>
      <c r="AX706" s="100"/>
      <c r="AY706" s="100"/>
      <c r="AZ706" s="100"/>
      <c r="BA706" s="100"/>
      <c r="BB706" s="100"/>
      <c r="BC706" s="100"/>
      <c r="BD706" s="100"/>
      <c r="BE706" s="100"/>
      <c r="BF706" s="100"/>
      <c r="BG706" s="100"/>
      <c r="BH706" s="100"/>
      <c r="BI706" s="100"/>
      <c r="BJ706" s="100"/>
      <c r="BK706" s="100"/>
      <c r="BL706" s="100"/>
      <c r="BM706" s="100"/>
    </row>
    <row r="707">
      <c r="A707" s="16"/>
      <c r="B707" s="17"/>
      <c r="C707" s="105"/>
      <c r="D707" s="106"/>
      <c r="E707" s="107"/>
      <c r="F707" s="108"/>
      <c r="G707" s="109"/>
      <c r="H707" s="110"/>
      <c r="I707" s="100"/>
      <c r="J707" s="100"/>
      <c r="K707" s="100"/>
      <c r="L707" s="100"/>
      <c r="M707" s="100"/>
      <c r="N707" s="100"/>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100"/>
      <c r="AW707" s="100"/>
      <c r="AX707" s="100"/>
      <c r="AY707" s="100"/>
      <c r="AZ707" s="100"/>
      <c r="BA707" s="100"/>
      <c r="BB707" s="100"/>
      <c r="BC707" s="100"/>
      <c r="BD707" s="100"/>
      <c r="BE707" s="100"/>
      <c r="BF707" s="100"/>
      <c r="BG707" s="100"/>
      <c r="BH707" s="100"/>
      <c r="BI707" s="100"/>
      <c r="BJ707" s="100"/>
      <c r="BK707" s="100"/>
      <c r="BL707" s="100"/>
      <c r="BM707" s="100"/>
    </row>
    <row r="708">
      <c r="A708" s="16"/>
      <c r="B708" s="17"/>
      <c r="C708" s="105"/>
      <c r="D708" s="106"/>
      <c r="E708" s="107"/>
      <c r="F708" s="108"/>
      <c r="G708" s="109"/>
      <c r="H708" s="110"/>
      <c r="I708" s="100"/>
      <c r="J708" s="100"/>
      <c r="K708" s="100"/>
      <c r="L708" s="100"/>
      <c r="M708" s="100"/>
      <c r="N708" s="100"/>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100"/>
      <c r="AW708" s="100"/>
      <c r="AX708" s="100"/>
      <c r="AY708" s="100"/>
      <c r="AZ708" s="100"/>
      <c r="BA708" s="100"/>
      <c r="BB708" s="100"/>
      <c r="BC708" s="100"/>
      <c r="BD708" s="100"/>
      <c r="BE708" s="100"/>
      <c r="BF708" s="100"/>
      <c r="BG708" s="100"/>
      <c r="BH708" s="100"/>
      <c r="BI708" s="100"/>
      <c r="BJ708" s="100"/>
      <c r="BK708" s="100"/>
      <c r="BL708" s="100"/>
      <c r="BM708" s="100"/>
    </row>
    <row r="709">
      <c r="A709" s="16"/>
      <c r="B709" s="17"/>
      <c r="C709" s="105"/>
      <c r="D709" s="106"/>
      <c r="E709" s="107"/>
      <c r="F709" s="108"/>
      <c r="G709" s="109"/>
      <c r="H709" s="110"/>
      <c r="I709" s="100"/>
      <c r="J709" s="100"/>
      <c r="K709" s="100"/>
      <c r="L709" s="100"/>
      <c r="M709" s="100"/>
      <c r="N709" s="100"/>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100"/>
      <c r="AW709" s="100"/>
      <c r="AX709" s="100"/>
      <c r="AY709" s="100"/>
      <c r="AZ709" s="100"/>
      <c r="BA709" s="100"/>
      <c r="BB709" s="100"/>
      <c r="BC709" s="100"/>
      <c r="BD709" s="100"/>
      <c r="BE709" s="100"/>
      <c r="BF709" s="100"/>
      <c r="BG709" s="100"/>
      <c r="BH709" s="100"/>
      <c r="BI709" s="100"/>
      <c r="BJ709" s="100"/>
      <c r="BK709" s="100"/>
      <c r="BL709" s="100"/>
      <c r="BM709" s="100"/>
    </row>
    <row r="710">
      <c r="A710" s="16"/>
      <c r="B710" s="17"/>
      <c r="C710" s="105"/>
      <c r="D710" s="106"/>
      <c r="E710" s="107"/>
      <c r="F710" s="108"/>
      <c r="G710" s="109"/>
      <c r="H710" s="110"/>
      <c r="I710" s="100"/>
      <c r="J710" s="100"/>
      <c r="K710" s="100"/>
      <c r="L710" s="100"/>
      <c r="M710" s="100"/>
      <c r="N710" s="100"/>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100"/>
      <c r="AW710" s="100"/>
      <c r="AX710" s="100"/>
      <c r="AY710" s="100"/>
      <c r="AZ710" s="100"/>
      <c r="BA710" s="100"/>
      <c r="BB710" s="100"/>
      <c r="BC710" s="100"/>
      <c r="BD710" s="100"/>
      <c r="BE710" s="100"/>
      <c r="BF710" s="100"/>
      <c r="BG710" s="100"/>
      <c r="BH710" s="100"/>
      <c r="BI710" s="100"/>
      <c r="BJ710" s="100"/>
      <c r="BK710" s="100"/>
      <c r="BL710" s="100"/>
      <c r="BM710" s="100"/>
    </row>
    <row r="711">
      <c r="A711" s="16"/>
      <c r="B711" s="17"/>
      <c r="C711" s="105"/>
      <c r="D711" s="106"/>
      <c r="E711" s="107"/>
      <c r="F711" s="108"/>
      <c r="G711" s="109"/>
      <c r="H711" s="110"/>
      <c r="I711" s="100"/>
      <c r="J711" s="100"/>
      <c r="K711" s="100"/>
      <c r="L711" s="100"/>
      <c r="M711" s="100"/>
      <c r="N711" s="100"/>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100"/>
      <c r="AW711" s="100"/>
      <c r="AX711" s="100"/>
      <c r="AY711" s="100"/>
      <c r="AZ711" s="100"/>
      <c r="BA711" s="100"/>
      <c r="BB711" s="100"/>
      <c r="BC711" s="100"/>
      <c r="BD711" s="100"/>
      <c r="BE711" s="100"/>
      <c r="BF711" s="100"/>
      <c r="BG711" s="100"/>
      <c r="BH711" s="100"/>
      <c r="BI711" s="100"/>
      <c r="BJ711" s="100"/>
      <c r="BK711" s="100"/>
      <c r="BL711" s="100"/>
      <c r="BM711" s="100"/>
    </row>
    <row r="712">
      <c r="A712" s="16"/>
      <c r="B712" s="17"/>
      <c r="C712" s="105"/>
      <c r="D712" s="106"/>
      <c r="E712" s="107"/>
      <c r="F712" s="108"/>
      <c r="G712" s="109"/>
      <c r="H712" s="110"/>
      <c r="I712" s="100"/>
      <c r="J712" s="100"/>
      <c r="K712" s="100"/>
      <c r="L712" s="100"/>
      <c r="M712" s="100"/>
      <c r="N712" s="100"/>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100"/>
      <c r="AW712" s="100"/>
      <c r="AX712" s="100"/>
      <c r="AY712" s="100"/>
      <c r="AZ712" s="100"/>
      <c r="BA712" s="100"/>
      <c r="BB712" s="100"/>
      <c r="BC712" s="100"/>
      <c r="BD712" s="100"/>
      <c r="BE712" s="100"/>
      <c r="BF712" s="100"/>
      <c r="BG712" s="100"/>
      <c r="BH712" s="100"/>
      <c r="BI712" s="100"/>
      <c r="BJ712" s="100"/>
      <c r="BK712" s="100"/>
      <c r="BL712" s="100"/>
      <c r="BM712" s="100"/>
    </row>
    <row r="713">
      <c r="A713" s="16"/>
      <c r="B713" s="17"/>
      <c r="C713" s="105"/>
      <c r="D713" s="106"/>
      <c r="E713" s="107"/>
      <c r="F713" s="108"/>
      <c r="G713" s="109"/>
      <c r="H713" s="110"/>
      <c r="I713" s="100"/>
      <c r="J713" s="100"/>
      <c r="K713" s="100"/>
      <c r="L713" s="100"/>
      <c r="M713" s="100"/>
      <c r="N713" s="100"/>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100"/>
      <c r="AW713" s="100"/>
      <c r="AX713" s="100"/>
      <c r="AY713" s="100"/>
      <c r="AZ713" s="100"/>
      <c r="BA713" s="100"/>
      <c r="BB713" s="100"/>
      <c r="BC713" s="100"/>
      <c r="BD713" s="100"/>
      <c r="BE713" s="100"/>
      <c r="BF713" s="100"/>
      <c r="BG713" s="100"/>
      <c r="BH713" s="100"/>
      <c r="BI713" s="100"/>
      <c r="BJ713" s="100"/>
      <c r="BK713" s="100"/>
      <c r="BL713" s="100"/>
      <c r="BM713" s="100"/>
    </row>
    <row r="714">
      <c r="A714" s="16"/>
      <c r="B714" s="17"/>
      <c r="C714" s="105"/>
      <c r="D714" s="106"/>
      <c r="E714" s="107"/>
      <c r="F714" s="108"/>
      <c r="G714" s="109"/>
      <c r="H714" s="110"/>
      <c r="I714" s="100"/>
      <c r="J714" s="100"/>
      <c r="K714" s="100"/>
      <c r="L714" s="100"/>
      <c r="M714" s="100"/>
      <c r="N714" s="100"/>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100"/>
      <c r="AW714" s="100"/>
      <c r="AX714" s="100"/>
      <c r="AY714" s="100"/>
      <c r="AZ714" s="100"/>
      <c r="BA714" s="100"/>
      <c r="BB714" s="100"/>
      <c r="BC714" s="100"/>
      <c r="BD714" s="100"/>
      <c r="BE714" s="100"/>
      <c r="BF714" s="100"/>
      <c r="BG714" s="100"/>
      <c r="BH714" s="100"/>
      <c r="BI714" s="100"/>
      <c r="BJ714" s="100"/>
      <c r="BK714" s="100"/>
      <c r="BL714" s="100"/>
      <c r="BM714" s="100"/>
    </row>
    <row r="715">
      <c r="A715" s="16"/>
      <c r="B715" s="17"/>
      <c r="C715" s="105"/>
      <c r="D715" s="106"/>
      <c r="E715" s="107"/>
      <c r="F715" s="108"/>
      <c r="G715" s="109"/>
      <c r="H715" s="110"/>
      <c r="I715" s="100"/>
      <c r="J715" s="100"/>
      <c r="K715" s="100"/>
      <c r="L715" s="100"/>
      <c r="M715" s="100"/>
      <c r="N715" s="100"/>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100"/>
      <c r="AW715" s="100"/>
      <c r="AX715" s="100"/>
      <c r="AY715" s="100"/>
      <c r="AZ715" s="100"/>
      <c r="BA715" s="100"/>
      <c r="BB715" s="100"/>
      <c r="BC715" s="100"/>
      <c r="BD715" s="100"/>
      <c r="BE715" s="100"/>
      <c r="BF715" s="100"/>
      <c r="BG715" s="100"/>
      <c r="BH715" s="100"/>
      <c r="BI715" s="100"/>
      <c r="BJ715" s="100"/>
      <c r="BK715" s="100"/>
      <c r="BL715" s="100"/>
      <c r="BM715" s="100"/>
    </row>
    <row r="716">
      <c r="A716" s="16"/>
      <c r="B716" s="17"/>
      <c r="C716" s="105"/>
      <c r="D716" s="106"/>
      <c r="E716" s="107"/>
      <c r="F716" s="108"/>
      <c r="G716" s="109"/>
      <c r="H716" s="110"/>
      <c r="I716" s="100"/>
      <c r="J716" s="100"/>
      <c r="K716" s="100"/>
      <c r="L716" s="100"/>
      <c r="M716" s="100"/>
      <c r="N716" s="100"/>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100"/>
      <c r="AW716" s="100"/>
      <c r="AX716" s="100"/>
      <c r="AY716" s="100"/>
      <c r="AZ716" s="100"/>
      <c r="BA716" s="100"/>
      <c r="BB716" s="100"/>
      <c r="BC716" s="100"/>
      <c r="BD716" s="100"/>
      <c r="BE716" s="100"/>
      <c r="BF716" s="100"/>
      <c r="BG716" s="100"/>
      <c r="BH716" s="100"/>
      <c r="BI716" s="100"/>
      <c r="BJ716" s="100"/>
      <c r="BK716" s="100"/>
      <c r="BL716" s="100"/>
      <c r="BM716" s="100"/>
    </row>
    <row r="717">
      <c r="A717" s="16"/>
      <c r="B717" s="17"/>
      <c r="C717" s="105"/>
      <c r="D717" s="106"/>
      <c r="E717" s="107"/>
      <c r="F717" s="108"/>
      <c r="G717" s="109"/>
      <c r="H717" s="110"/>
      <c r="I717" s="100"/>
      <c r="J717" s="100"/>
      <c r="K717" s="100"/>
      <c r="L717" s="100"/>
      <c r="M717" s="100"/>
      <c r="N717" s="100"/>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100"/>
      <c r="AW717" s="100"/>
      <c r="AX717" s="100"/>
      <c r="AY717" s="100"/>
      <c r="AZ717" s="100"/>
      <c r="BA717" s="100"/>
      <c r="BB717" s="100"/>
      <c r="BC717" s="100"/>
      <c r="BD717" s="100"/>
      <c r="BE717" s="100"/>
      <c r="BF717" s="100"/>
      <c r="BG717" s="100"/>
      <c r="BH717" s="100"/>
      <c r="BI717" s="100"/>
      <c r="BJ717" s="100"/>
      <c r="BK717" s="100"/>
      <c r="BL717" s="100"/>
      <c r="BM717" s="100"/>
    </row>
    <row r="718">
      <c r="A718" s="16"/>
      <c r="B718" s="17"/>
      <c r="C718" s="105"/>
      <c r="D718" s="106"/>
      <c r="E718" s="107"/>
      <c r="F718" s="108"/>
      <c r="G718" s="109"/>
      <c r="H718" s="110"/>
      <c r="I718" s="100"/>
      <c r="J718" s="100"/>
      <c r="K718" s="100"/>
      <c r="L718" s="100"/>
      <c r="M718" s="100"/>
      <c r="N718" s="100"/>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100"/>
      <c r="AW718" s="100"/>
      <c r="AX718" s="100"/>
      <c r="AY718" s="100"/>
      <c r="AZ718" s="100"/>
      <c r="BA718" s="100"/>
      <c r="BB718" s="100"/>
      <c r="BC718" s="100"/>
      <c r="BD718" s="100"/>
      <c r="BE718" s="100"/>
      <c r="BF718" s="100"/>
      <c r="BG718" s="100"/>
      <c r="BH718" s="100"/>
      <c r="BI718" s="100"/>
      <c r="BJ718" s="100"/>
      <c r="BK718" s="100"/>
      <c r="BL718" s="100"/>
      <c r="BM718" s="100"/>
    </row>
    <row r="719">
      <c r="A719" s="16"/>
      <c r="B719" s="17"/>
      <c r="C719" s="105"/>
      <c r="D719" s="106"/>
      <c r="E719" s="107"/>
      <c r="F719" s="108"/>
      <c r="G719" s="109"/>
      <c r="H719" s="110"/>
      <c r="I719" s="100"/>
      <c r="J719" s="100"/>
      <c r="K719" s="100"/>
      <c r="L719" s="100"/>
      <c r="M719" s="100"/>
      <c r="N719" s="100"/>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100"/>
      <c r="AW719" s="100"/>
      <c r="AX719" s="100"/>
      <c r="AY719" s="100"/>
      <c r="AZ719" s="100"/>
      <c r="BA719" s="100"/>
      <c r="BB719" s="100"/>
      <c r="BC719" s="100"/>
      <c r="BD719" s="100"/>
      <c r="BE719" s="100"/>
      <c r="BF719" s="100"/>
      <c r="BG719" s="100"/>
      <c r="BH719" s="100"/>
      <c r="BI719" s="100"/>
      <c r="BJ719" s="100"/>
      <c r="BK719" s="100"/>
      <c r="BL719" s="100"/>
      <c r="BM719" s="100"/>
    </row>
    <row r="720">
      <c r="A720" s="16"/>
      <c r="B720" s="17"/>
      <c r="C720" s="105"/>
      <c r="D720" s="106"/>
      <c r="E720" s="107"/>
      <c r="F720" s="108"/>
      <c r="G720" s="109"/>
      <c r="H720" s="110"/>
      <c r="I720" s="100"/>
      <c r="J720" s="100"/>
      <c r="K720" s="100"/>
      <c r="L720" s="100"/>
      <c r="M720" s="100"/>
      <c r="N720" s="100"/>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100"/>
      <c r="AW720" s="100"/>
      <c r="AX720" s="100"/>
      <c r="AY720" s="100"/>
      <c r="AZ720" s="100"/>
      <c r="BA720" s="100"/>
      <c r="BB720" s="100"/>
      <c r="BC720" s="100"/>
      <c r="BD720" s="100"/>
      <c r="BE720" s="100"/>
      <c r="BF720" s="100"/>
      <c r="BG720" s="100"/>
      <c r="BH720" s="100"/>
      <c r="BI720" s="100"/>
      <c r="BJ720" s="100"/>
      <c r="BK720" s="100"/>
      <c r="BL720" s="100"/>
      <c r="BM720" s="100"/>
    </row>
    <row r="721">
      <c r="A721" s="16"/>
      <c r="B721" s="17"/>
      <c r="C721" s="105"/>
      <c r="D721" s="106"/>
      <c r="E721" s="107"/>
      <c r="F721" s="108"/>
      <c r="G721" s="109"/>
      <c r="H721" s="110"/>
      <c r="I721" s="100"/>
      <c r="J721" s="100"/>
      <c r="K721" s="100"/>
      <c r="L721" s="100"/>
      <c r="M721" s="100"/>
      <c r="N721" s="100"/>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100"/>
      <c r="AW721" s="100"/>
      <c r="AX721" s="100"/>
      <c r="AY721" s="100"/>
      <c r="AZ721" s="100"/>
      <c r="BA721" s="100"/>
      <c r="BB721" s="100"/>
      <c r="BC721" s="100"/>
      <c r="BD721" s="100"/>
      <c r="BE721" s="100"/>
      <c r="BF721" s="100"/>
      <c r="BG721" s="100"/>
      <c r="BH721" s="100"/>
      <c r="BI721" s="100"/>
      <c r="BJ721" s="100"/>
      <c r="BK721" s="100"/>
      <c r="BL721" s="100"/>
      <c r="BM721" s="100"/>
    </row>
    <row r="722">
      <c r="A722" s="16"/>
      <c r="B722" s="17"/>
      <c r="C722" s="105"/>
      <c r="D722" s="106"/>
      <c r="E722" s="107"/>
      <c r="F722" s="108"/>
      <c r="G722" s="109"/>
      <c r="H722" s="110"/>
      <c r="I722" s="100"/>
      <c r="J722" s="100"/>
      <c r="K722" s="100"/>
      <c r="L722" s="100"/>
      <c r="M722" s="100"/>
      <c r="N722" s="100"/>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100"/>
      <c r="AW722" s="100"/>
      <c r="AX722" s="100"/>
      <c r="AY722" s="100"/>
      <c r="AZ722" s="100"/>
      <c r="BA722" s="100"/>
      <c r="BB722" s="100"/>
      <c r="BC722" s="100"/>
      <c r="BD722" s="100"/>
      <c r="BE722" s="100"/>
      <c r="BF722" s="100"/>
      <c r="BG722" s="100"/>
      <c r="BH722" s="100"/>
      <c r="BI722" s="100"/>
      <c r="BJ722" s="100"/>
      <c r="BK722" s="100"/>
      <c r="BL722" s="100"/>
      <c r="BM722" s="100"/>
    </row>
    <row r="723">
      <c r="A723" s="16"/>
      <c r="B723" s="17"/>
      <c r="C723" s="105"/>
      <c r="D723" s="106"/>
      <c r="E723" s="107"/>
      <c r="F723" s="108"/>
      <c r="G723" s="109"/>
      <c r="H723" s="110"/>
      <c r="I723" s="100"/>
      <c r="J723" s="100"/>
      <c r="K723" s="100"/>
      <c r="L723" s="100"/>
      <c r="M723" s="100"/>
      <c r="N723" s="100"/>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100"/>
      <c r="AW723" s="100"/>
      <c r="AX723" s="100"/>
      <c r="AY723" s="100"/>
      <c r="AZ723" s="100"/>
      <c r="BA723" s="100"/>
      <c r="BB723" s="100"/>
      <c r="BC723" s="100"/>
      <c r="BD723" s="100"/>
      <c r="BE723" s="100"/>
      <c r="BF723" s="100"/>
      <c r="BG723" s="100"/>
      <c r="BH723" s="100"/>
      <c r="BI723" s="100"/>
      <c r="BJ723" s="100"/>
      <c r="BK723" s="100"/>
      <c r="BL723" s="100"/>
      <c r="BM723" s="100"/>
    </row>
    <row r="724">
      <c r="A724" s="16"/>
      <c r="B724" s="17"/>
      <c r="C724" s="105"/>
      <c r="D724" s="106"/>
      <c r="E724" s="107"/>
      <c r="F724" s="108"/>
      <c r="G724" s="109"/>
      <c r="H724" s="110"/>
      <c r="I724" s="100"/>
      <c r="J724" s="100"/>
      <c r="K724" s="100"/>
      <c r="L724" s="100"/>
      <c r="M724" s="100"/>
      <c r="N724" s="100"/>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100"/>
      <c r="AW724" s="100"/>
      <c r="AX724" s="100"/>
      <c r="AY724" s="100"/>
      <c r="AZ724" s="100"/>
      <c r="BA724" s="100"/>
      <c r="BB724" s="100"/>
      <c r="BC724" s="100"/>
      <c r="BD724" s="100"/>
      <c r="BE724" s="100"/>
      <c r="BF724" s="100"/>
      <c r="BG724" s="100"/>
      <c r="BH724" s="100"/>
      <c r="BI724" s="100"/>
      <c r="BJ724" s="100"/>
      <c r="BK724" s="100"/>
      <c r="BL724" s="100"/>
      <c r="BM724" s="100"/>
    </row>
    <row r="725">
      <c r="A725" s="16"/>
      <c r="B725" s="17"/>
      <c r="C725" s="105"/>
      <c r="D725" s="106"/>
      <c r="E725" s="107"/>
      <c r="F725" s="108"/>
      <c r="G725" s="109"/>
      <c r="H725" s="110"/>
      <c r="I725" s="100"/>
      <c r="J725" s="100"/>
      <c r="K725" s="100"/>
      <c r="L725" s="100"/>
      <c r="M725" s="100"/>
      <c r="N725" s="100"/>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100"/>
      <c r="AW725" s="100"/>
      <c r="AX725" s="100"/>
      <c r="AY725" s="100"/>
      <c r="AZ725" s="100"/>
      <c r="BA725" s="100"/>
      <c r="BB725" s="100"/>
      <c r="BC725" s="100"/>
      <c r="BD725" s="100"/>
      <c r="BE725" s="100"/>
      <c r="BF725" s="100"/>
      <c r="BG725" s="100"/>
      <c r="BH725" s="100"/>
      <c r="BI725" s="100"/>
      <c r="BJ725" s="100"/>
      <c r="BK725" s="100"/>
      <c r="BL725" s="100"/>
      <c r="BM725" s="100"/>
    </row>
    <row r="726">
      <c r="A726" s="16"/>
      <c r="B726" s="17"/>
      <c r="C726" s="105"/>
      <c r="D726" s="106"/>
      <c r="E726" s="107"/>
      <c r="F726" s="108"/>
      <c r="G726" s="109"/>
      <c r="H726" s="110"/>
      <c r="I726" s="100"/>
      <c r="J726" s="100"/>
      <c r="K726" s="100"/>
      <c r="L726" s="100"/>
      <c r="M726" s="100"/>
      <c r="N726" s="100"/>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100"/>
      <c r="AW726" s="100"/>
      <c r="AX726" s="100"/>
      <c r="AY726" s="100"/>
      <c r="AZ726" s="100"/>
      <c r="BA726" s="100"/>
      <c r="BB726" s="100"/>
      <c r="BC726" s="100"/>
      <c r="BD726" s="100"/>
      <c r="BE726" s="100"/>
      <c r="BF726" s="100"/>
      <c r="BG726" s="100"/>
      <c r="BH726" s="100"/>
      <c r="BI726" s="100"/>
      <c r="BJ726" s="100"/>
      <c r="BK726" s="100"/>
      <c r="BL726" s="100"/>
      <c r="BM726" s="100"/>
    </row>
    <row r="727">
      <c r="A727" s="16"/>
      <c r="B727" s="17"/>
      <c r="C727" s="105"/>
      <c r="D727" s="106"/>
      <c r="E727" s="107"/>
      <c r="F727" s="108"/>
      <c r="G727" s="109"/>
      <c r="H727" s="110"/>
      <c r="I727" s="100"/>
      <c r="J727" s="100"/>
      <c r="K727" s="100"/>
      <c r="L727" s="100"/>
      <c r="M727" s="100"/>
      <c r="N727" s="100"/>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100"/>
      <c r="AW727" s="100"/>
      <c r="AX727" s="100"/>
      <c r="AY727" s="100"/>
      <c r="AZ727" s="100"/>
      <c r="BA727" s="100"/>
      <c r="BB727" s="100"/>
      <c r="BC727" s="100"/>
      <c r="BD727" s="100"/>
      <c r="BE727" s="100"/>
      <c r="BF727" s="100"/>
      <c r="BG727" s="100"/>
      <c r="BH727" s="100"/>
      <c r="BI727" s="100"/>
      <c r="BJ727" s="100"/>
      <c r="BK727" s="100"/>
      <c r="BL727" s="100"/>
      <c r="BM727" s="100"/>
    </row>
    <row r="728">
      <c r="A728" s="16"/>
      <c r="B728" s="17"/>
      <c r="C728" s="105"/>
      <c r="D728" s="106"/>
      <c r="E728" s="107"/>
      <c r="F728" s="108"/>
      <c r="G728" s="109"/>
      <c r="H728" s="110"/>
      <c r="I728" s="100"/>
      <c r="J728" s="100"/>
      <c r="K728" s="100"/>
      <c r="L728" s="100"/>
      <c r="M728" s="100"/>
      <c r="N728" s="100"/>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100"/>
      <c r="AW728" s="100"/>
      <c r="AX728" s="100"/>
      <c r="AY728" s="100"/>
      <c r="AZ728" s="100"/>
      <c r="BA728" s="100"/>
      <c r="BB728" s="100"/>
      <c r="BC728" s="100"/>
      <c r="BD728" s="100"/>
      <c r="BE728" s="100"/>
      <c r="BF728" s="100"/>
      <c r="BG728" s="100"/>
      <c r="BH728" s="100"/>
      <c r="BI728" s="100"/>
      <c r="BJ728" s="100"/>
      <c r="BK728" s="100"/>
      <c r="BL728" s="100"/>
      <c r="BM728" s="100"/>
    </row>
    <row r="729">
      <c r="A729" s="16"/>
      <c r="B729" s="17"/>
      <c r="C729" s="105"/>
      <c r="D729" s="106"/>
      <c r="E729" s="107"/>
      <c r="F729" s="108"/>
      <c r="G729" s="109"/>
      <c r="H729" s="110"/>
      <c r="I729" s="100"/>
      <c r="J729" s="100"/>
      <c r="K729" s="100"/>
      <c r="L729" s="100"/>
      <c r="M729" s="100"/>
      <c r="N729" s="100"/>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100"/>
      <c r="AW729" s="100"/>
      <c r="AX729" s="100"/>
      <c r="AY729" s="100"/>
      <c r="AZ729" s="100"/>
      <c r="BA729" s="100"/>
      <c r="BB729" s="100"/>
      <c r="BC729" s="100"/>
      <c r="BD729" s="100"/>
      <c r="BE729" s="100"/>
      <c r="BF729" s="100"/>
      <c r="BG729" s="100"/>
      <c r="BH729" s="100"/>
      <c r="BI729" s="100"/>
      <c r="BJ729" s="100"/>
      <c r="BK729" s="100"/>
      <c r="BL729" s="100"/>
      <c r="BM729" s="100"/>
    </row>
    <row r="730">
      <c r="A730" s="16"/>
      <c r="B730" s="17"/>
      <c r="C730" s="105"/>
      <c r="D730" s="106"/>
      <c r="E730" s="107"/>
      <c r="F730" s="108"/>
      <c r="G730" s="109"/>
      <c r="H730" s="110"/>
      <c r="I730" s="100"/>
      <c r="J730" s="100"/>
      <c r="K730" s="100"/>
      <c r="L730" s="100"/>
      <c r="M730" s="100"/>
      <c r="N730" s="100"/>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100"/>
      <c r="AW730" s="100"/>
      <c r="AX730" s="100"/>
      <c r="AY730" s="100"/>
      <c r="AZ730" s="100"/>
      <c r="BA730" s="100"/>
      <c r="BB730" s="100"/>
      <c r="BC730" s="100"/>
      <c r="BD730" s="100"/>
      <c r="BE730" s="100"/>
      <c r="BF730" s="100"/>
      <c r="BG730" s="100"/>
      <c r="BH730" s="100"/>
      <c r="BI730" s="100"/>
      <c r="BJ730" s="100"/>
      <c r="BK730" s="100"/>
      <c r="BL730" s="100"/>
      <c r="BM730" s="100"/>
    </row>
    <row r="731">
      <c r="A731" s="16"/>
      <c r="B731" s="17"/>
      <c r="C731" s="105"/>
      <c r="D731" s="106"/>
      <c r="E731" s="107"/>
      <c r="F731" s="108"/>
      <c r="G731" s="109"/>
      <c r="H731" s="110"/>
      <c r="I731" s="100"/>
      <c r="J731" s="100"/>
      <c r="K731" s="100"/>
      <c r="L731" s="100"/>
      <c r="M731" s="100"/>
      <c r="N731" s="100"/>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100"/>
      <c r="AW731" s="100"/>
      <c r="AX731" s="100"/>
      <c r="AY731" s="100"/>
      <c r="AZ731" s="100"/>
      <c r="BA731" s="100"/>
      <c r="BB731" s="100"/>
      <c r="BC731" s="100"/>
      <c r="BD731" s="100"/>
      <c r="BE731" s="100"/>
      <c r="BF731" s="100"/>
      <c r="BG731" s="100"/>
      <c r="BH731" s="100"/>
      <c r="BI731" s="100"/>
      <c r="BJ731" s="100"/>
      <c r="BK731" s="100"/>
      <c r="BL731" s="100"/>
      <c r="BM731" s="100"/>
    </row>
    <row r="732">
      <c r="A732" s="16"/>
      <c r="B732" s="17"/>
      <c r="C732" s="105"/>
      <c r="D732" s="106"/>
      <c r="E732" s="107"/>
      <c r="F732" s="108"/>
      <c r="G732" s="109"/>
      <c r="H732" s="110"/>
      <c r="I732" s="100"/>
      <c r="J732" s="100"/>
      <c r="K732" s="100"/>
      <c r="L732" s="100"/>
      <c r="M732" s="100"/>
      <c r="N732" s="100"/>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100"/>
      <c r="AW732" s="100"/>
      <c r="AX732" s="100"/>
      <c r="AY732" s="100"/>
      <c r="AZ732" s="100"/>
      <c r="BA732" s="100"/>
      <c r="BB732" s="100"/>
      <c r="BC732" s="100"/>
      <c r="BD732" s="100"/>
      <c r="BE732" s="100"/>
      <c r="BF732" s="100"/>
      <c r="BG732" s="100"/>
      <c r="BH732" s="100"/>
      <c r="BI732" s="100"/>
      <c r="BJ732" s="100"/>
      <c r="BK732" s="100"/>
      <c r="BL732" s="100"/>
      <c r="BM732" s="100"/>
    </row>
    <row r="733">
      <c r="A733" s="16"/>
      <c r="B733" s="17"/>
      <c r="C733" s="105"/>
      <c r="D733" s="106"/>
      <c r="E733" s="107"/>
      <c r="F733" s="108"/>
      <c r="G733" s="109"/>
      <c r="H733" s="110"/>
      <c r="I733" s="100"/>
      <c r="J733" s="100"/>
      <c r="K733" s="100"/>
      <c r="L733" s="100"/>
      <c r="M733" s="100"/>
      <c r="N733" s="100"/>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100"/>
      <c r="AW733" s="100"/>
      <c r="AX733" s="100"/>
      <c r="AY733" s="100"/>
      <c r="AZ733" s="100"/>
      <c r="BA733" s="100"/>
      <c r="BB733" s="100"/>
      <c r="BC733" s="100"/>
      <c r="BD733" s="100"/>
      <c r="BE733" s="100"/>
      <c r="BF733" s="100"/>
      <c r="BG733" s="100"/>
      <c r="BH733" s="100"/>
      <c r="BI733" s="100"/>
      <c r="BJ733" s="100"/>
      <c r="BK733" s="100"/>
      <c r="BL733" s="100"/>
      <c r="BM733" s="100"/>
    </row>
    <row r="734">
      <c r="A734" s="16"/>
      <c r="B734" s="17"/>
      <c r="C734" s="105"/>
      <c r="D734" s="106"/>
      <c r="E734" s="107"/>
      <c r="F734" s="108"/>
      <c r="G734" s="109"/>
      <c r="H734" s="110"/>
      <c r="I734" s="100"/>
      <c r="J734" s="100"/>
      <c r="K734" s="100"/>
      <c r="L734" s="100"/>
      <c r="M734" s="100"/>
      <c r="N734" s="100"/>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100"/>
      <c r="AW734" s="100"/>
      <c r="AX734" s="100"/>
      <c r="AY734" s="100"/>
      <c r="AZ734" s="100"/>
      <c r="BA734" s="100"/>
      <c r="BB734" s="100"/>
      <c r="BC734" s="100"/>
      <c r="BD734" s="100"/>
      <c r="BE734" s="100"/>
      <c r="BF734" s="100"/>
      <c r="BG734" s="100"/>
      <c r="BH734" s="100"/>
      <c r="BI734" s="100"/>
      <c r="BJ734" s="100"/>
      <c r="BK734" s="100"/>
      <c r="BL734" s="100"/>
      <c r="BM734" s="100"/>
    </row>
    <row r="735">
      <c r="A735" s="16"/>
      <c r="B735" s="17"/>
      <c r="C735" s="105"/>
      <c r="D735" s="106"/>
      <c r="E735" s="107"/>
      <c r="F735" s="108"/>
      <c r="G735" s="109"/>
      <c r="H735" s="110"/>
      <c r="I735" s="100"/>
      <c r="J735" s="100"/>
      <c r="K735" s="100"/>
      <c r="L735" s="100"/>
      <c r="M735" s="100"/>
      <c r="N735" s="100"/>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100"/>
      <c r="AW735" s="100"/>
      <c r="AX735" s="100"/>
      <c r="AY735" s="100"/>
      <c r="AZ735" s="100"/>
      <c r="BA735" s="100"/>
      <c r="BB735" s="100"/>
      <c r="BC735" s="100"/>
      <c r="BD735" s="100"/>
      <c r="BE735" s="100"/>
      <c r="BF735" s="100"/>
      <c r="BG735" s="100"/>
      <c r="BH735" s="100"/>
      <c r="BI735" s="100"/>
      <c r="BJ735" s="100"/>
      <c r="BK735" s="100"/>
      <c r="BL735" s="100"/>
      <c r="BM735" s="100"/>
    </row>
    <row r="736">
      <c r="A736" s="16"/>
      <c r="B736" s="17"/>
      <c r="C736" s="105"/>
      <c r="D736" s="106"/>
      <c r="E736" s="107"/>
      <c r="F736" s="108"/>
      <c r="G736" s="109"/>
      <c r="H736" s="110"/>
      <c r="I736" s="100"/>
      <c r="J736" s="100"/>
      <c r="K736" s="100"/>
      <c r="L736" s="100"/>
      <c r="M736" s="100"/>
      <c r="N736" s="100"/>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100"/>
      <c r="AW736" s="100"/>
      <c r="AX736" s="100"/>
      <c r="AY736" s="100"/>
      <c r="AZ736" s="100"/>
      <c r="BA736" s="100"/>
      <c r="BB736" s="100"/>
      <c r="BC736" s="100"/>
      <c r="BD736" s="100"/>
      <c r="BE736" s="100"/>
      <c r="BF736" s="100"/>
      <c r="BG736" s="100"/>
      <c r="BH736" s="100"/>
      <c r="BI736" s="100"/>
      <c r="BJ736" s="100"/>
      <c r="BK736" s="100"/>
      <c r="BL736" s="100"/>
      <c r="BM736" s="100"/>
    </row>
    <row r="737">
      <c r="A737" s="16"/>
      <c r="B737" s="17"/>
      <c r="C737" s="105"/>
      <c r="D737" s="106"/>
      <c r="E737" s="107"/>
      <c r="F737" s="108"/>
      <c r="G737" s="109"/>
      <c r="H737" s="110"/>
      <c r="I737" s="100"/>
      <c r="J737" s="100"/>
      <c r="K737" s="100"/>
      <c r="L737" s="100"/>
      <c r="M737" s="100"/>
      <c r="N737" s="100"/>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100"/>
      <c r="AW737" s="100"/>
      <c r="AX737" s="100"/>
      <c r="AY737" s="100"/>
      <c r="AZ737" s="100"/>
      <c r="BA737" s="100"/>
      <c r="BB737" s="100"/>
      <c r="BC737" s="100"/>
      <c r="BD737" s="100"/>
      <c r="BE737" s="100"/>
      <c r="BF737" s="100"/>
      <c r="BG737" s="100"/>
      <c r="BH737" s="100"/>
      <c r="BI737" s="100"/>
      <c r="BJ737" s="100"/>
      <c r="BK737" s="100"/>
      <c r="BL737" s="100"/>
      <c r="BM737" s="100"/>
    </row>
    <row r="738">
      <c r="A738" s="16"/>
      <c r="B738" s="17"/>
      <c r="C738" s="105"/>
      <c r="D738" s="106"/>
      <c r="E738" s="107"/>
      <c r="F738" s="108"/>
      <c r="G738" s="109"/>
      <c r="H738" s="110"/>
      <c r="I738" s="100"/>
      <c r="J738" s="100"/>
      <c r="K738" s="100"/>
      <c r="L738" s="100"/>
      <c r="M738" s="100"/>
      <c r="N738" s="100"/>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100"/>
      <c r="AW738" s="100"/>
      <c r="AX738" s="100"/>
      <c r="AY738" s="100"/>
      <c r="AZ738" s="100"/>
      <c r="BA738" s="100"/>
      <c r="BB738" s="100"/>
      <c r="BC738" s="100"/>
      <c r="BD738" s="100"/>
      <c r="BE738" s="100"/>
      <c r="BF738" s="100"/>
      <c r="BG738" s="100"/>
      <c r="BH738" s="100"/>
      <c r="BI738" s="100"/>
      <c r="BJ738" s="100"/>
      <c r="BK738" s="100"/>
      <c r="BL738" s="100"/>
      <c r="BM738" s="100"/>
    </row>
    <row r="739">
      <c r="A739" s="16"/>
      <c r="B739" s="17"/>
      <c r="C739" s="105"/>
      <c r="D739" s="106"/>
      <c r="E739" s="107"/>
      <c r="F739" s="108"/>
      <c r="G739" s="109"/>
      <c r="H739" s="110"/>
      <c r="I739" s="100"/>
      <c r="J739" s="100"/>
      <c r="K739" s="100"/>
      <c r="L739" s="100"/>
      <c r="M739" s="100"/>
      <c r="N739" s="100"/>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100"/>
      <c r="AW739" s="100"/>
      <c r="AX739" s="100"/>
      <c r="AY739" s="100"/>
      <c r="AZ739" s="100"/>
      <c r="BA739" s="100"/>
      <c r="BB739" s="100"/>
      <c r="BC739" s="100"/>
      <c r="BD739" s="100"/>
      <c r="BE739" s="100"/>
      <c r="BF739" s="100"/>
      <c r="BG739" s="100"/>
      <c r="BH739" s="100"/>
      <c r="BI739" s="100"/>
      <c r="BJ739" s="100"/>
      <c r="BK739" s="100"/>
      <c r="BL739" s="100"/>
      <c r="BM739" s="100"/>
    </row>
    <row r="740">
      <c r="A740" s="16"/>
      <c r="B740" s="17"/>
      <c r="C740" s="105"/>
      <c r="D740" s="106"/>
      <c r="E740" s="107"/>
      <c r="F740" s="108"/>
      <c r="G740" s="109"/>
      <c r="H740" s="110"/>
      <c r="I740" s="100"/>
      <c r="J740" s="100"/>
      <c r="K740" s="100"/>
      <c r="L740" s="100"/>
      <c r="M740" s="100"/>
      <c r="N740" s="100"/>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100"/>
      <c r="AW740" s="100"/>
      <c r="AX740" s="100"/>
      <c r="AY740" s="100"/>
      <c r="AZ740" s="100"/>
      <c r="BA740" s="100"/>
      <c r="BB740" s="100"/>
      <c r="BC740" s="100"/>
      <c r="BD740" s="100"/>
      <c r="BE740" s="100"/>
      <c r="BF740" s="100"/>
      <c r="BG740" s="100"/>
      <c r="BH740" s="100"/>
      <c r="BI740" s="100"/>
      <c r="BJ740" s="100"/>
      <c r="BK740" s="100"/>
      <c r="BL740" s="100"/>
      <c r="BM740" s="100"/>
    </row>
    <row r="741">
      <c r="A741" s="16"/>
      <c r="B741" s="17"/>
      <c r="C741" s="105"/>
      <c r="D741" s="106"/>
      <c r="E741" s="107"/>
      <c r="F741" s="108"/>
      <c r="G741" s="109"/>
      <c r="H741" s="110"/>
      <c r="I741" s="100"/>
      <c r="J741" s="100"/>
      <c r="K741" s="100"/>
      <c r="L741" s="100"/>
      <c r="M741" s="100"/>
      <c r="N741" s="100"/>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100"/>
      <c r="AW741" s="100"/>
      <c r="AX741" s="100"/>
      <c r="AY741" s="100"/>
      <c r="AZ741" s="100"/>
      <c r="BA741" s="100"/>
      <c r="BB741" s="100"/>
      <c r="BC741" s="100"/>
      <c r="BD741" s="100"/>
      <c r="BE741" s="100"/>
      <c r="BF741" s="100"/>
      <c r="BG741" s="100"/>
      <c r="BH741" s="100"/>
      <c r="BI741" s="100"/>
      <c r="BJ741" s="100"/>
      <c r="BK741" s="100"/>
      <c r="BL741" s="100"/>
      <c r="BM741" s="100"/>
    </row>
    <row r="742">
      <c r="A742" s="16"/>
      <c r="B742" s="17"/>
      <c r="C742" s="105"/>
      <c r="D742" s="106"/>
      <c r="E742" s="107"/>
      <c r="F742" s="108"/>
      <c r="G742" s="109"/>
      <c r="H742" s="110"/>
      <c r="I742" s="100"/>
      <c r="J742" s="100"/>
      <c r="K742" s="100"/>
      <c r="L742" s="100"/>
      <c r="M742" s="100"/>
      <c r="N742" s="100"/>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100"/>
      <c r="AW742" s="100"/>
      <c r="AX742" s="100"/>
      <c r="AY742" s="100"/>
      <c r="AZ742" s="100"/>
      <c r="BA742" s="100"/>
      <c r="BB742" s="100"/>
      <c r="BC742" s="100"/>
      <c r="BD742" s="100"/>
      <c r="BE742" s="100"/>
      <c r="BF742" s="100"/>
      <c r="BG742" s="100"/>
      <c r="BH742" s="100"/>
      <c r="BI742" s="100"/>
      <c r="BJ742" s="100"/>
      <c r="BK742" s="100"/>
      <c r="BL742" s="100"/>
      <c r="BM742" s="100"/>
    </row>
    <row r="743">
      <c r="A743" s="16"/>
      <c r="B743" s="17"/>
      <c r="C743" s="105"/>
      <c r="D743" s="106"/>
      <c r="E743" s="107"/>
      <c r="F743" s="108"/>
      <c r="G743" s="109"/>
      <c r="H743" s="110"/>
      <c r="I743" s="100"/>
      <c r="J743" s="100"/>
      <c r="K743" s="100"/>
      <c r="L743" s="100"/>
      <c r="M743" s="100"/>
      <c r="N743" s="100"/>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100"/>
      <c r="AW743" s="100"/>
      <c r="AX743" s="100"/>
      <c r="AY743" s="100"/>
      <c r="AZ743" s="100"/>
      <c r="BA743" s="100"/>
      <c r="BB743" s="100"/>
      <c r="BC743" s="100"/>
      <c r="BD743" s="100"/>
      <c r="BE743" s="100"/>
      <c r="BF743" s="100"/>
      <c r="BG743" s="100"/>
      <c r="BH743" s="100"/>
      <c r="BI743" s="100"/>
      <c r="BJ743" s="100"/>
      <c r="BK743" s="100"/>
      <c r="BL743" s="100"/>
      <c r="BM743" s="100"/>
    </row>
    <row r="744">
      <c r="A744" s="16"/>
      <c r="B744" s="17"/>
      <c r="C744" s="105"/>
      <c r="D744" s="106"/>
      <c r="E744" s="107"/>
      <c r="F744" s="108"/>
      <c r="G744" s="109"/>
      <c r="H744" s="110"/>
      <c r="I744" s="100"/>
      <c r="J744" s="100"/>
      <c r="K744" s="100"/>
      <c r="L744" s="100"/>
      <c r="M744" s="100"/>
      <c r="N744" s="100"/>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100"/>
      <c r="AW744" s="100"/>
      <c r="AX744" s="100"/>
      <c r="AY744" s="100"/>
      <c r="AZ744" s="100"/>
      <c r="BA744" s="100"/>
      <c r="BB744" s="100"/>
      <c r="BC744" s="100"/>
      <c r="BD744" s="100"/>
      <c r="BE744" s="100"/>
      <c r="BF744" s="100"/>
      <c r="BG744" s="100"/>
      <c r="BH744" s="100"/>
      <c r="BI744" s="100"/>
      <c r="BJ744" s="100"/>
      <c r="BK744" s="100"/>
      <c r="BL744" s="100"/>
      <c r="BM744" s="100"/>
    </row>
    <row r="745">
      <c r="A745" s="16"/>
      <c r="B745" s="17"/>
      <c r="C745" s="105"/>
      <c r="D745" s="106"/>
      <c r="E745" s="107"/>
      <c r="F745" s="108"/>
      <c r="G745" s="109"/>
      <c r="H745" s="110"/>
      <c r="I745" s="100"/>
      <c r="J745" s="100"/>
      <c r="K745" s="100"/>
      <c r="L745" s="100"/>
      <c r="M745" s="100"/>
      <c r="N745" s="100"/>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100"/>
      <c r="AW745" s="100"/>
      <c r="AX745" s="100"/>
      <c r="AY745" s="100"/>
      <c r="AZ745" s="100"/>
      <c r="BA745" s="100"/>
      <c r="BB745" s="100"/>
      <c r="BC745" s="100"/>
      <c r="BD745" s="100"/>
      <c r="BE745" s="100"/>
      <c r="BF745" s="100"/>
      <c r="BG745" s="100"/>
      <c r="BH745" s="100"/>
      <c r="BI745" s="100"/>
      <c r="BJ745" s="100"/>
      <c r="BK745" s="100"/>
      <c r="BL745" s="100"/>
      <c r="BM745" s="100"/>
    </row>
    <row r="746">
      <c r="A746" s="16"/>
      <c r="B746" s="17"/>
      <c r="C746" s="105"/>
      <c r="D746" s="106"/>
      <c r="E746" s="107"/>
      <c r="F746" s="108"/>
      <c r="G746" s="109"/>
      <c r="H746" s="110"/>
      <c r="I746" s="100"/>
      <c r="J746" s="100"/>
      <c r="K746" s="100"/>
      <c r="L746" s="100"/>
      <c r="M746" s="100"/>
      <c r="N746" s="100"/>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100"/>
      <c r="AW746" s="100"/>
      <c r="AX746" s="100"/>
      <c r="AY746" s="100"/>
      <c r="AZ746" s="100"/>
      <c r="BA746" s="100"/>
      <c r="BB746" s="100"/>
      <c r="BC746" s="100"/>
      <c r="BD746" s="100"/>
      <c r="BE746" s="100"/>
      <c r="BF746" s="100"/>
      <c r="BG746" s="100"/>
      <c r="BH746" s="100"/>
      <c r="BI746" s="100"/>
      <c r="BJ746" s="100"/>
      <c r="BK746" s="100"/>
      <c r="BL746" s="100"/>
      <c r="BM746" s="100"/>
    </row>
    <row r="747">
      <c r="A747" s="16"/>
      <c r="B747" s="17"/>
      <c r="C747" s="105"/>
      <c r="D747" s="106"/>
      <c r="E747" s="107"/>
      <c r="F747" s="108"/>
      <c r="G747" s="109"/>
      <c r="H747" s="110"/>
      <c r="I747" s="100"/>
      <c r="J747" s="100"/>
      <c r="K747" s="100"/>
      <c r="L747" s="100"/>
      <c r="M747" s="100"/>
      <c r="N747" s="100"/>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100"/>
      <c r="AW747" s="100"/>
      <c r="AX747" s="100"/>
      <c r="AY747" s="100"/>
      <c r="AZ747" s="100"/>
      <c r="BA747" s="100"/>
      <c r="BB747" s="100"/>
      <c r="BC747" s="100"/>
      <c r="BD747" s="100"/>
      <c r="BE747" s="100"/>
      <c r="BF747" s="100"/>
      <c r="BG747" s="100"/>
      <c r="BH747" s="100"/>
      <c r="BI747" s="100"/>
      <c r="BJ747" s="100"/>
      <c r="BK747" s="100"/>
      <c r="BL747" s="100"/>
      <c r="BM747" s="100"/>
    </row>
    <row r="748">
      <c r="A748" s="16"/>
      <c r="B748" s="17"/>
      <c r="C748" s="105"/>
      <c r="D748" s="106"/>
      <c r="E748" s="107"/>
      <c r="F748" s="108"/>
      <c r="G748" s="109"/>
      <c r="H748" s="110"/>
      <c r="I748" s="100"/>
      <c r="J748" s="100"/>
      <c r="K748" s="100"/>
      <c r="L748" s="100"/>
      <c r="M748" s="100"/>
      <c r="N748" s="100"/>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c r="AV748" s="100"/>
      <c r="AW748" s="100"/>
      <c r="AX748" s="100"/>
      <c r="AY748" s="100"/>
      <c r="AZ748" s="100"/>
      <c r="BA748" s="100"/>
      <c r="BB748" s="100"/>
      <c r="BC748" s="100"/>
      <c r="BD748" s="100"/>
      <c r="BE748" s="100"/>
      <c r="BF748" s="100"/>
      <c r="BG748" s="100"/>
      <c r="BH748" s="100"/>
      <c r="BI748" s="100"/>
      <c r="BJ748" s="100"/>
      <c r="BK748" s="100"/>
      <c r="BL748" s="100"/>
      <c r="BM748" s="100"/>
    </row>
    <row r="749">
      <c r="A749" s="16"/>
      <c r="B749" s="17"/>
      <c r="C749" s="105"/>
      <c r="D749" s="106"/>
      <c r="E749" s="107"/>
      <c r="F749" s="108"/>
      <c r="G749" s="109"/>
      <c r="H749" s="110"/>
      <c r="I749" s="100"/>
      <c r="J749" s="100"/>
      <c r="K749" s="100"/>
      <c r="L749" s="100"/>
      <c r="M749" s="100"/>
      <c r="N749" s="100"/>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c r="AV749" s="100"/>
      <c r="AW749" s="100"/>
      <c r="AX749" s="100"/>
      <c r="AY749" s="100"/>
      <c r="AZ749" s="100"/>
      <c r="BA749" s="100"/>
      <c r="BB749" s="100"/>
      <c r="BC749" s="100"/>
      <c r="BD749" s="100"/>
      <c r="BE749" s="100"/>
      <c r="BF749" s="100"/>
      <c r="BG749" s="100"/>
      <c r="BH749" s="100"/>
      <c r="BI749" s="100"/>
      <c r="BJ749" s="100"/>
      <c r="BK749" s="100"/>
      <c r="BL749" s="100"/>
      <c r="BM749" s="100"/>
    </row>
    <row r="750">
      <c r="A750" s="16"/>
      <c r="B750" s="17"/>
      <c r="C750" s="105"/>
      <c r="D750" s="106"/>
      <c r="E750" s="107"/>
      <c r="F750" s="108"/>
      <c r="G750" s="109"/>
      <c r="H750" s="110"/>
      <c r="I750" s="100"/>
      <c r="J750" s="100"/>
      <c r="K750" s="100"/>
      <c r="L750" s="100"/>
      <c r="M750" s="100"/>
      <c r="N750" s="100"/>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c r="AV750" s="100"/>
      <c r="AW750" s="100"/>
      <c r="AX750" s="100"/>
      <c r="AY750" s="100"/>
      <c r="AZ750" s="100"/>
      <c r="BA750" s="100"/>
      <c r="BB750" s="100"/>
      <c r="BC750" s="100"/>
      <c r="BD750" s="100"/>
      <c r="BE750" s="100"/>
      <c r="BF750" s="100"/>
      <c r="BG750" s="100"/>
      <c r="BH750" s="100"/>
      <c r="BI750" s="100"/>
      <c r="BJ750" s="100"/>
      <c r="BK750" s="100"/>
      <c r="BL750" s="100"/>
      <c r="BM750" s="100"/>
    </row>
    <row r="751">
      <c r="A751" s="16"/>
      <c r="B751" s="17"/>
      <c r="C751" s="105"/>
      <c r="D751" s="106"/>
      <c r="E751" s="107"/>
      <c r="F751" s="108"/>
      <c r="G751" s="109"/>
      <c r="H751" s="110"/>
      <c r="I751" s="100"/>
      <c r="J751" s="100"/>
      <c r="K751" s="100"/>
      <c r="L751" s="100"/>
      <c r="M751" s="100"/>
      <c r="N751" s="100"/>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c r="AV751" s="100"/>
      <c r="AW751" s="100"/>
      <c r="AX751" s="100"/>
      <c r="AY751" s="100"/>
      <c r="AZ751" s="100"/>
      <c r="BA751" s="100"/>
      <c r="BB751" s="100"/>
      <c r="BC751" s="100"/>
      <c r="BD751" s="100"/>
      <c r="BE751" s="100"/>
      <c r="BF751" s="100"/>
      <c r="BG751" s="100"/>
      <c r="BH751" s="100"/>
      <c r="BI751" s="100"/>
      <c r="BJ751" s="100"/>
      <c r="BK751" s="100"/>
      <c r="BL751" s="100"/>
      <c r="BM751" s="100"/>
    </row>
    <row r="752">
      <c r="A752" s="16"/>
      <c r="B752" s="17"/>
      <c r="C752" s="105"/>
      <c r="D752" s="106"/>
      <c r="E752" s="107"/>
      <c r="F752" s="108"/>
      <c r="G752" s="109"/>
      <c r="H752" s="110"/>
      <c r="I752" s="100"/>
      <c r="J752" s="100"/>
      <c r="K752" s="100"/>
      <c r="L752" s="100"/>
      <c r="M752" s="100"/>
      <c r="N752" s="100"/>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c r="AV752" s="100"/>
      <c r="AW752" s="100"/>
      <c r="AX752" s="100"/>
      <c r="AY752" s="100"/>
      <c r="AZ752" s="100"/>
      <c r="BA752" s="100"/>
      <c r="BB752" s="100"/>
      <c r="BC752" s="100"/>
      <c r="BD752" s="100"/>
      <c r="BE752" s="100"/>
      <c r="BF752" s="100"/>
      <c r="BG752" s="100"/>
      <c r="BH752" s="100"/>
      <c r="BI752" s="100"/>
      <c r="BJ752" s="100"/>
      <c r="BK752" s="100"/>
      <c r="BL752" s="100"/>
      <c r="BM752" s="100"/>
    </row>
    <row r="753">
      <c r="A753" s="16"/>
      <c r="B753" s="17"/>
      <c r="C753" s="105"/>
      <c r="D753" s="106"/>
      <c r="E753" s="107"/>
      <c r="F753" s="108"/>
      <c r="G753" s="109"/>
      <c r="H753" s="110"/>
      <c r="I753" s="100"/>
      <c r="J753" s="100"/>
      <c r="K753" s="100"/>
      <c r="L753" s="100"/>
      <c r="M753" s="100"/>
      <c r="N753" s="100"/>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100"/>
      <c r="AW753" s="100"/>
      <c r="AX753" s="100"/>
      <c r="AY753" s="100"/>
      <c r="AZ753" s="100"/>
      <c r="BA753" s="100"/>
      <c r="BB753" s="100"/>
      <c r="BC753" s="100"/>
      <c r="BD753" s="100"/>
      <c r="BE753" s="100"/>
      <c r="BF753" s="100"/>
      <c r="BG753" s="100"/>
      <c r="BH753" s="100"/>
      <c r="BI753" s="100"/>
      <c r="BJ753" s="100"/>
      <c r="BK753" s="100"/>
      <c r="BL753" s="100"/>
      <c r="BM753" s="100"/>
    </row>
    <row r="754">
      <c r="A754" s="16"/>
      <c r="B754" s="17"/>
      <c r="C754" s="105"/>
      <c r="D754" s="106"/>
      <c r="E754" s="107"/>
      <c r="F754" s="108"/>
      <c r="G754" s="109"/>
      <c r="H754" s="110"/>
      <c r="I754" s="100"/>
      <c r="J754" s="100"/>
      <c r="K754" s="100"/>
      <c r="L754" s="100"/>
      <c r="M754" s="100"/>
      <c r="N754" s="100"/>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100"/>
      <c r="AW754" s="100"/>
      <c r="AX754" s="100"/>
      <c r="AY754" s="100"/>
      <c r="AZ754" s="100"/>
      <c r="BA754" s="100"/>
      <c r="BB754" s="100"/>
      <c r="BC754" s="100"/>
      <c r="BD754" s="100"/>
      <c r="BE754" s="100"/>
      <c r="BF754" s="100"/>
      <c r="BG754" s="100"/>
      <c r="BH754" s="100"/>
      <c r="BI754" s="100"/>
      <c r="BJ754" s="100"/>
      <c r="BK754" s="100"/>
      <c r="BL754" s="100"/>
      <c r="BM754" s="100"/>
    </row>
    <row r="755">
      <c r="A755" s="16"/>
      <c r="B755" s="17"/>
      <c r="C755" s="105"/>
      <c r="D755" s="106"/>
      <c r="E755" s="107"/>
      <c r="F755" s="108"/>
      <c r="G755" s="109"/>
      <c r="H755" s="110"/>
      <c r="I755" s="100"/>
      <c r="J755" s="100"/>
      <c r="K755" s="100"/>
      <c r="L755" s="100"/>
      <c r="M755" s="100"/>
      <c r="N755" s="100"/>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100"/>
      <c r="AW755" s="100"/>
      <c r="AX755" s="100"/>
      <c r="AY755" s="100"/>
      <c r="AZ755" s="100"/>
      <c r="BA755" s="100"/>
      <c r="BB755" s="100"/>
      <c r="BC755" s="100"/>
      <c r="BD755" s="100"/>
      <c r="BE755" s="100"/>
      <c r="BF755" s="100"/>
      <c r="BG755" s="100"/>
      <c r="BH755" s="100"/>
      <c r="BI755" s="100"/>
      <c r="BJ755" s="100"/>
      <c r="BK755" s="100"/>
      <c r="BL755" s="100"/>
      <c r="BM755" s="100"/>
    </row>
    <row r="756">
      <c r="A756" s="16"/>
      <c r="B756" s="17"/>
      <c r="C756" s="105"/>
      <c r="D756" s="106"/>
      <c r="E756" s="107"/>
      <c r="F756" s="108"/>
      <c r="G756" s="109"/>
      <c r="H756" s="110"/>
      <c r="I756" s="100"/>
      <c r="J756" s="100"/>
      <c r="K756" s="100"/>
      <c r="L756" s="100"/>
      <c r="M756" s="100"/>
      <c r="N756" s="100"/>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100"/>
      <c r="AW756" s="100"/>
      <c r="AX756" s="100"/>
      <c r="AY756" s="100"/>
      <c r="AZ756" s="100"/>
      <c r="BA756" s="100"/>
      <c r="BB756" s="100"/>
      <c r="BC756" s="100"/>
      <c r="BD756" s="100"/>
      <c r="BE756" s="100"/>
      <c r="BF756" s="100"/>
      <c r="BG756" s="100"/>
      <c r="BH756" s="100"/>
      <c r="BI756" s="100"/>
      <c r="BJ756" s="100"/>
      <c r="BK756" s="100"/>
      <c r="BL756" s="100"/>
      <c r="BM756" s="100"/>
    </row>
    <row r="757">
      <c r="A757" s="16"/>
      <c r="B757" s="17"/>
      <c r="C757" s="105"/>
      <c r="D757" s="106"/>
      <c r="E757" s="107"/>
      <c r="F757" s="108"/>
      <c r="G757" s="109"/>
      <c r="H757" s="110"/>
      <c r="I757" s="100"/>
      <c r="J757" s="100"/>
      <c r="K757" s="100"/>
      <c r="L757" s="100"/>
      <c r="M757" s="100"/>
      <c r="N757" s="100"/>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100"/>
      <c r="AW757" s="100"/>
      <c r="AX757" s="100"/>
      <c r="AY757" s="100"/>
      <c r="AZ757" s="100"/>
      <c r="BA757" s="100"/>
      <c r="BB757" s="100"/>
      <c r="BC757" s="100"/>
      <c r="BD757" s="100"/>
      <c r="BE757" s="100"/>
      <c r="BF757" s="100"/>
      <c r="BG757" s="100"/>
      <c r="BH757" s="100"/>
      <c r="BI757" s="100"/>
      <c r="BJ757" s="100"/>
      <c r="BK757" s="100"/>
      <c r="BL757" s="100"/>
      <c r="BM757" s="100"/>
    </row>
    <row r="758">
      <c r="A758" s="16"/>
      <c r="B758" s="17"/>
      <c r="C758" s="105"/>
      <c r="D758" s="106"/>
      <c r="E758" s="107"/>
      <c r="F758" s="108"/>
      <c r="G758" s="109"/>
      <c r="H758" s="110"/>
      <c r="I758" s="100"/>
      <c r="J758" s="100"/>
      <c r="K758" s="100"/>
      <c r="L758" s="100"/>
      <c r="M758" s="100"/>
      <c r="N758" s="100"/>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100"/>
      <c r="AW758" s="100"/>
      <c r="AX758" s="100"/>
      <c r="AY758" s="100"/>
      <c r="AZ758" s="100"/>
      <c r="BA758" s="100"/>
      <c r="BB758" s="100"/>
      <c r="BC758" s="100"/>
      <c r="BD758" s="100"/>
      <c r="BE758" s="100"/>
      <c r="BF758" s="100"/>
      <c r="BG758" s="100"/>
      <c r="BH758" s="100"/>
      <c r="BI758" s="100"/>
      <c r="BJ758" s="100"/>
      <c r="BK758" s="100"/>
      <c r="BL758" s="100"/>
      <c r="BM758" s="100"/>
    </row>
    <row r="759">
      <c r="A759" s="16"/>
      <c r="B759" s="17"/>
      <c r="C759" s="105"/>
      <c r="D759" s="106"/>
      <c r="E759" s="107"/>
      <c r="F759" s="108"/>
      <c r="G759" s="109"/>
      <c r="H759" s="110"/>
      <c r="I759" s="100"/>
      <c r="J759" s="100"/>
      <c r="K759" s="100"/>
      <c r="L759" s="100"/>
      <c r="M759" s="100"/>
      <c r="N759" s="100"/>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100"/>
      <c r="AW759" s="100"/>
      <c r="AX759" s="100"/>
      <c r="AY759" s="100"/>
      <c r="AZ759" s="100"/>
      <c r="BA759" s="100"/>
      <c r="BB759" s="100"/>
      <c r="BC759" s="100"/>
      <c r="BD759" s="100"/>
      <c r="BE759" s="100"/>
      <c r="BF759" s="100"/>
      <c r="BG759" s="100"/>
      <c r="BH759" s="100"/>
      <c r="BI759" s="100"/>
      <c r="BJ759" s="100"/>
      <c r="BK759" s="100"/>
      <c r="BL759" s="100"/>
      <c r="BM759" s="100"/>
    </row>
    <row r="760">
      <c r="A760" s="16"/>
      <c r="B760" s="17"/>
      <c r="C760" s="105"/>
      <c r="D760" s="106"/>
      <c r="E760" s="107"/>
      <c r="F760" s="108"/>
      <c r="G760" s="109"/>
      <c r="H760" s="110"/>
      <c r="I760" s="100"/>
      <c r="J760" s="100"/>
      <c r="K760" s="100"/>
      <c r="L760" s="100"/>
      <c r="M760" s="100"/>
      <c r="N760" s="100"/>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100"/>
      <c r="AW760" s="100"/>
      <c r="AX760" s="100"/>
      <c r="AY760" s="100"/>
      <c r="AZ760" s="100"/>
      <c r="BA760" s="100"/>
      <c r="BB760" s="100"/>
      <c r="BC760" s="100"/>
      <c r="BD760" s="100"/>
      <c r="BE760" s="100"/>
      <c r="BF760" s="100"/>
      <c r="BG760" s="100"/>
      <c r="BH760" s="100"/>
      <c r="BI760" s="100"/>
      <c r="BJ760" s="100"/>
      <c r="BK760" s="100"/>
      <c r="BL760" s="100"/>
      <c r="BM760" s="100"/>
    </row>
    <row r="761">
      <c r="A761" s="16"/>
      <c r="B761" s="17"/>
      <c r="C761" s="105"/>
      <c r="D761" s="106"/>
      <c r="E761" s="107"/>
      <c r="F761" s="108"/>
      <c r="G761" s="109"/>
      <c r="H761" s="110"/>
      <c r="I761" s="100"/>
      <c r="J761" s="100"/>
      <c r="K761" s="100"/>
      <c r="L761" s="100"/>
      <c r="M761" s="100"/>
      <c r="N761" s="100"/>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100"/>
      <c r="AW761" s="100"/>
      <c r="AX761" s="100"/>
      <c r="AY761" s="100"/>
      <c r="AZ761" s="100"/>
      <c r="BA761" s="100"/>
      <c r="BB761" s="100"/>
      <c r="BC761" s="100"/>
      <c r="BD761" s="100"/>
      <c r="BE761" s="100"/>
      <c r="BF761" s="100"/>
      <c r="BG761" s="100"/>
      <c r="BH761" s="100"/>
      <c r="BI761" s="100"/>
      <c r="BJ761" s="100"/>
      <c r="BK761" s="100"/>
      <c r="BL761" s="100"/>
      <c r="BM761" s="100"/>
    </row>
    <row r="762">
      <c r="A762" s="16"/>
      <c r="B762" s="17"/>
      <c r="C762" s="105"/>
      <c r="D762" s="106"/>
      <c r="E762" s="107"/>
      <c r="F762" s="108"/>
      <c r="G762" s="109"/>
      <c r="H762" s="110"/>
      <c r="I762" s="100"/>
      <c r="J762" s="100"/>
      <c r="K762" s="100"/>
      <c r="L762" s="100"/>
      <c r="M762" s="100"/>
      <c r="N762" s="100"/>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100"/>
      <c r="AW762" s="100"/>
      <c r="AX762" s="100"/>
      <c r="AY762" s="100"/>
      <c r="AZ762" s="100"/>
      <c r="BA762" s="100"/>
      <c r="BB762" s="100"/>
      <c r="BC762" s="100"/>
      <c r="BD762" s="100"/>
      <c r="BE762" s="100"/>
      <c r="BF762" s="100"/>
      <c r="BG762" s="100"/>
      <c r="BH762" s="100"/>
      <c r="BI762" s="100"/>
      <c r="BJ762" s="100"/>
      <c r="BK762" s="100"/>
      <c r="BL762" s="100"/>
      <c r="BM762" s="100"/>
    </row>
    <row r="763">
      <c r="A763" s="16"/>
      <c r="B763" s="17"/>
      <c r="C763" s="105"/>
      <c r="D763" s="106"/>
      <c r="E763" s="107"/>
      <c r="F763" s="108"/>
      <c r="G763" s="109"/>
      <c r="H763" s="110"/>
      <c r="I763" s="100"/>
      <c r="J763" s="100"/>
      <c r="K763" s="100"/>
      <c r="L763" s="100"/>
      <c r="M763" s="100"/>
      <c r="N763" s="100"/>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100"/>
      <c r="AW763" s="100"/>
      <c r="AX763" s="100"/>
      <c r="AY763" s="100"/>
      <c r="AZ763" s="100"/>
      <c r="BA763" s="100"/>
      <c r="BB763" s="100"/>
      <c r="BC763" s="100"/>
      <c r="BD763" s="100"/>
      <c r="BE763" s="100"/>
      <c r="BF763" s="100"/>
      <c r="BG763" s="100"/>
      <c r="BH763" s="100"/>
      <c r="BI763" s="100"/>
      <c r="BJ763" s="100"/>
      <c r="BK763" s="100"/>
      <c r="BL763" s="100"/>
      <c r="BM763" s="100"/>
    </row>
    <row r="764">
      <c r="A764" s="16"/>
      <c r="B764" s="17"/>
      <c r="C764" s="105"/>
      <c r="D764" s="106"/>
      <c r="E764" s="107"/>
      <c r="F764" s="108"/>
      <c r="G764" s="109"/>
      <c r="H764" s="110"/>
      <c r="I764" s="100"/>
      <c r="J764" s="100"/>
      <c r="K764" s="100"/>
      <c r="L764" s="100"/>
      <c r="M764" s="100"/>
      <c r="N764" s="100"/>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100"/>
      <c r="AW764" s="100"/>
      <c r="AX764" s="100"/>
      <c r="AY764" s="100"/>
      <c r="AZ764" s="100"/>
      <c r="BA764" s="100"/>
      <c r="BB764" s="100"/>
      <c r="BC764" s="100"/>
      <c r="BD764" s="100"/>
      <c r="BE764" s="100"/>
      <c r="BF764" s="100"/>
      <c r="BG764" s="100"/>
      <c r="BH764" s="100"/>
      <c r="BI764" s="100"/>
      <c r="BJ764" s="100"/>
      <c r="BK764" s="100"/>
      <c r="BL764" s="100"/>
      <c r="BM764" s="100"/>
    </row>
    <row r="765">
      <c r="A765" s="16"/>
      <c r="B765" s="17"/>
      <c r="C765" s="105"/>
      <c r="D765" s="106"/>
      <c r="E765" s="107"/>
      <c r="F765" s="108"/>
      <c r="G765" s="109"/>
      <c r="H765" s="110"/>
      <c r="I765" s="100"/>
      <c r="J765" s="100"/>
      <c r="K765" s="100"/>
      <c r="L765" s="100"/>
      <c r="M765" s="100"/>
      <c r="N765" s="100"/>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100"/>
      <c r="AW765" s="100"/>
      <c r="AX765" s="100"/>
      <c r="AY765" s="100"/>
      <c r="AZ765" s="100"/>
      <c r="BA765" s="100"/>
      <c r="BB765" s="100"/>
      <c r="BC765" s="100"/>
      <c r="BD765" s="100"/>
      <c r="BE765" s="100"/>
      <c r="BF765" s="100"/>
      <c r="BG765" s="100"/>
      <c r="BH765" s="100"/>
      <c r="BI765" s="100"/>
      <c r="BJ765" s="100"/>
      <c r="BK765" s="100"/>
      <c r="BL765" s="100"/>
      <c r="BM765" s="100"/>
    </row>
    <row r="766">
      <c r="A766" s="16"/>
      <c r="B766" s="17"/>
      <c r="C766" s="105"/>
      <c r="D766" s="106"/>
      <c r="E766" s="107"/>
      <c r="F766" s="108"/>
      <c r="G766" s="109"/>
      <c r="H766" s="110"/>
      <c r="I766" s="100"/>
      <c r="J766" s="100"/>
      <c r="K766" s="100"/>
      <c r="L766" s="100"/>
      <c r="M766" s="100"/>
      <c r="N766" s="100"/>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100"/>
      <c r="AW766" s="100"/>
      <c r="AX766" s="100"/>
      <c r="AY766" s="100"/>
      <c r="AZ766" s="100"/>
      <c r="BA766" s="100"/>
      <c r="BB766" s="100"/>
      <c r="BC766" s="100"/>
      <c r="BD766" s="100"/>
      <c r="BE766" s="100"/>
      <c r="BF766" s="100"/>
      <c r="BG766" s="100"/>
      <c r="BH766" s="100"/>
      <c r="BI766" s="100"/>
      <c r="BJ766" s="100"/>
      <c r="BK766" s="100"/>
      <c r="BL766" s="100"/>
      <c r="BM766" s="100"/>
    </row>
    <row r="767">
      <c r="A767" s="16"/>
      <c r="B767" s="17"/>
      <c r="C767" s="105"/>
      <c r="D767" s="106"/>
      <c r="E767" s="107"/>
      <c r="F767" s="108"/>
      <c r="G767" s="109"/>
      <c r="H767" s="110"/>
      <c r="I767" s="100"/>
      <c r="J767" s="100"/>
      <c r="K767" s="100"/>
      <c r="L767" s="100"/>
      <c r="M767" s="100"/>
      <c r="N767" s="100"/>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100"/>
      <c r="AW767" s="100"/>
      <c r="AX767" s="100"/>
      <c r="AY767" s="100"/>
      <c r="AZ767" s="100"/>
      <c r="BA767" s="100"/>
      <c r="BB767" s="100"/>
      <c r="BC767" s="100"/>
      <c r="BD767" s="100"/>
      <c r="BE767" s="100"/>
      <c r="BF767" s="100"/>
      <c r="BG767" s="100"/>
      <c r="BH767" s="100"/>
      <c r="BI767" s="100"/>
      <c r="BJ767" s="100"/>
      <c r="BK767" s="100"/>
      <c r="BL767" s="100"/>
      <c r="BM767" s="100"/>
    </row>
    <row r="768">
      <c r="A768" s="16"/>
      <c r="B768" s="17"/>
      <c r="C768" s="105"/>
      <c r="D768" s="106"/>
      <c r="E768" s="107"/>
      <c r="F768" s="108"/>
      <c r="G768" s="109"/>
      <c r="H768" s="110"/>
      <c r="I768" s="100"/>
      <c r="J768" s="100"/>
      <c r="K768" s="100"/>
      <c r="L768" s="100"/>
      <c r="M768" s="100"/>
      <c r="N768" s="100"/>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100"/>
      <c r="AW768" s="100"/>
      <c r="AX768" s="100"/>
      <c r="AY768" s="100"/>
      <c r="AZ768" s="100"/>
      <c r="BA768" s="100"/>
      <c r="BB768" s="100"/>
      <c r="BC768" s="100"/>
      <c r="BD768" s="100"/>
      <c r="BE768" s="100"/>
      <c r="BF768" s="100"/>
      <c r="BG768" s="100"/>
      <c r="BH768" s="100"/>
      <c r="BI768" s="100"/>
      <c r="BJ768" s="100"/>
      <c r="BK768" s="100"/>
      <c r="BL768" s="100"/>
      <c r="BM768" s="100"/>
    </row>
    <row r="769">
      <c r="A769" s="16"/>
      <c r="B769" s="17"/>
      <c r="C769" s="105"/>
      <c r="D769" s="106"/>
      <c r="E769" s="107"/>
      <c r="F769" s="108"/>
      <c r="G769" s="109"/>
      <c r="H769" s="110"/>
      <c r="I769" s="100"/>
      <c r="J769" s="100"/>
      <c r="K769" s="100"/>
      <c r="L769" s="100"/>
      <c r="M769" s="100"/>
      <c r="N769" s="100"/>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100"/>
      <c r="AW769" s="100"/>
      <c r="AX769" s="100"/>
      <c r="AY769" s="100"/>
      <c r="AZ769" s="100"/>
      <c r="BA769" s="100"/>
      <c r="BB769" s="100"/>
      <c r="BC769" s="100"/>
      <c r="BD769" s="100"/>
      <c r="BE769" s="100"/>
      <c r="BF769" s="100"/>
      <c r="BG769" s="100"/>
      <c r="BH769" s="100"/>
      <c r="BI769" s="100"/>
      <c r="BJ769" s="100"/>
      <c r="BK769" s="100"/>
      <c r="BL769" s="100"/>
      <c r="BM769" s="100"/>
    </row>
    <row r="770">
      <c r="A770" s="16"/>
      <c r="B770" s="17"/>
      <c r="C770" s="105"/>
      <c r="D770" s="106"/>
      <c r="E770" s="107"/>
      <c r="F770" s="108"/>
      <c r="G770" s="109"/>
      <c r="H770" s="110"/>
      <c r="I770" s="100"/>
      <c r="J770" s="100"/>
      <c r="K770" s="100"/>
      <c r="L770" s="100"/>
      <c r="M770" s="100"/>
      <c r="N770" s="100"/>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100"/>
      <c r="AW770" s="100"/>
      <c r="AX770" s="100"/>
      <c r="AY770" s="100"/>
      <c r="AZ770" s="100"/>
      <c r="BA770" s="100"/>
      <c r="BB770" s="100"/>
      <c r="BC770" s="100"/>
      <c r="BD770" s="100"/>
      <c r="BE770" s="100"/>
      <c r="BF770" s="100"/>
      <c r="BG770" s="100"/>
      <c r="BH770" s="100"/>
      <c r="BI770" s="100"/>
      <c r="BJ770" s="100"/>
      <c r="BK770" s="100"/>
      <c r="BL770" s="100"/>
      <c r="BM770" s="100"/>
    </row>
    <row r="771">
      <c r="A771" s="16"/>
      <c r="B771" s="17"/>
      <c r="C771" s="105"/>
      <c r="D771" s="106"/>
      <c r="E771" s="107"/>
      <c r="F771" s="108"/>
      <c r="G771" s="109"/>
      <c r="H771" s="110"/>
      <c r="I771" s="100"/>
      <c r="J771" s="100"/>
      <c r="K771" s="100"/>
      <c r="L771" s="100"/>
      <c r="M771" s="100"/>
      <c r="N771" s="100"/>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100"/>
      <c r="AW771" s="100"/>
      <c r="AX771" s="100"/>
      <c r="AY771" s="100"/>
      <c r="AZ771" s="100"/>
      <c r="BA771" s="100"/>
      <c r="BB771" s="100"/>
      <c r="BC771" s="100"/>
      <c r="BD771" s="100"/>
      <c r="BE771" s="100"/>
      <c r="BF771" s="100"/>
      <c r="BG771" s="100"/>
      <c r="BH771" s="100"/>
      <c r="BI771" s="100"/>
      <c r="BJ771" s="100"/>
      <c r="BK771" s="100"/>
      <c r="BL771" s="100"/>
      <c r="BM771" s="100"/>
    </row>
    <row r="772">
      <c r="A772" s="16"/>
      <c r="B772" s="17"/>
      <c r="C772" s="105"/>
      <c r="D772" s="106"/>
      <c r="E772" s="107"/>
      <c r="F772" s="108"/>
      <c r="G772" s="109"/>
      <c r="H772" s="110"/>
      <c r="I772" s="100"/>
      <c r="J772" s="100"/>
      <c r="K772" s="100"/>
      <c r="L772" s="100"/>
      <c r="M772" s="100"/>
      <c r="N772" s="100"/>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100"/>
      <c r="AW772" s="100"/>
      <c r="AX772" s="100"/>
      <c r="AY772" s="100"/>
      <c r="AZ772" s="100"/>
      <c r="BA772" s="100"/>
      <c r="BB772" s="100"/>
      <c r="BC772" s="100"/>
      <c r="BD772" s="100"/>
      <c r="BE772" s="100"/>
      <c r="BF772" s="100"/>
      <c r="BG772" s="100"/>
      <c r="BH772" s="100"/>
      <c r="BI772" s="100"/>
      <c r="BJ772" s="100"/>
      <c r="BK772" s="100"/>
      <c r="BL772" s="100"/>
      <c r="BM772" s="100"/>
    </row>
    <row r="773">
      <c r="A773" s="16"/>
      <c r="B773" s="17"/>
      <c r="C773" s="105"/>
      <c r="D773" s="106"/>
      <c r="E773" s="107"/>
      <c r="F773" s="108"/>
      <c r="G773" s="109"/>
      <c r="H773" s="110"/>
      <c r="I773" s="100"/>
      <c r="J773" s="100"/>
      <c r="K773" s="100"/>
      <c r="L773" s="100"/>
      <c r="M773" s="100"/>
      <c r="N773" s="100"/>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100"/>
      <c r="AW773" s="100"/>
      <c r="AX773" s="100"/>
      <c r="AY773" s="100"/>
      <c r="AZ773" s="100"/>
      <c r="BA773" s="100"/>
      <c r="BB773" s="100"/>
      <c r="BC773" s="100"/>
      <c r="BD773" s="100"/>
      <c r="BE773" s="100"/>
      <c r="BF773" s="100"/>
      <c r="BG773" s="100"/>
      <c r="BH773" s="100"/>
      <c r="BI773" s="100"/>
      <c r="BJ773" s="100"/>
      <c r="BK773" s="100"/>
      <c r="BL773" s="100"/>
      <c r="BM773" s="100"/>
    </row>
    <row r="774">
      <c r="A774" s="16"/>
      <c r="B774" s="17"/>
      <c r="C774" s="105"/>
      <c r="D774" s="106"/>
      <c r="E774" s="107"/>
      <c r="F774" s="108"/>
      <c r="G774" s="109"/>
      <c r="H774" s="110"/>
      <c r="I774" s="100"/>
      <c r="J774" s="100"/>
      <c r="K774" s="100"/>
      <c r="L774" s="100"/>
      <c r="M774" s="100"/>
      <c r="N774" s="100"/>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c r="AV774" s="100"/>
      <c r="AW774" s="100"/>
      <c r="AX774" s="100"/>
      <c r="AY774" s="100"/>
      <c r="AZ774" s="100"/>
      <c r="BA774" s="100"/>
      <c r="BB774" s="100"/>
      <c r="BC774" s="100"/>
      <c r="BD774" s="100"/>
      <c r="BE774" s="100"/>
      <c r="BF774" s="100"/>
      <c r="BG774" s="100"/>
      <c r="BH774" s="100"/>
      <c r="BI774" s="100"/>
      <c r="BJ774" s="100"/>
      <c r="BK774" s="100"/>
      <c r="BL774" s="100"/>
      <c r="BM774" s="100"/>
    </row>
    <row r="775">
      <c r="A775" s="16"/>
      <c r="B775" s="17"/>
      <c r="C775" s="105"/>
      <c r="D775" s="106"/>
      <c r="E775" s="107"/>
      <c r="F775" s="108"/>
      <c r="G775" s="109"/>
      <c r="H775" s="110"/>
      <c r="I775" s="100"/>
      <c r="J775" s="100"/>
      <c r="K775" s="100"/>
      <c r="L775" s="100"/>
      <c r="M775" s="100"/>
      <c r="N775" s="100"/>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c r="AV775" s="100"/>
      <c r="AW775" s="100"/>
      <c r="AX775" s="100"/>
      <c r="AY775" s="100"/>
      <c r="AZ775" s="100"/>
      <c r="BA775" s="100"/>
      <c r="BB775" s="100"/>
      <c r="BC775" s="100"/>
      <c r="BD775" s="100"/>
      <c r="BE775" s="100"/>
      <c r="BF775" s="100"/>
      <c r="BG775" s="100"/>
      <c r="BH775" s="100"/>
      <c r="BI775" s="100"/>
      <c r="BJ775" s="100"/>
      <c r="BK775" s="100"/>
      <c r="BL775" s="100"/>
      <c r="BM775" s="100"/>
    </row>
    <row r="776">
      <c r="A776" s="16"/>
      <c r="B776" s="17"/>
      <c r="C776" s="105"/>
      <c r="D776" s="106"/>
      <c r="E776" s="107"/>
      <c r="F776" s="108"/>
      <c r="G776" s="109"/>
      <c r="H776" s="110"/>
      <c r="I776" s="100"/>
      <c r="J776" s="100"/>
      <c r="K776" s="100"/>
      <c r="L776" s="100"/>
      <c r="M776" s="100"/>
      <c r="N776" s="100"/>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c r="AV776" s="100"/>
      <c r="AW776" s="100"/>
      <c r="AX776" s="100"/>
      <c r="AY776" s="100"/>
      <c r="AZ776" s="100"/>
      <c r="BA776" s="100"/>
      <c r="BB776" s="100"/>
      <c r="BC776" s="100"/>
      <c r="BD776" s="100"/>
      <c r="BE776" s="100"/>
      <c r="BF776" s="100"/>
      <c r="BG776" s="100"/>
      <c r="BH776" s="100"/>
      <c r="BI776" s="100"/>
      <c r="BJ776" s="100"/>
      <c r="BK776" s="100"/>
      <c r="BL776" s="100"/>
      <c r="BM776" s="100"/>
    </row>
    <row r="777">
      <c r="A777" s="16"/>
      <c r="B777" s="17"/>
      <c r="C777" s="105"/>
      <c r="D777" s="106"/>
      <c r="E777" s="107"/>
      <c r="F777" s="108"/>
      <c r="G777" s="109"/>
      <c r="H777" s="110"/>
      <c r="I777" s="100"/>
      <c r="J777" s="100"/>
      <c r="K777" s="100"/>
      <c r="L777" s="100"/>
      <c r="M777" s="100"/>
      <c r="N777" s="100"/>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c r="AV777" s="100"/>
      <c r="AW777" s="100"/>
      <c r="AX777" s="100"/>
      <c r="AY777" s="100"/>
      <c r="AZ777" s="100"/>
      <c r="BA777" s="100"/>
      <c r="BB777" s="100"/>
      <c r="BC777" s="100"/>
      <c r="BD777" s="100"/>
      <c r="BE777" s="100"/>
      <c r="BF777" s="100"/>
      <c r="BG777" s="100"/>
      <c r="BH777" s="100"/>
      <c r="BI777" s="100"/>
      <c r="BJ777" s="100"/>
      <c r="BK777" s="100"/>
      <c r="BL777" s="100"/>
      <c r="BM777" s="100"/>
    </row>
    <row r="778">
      <c r="A778" s="16"/>
      <c r="B778" s="17"/>
      <c r="C778" s="105"/>
      <c r="D778" s="106"/>
      <c r="E778" s="107"/>
      <c r="F778" s="108"/>
      <c r="G778" s="109"/>
      <c r="H778" s="110"/>
      <c r="I778" s="100"/>
      <c r="J778" s="100"/>
      <c r="K778" s="100"/>
      <c r="L778" s="100"/>
      <c r="M778" s="100"/>
      <c r="N778" s="100"/>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c r="AV778" s="100"/>
      <c r="AW778" s="100"/>
      <c r="AX778" s="100"/>
      <c r="AY778" s="100"/>
      <c r="AZ778" s="100"/>
      <c r="BA778" s="100"/>
      <c r="BB778" s="100"/>
      <c r="BC778" s="100"/>
      <c r="BD778" s="100"/>
      <c r="BE778" s="100"/>
      <c r="BF778" s="100"/>
      <c r="BG778" s="100"/>
      <c r="BH778" s="100"/>
      <c r="BI778" s="100"/>
      <c r="BJ778" s="100"/>
      <c r="BK778" s="100"/>
      <c r="BL778" s="100"/>
      <c r="BM778" s="100"/>
    </row>
    <row r="779">
      <c r="A779" s="16"/>
      <c r="B779" s="17"/>
      <c r="C779" s="105"/>
      <c r="D779" s="106"/>
      <c r="E779" s="107"/>
      <c r="F779" s="108"/>
      <c r="G779" s="109"/>
      <c r="H779" s="110"/>
      <c r="I779" s="100"/>
      <c r="J779" s="100"/>
      <c r="K779" s="100"/>
      <c r="L779" s="100"/>
      <c r="M779" s="100"/>
      <c r="N779" s="100"/>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c r="AV779" s="100"/>
      <c r="AW779" s="100"/>
      <c r="AX779" s="100"/>
      <c r="AY779" s="100"/>
      <c r="AZ779" s="100"/>
      <c r="BA779" s="100"/>
      <c r="BB779" s="100"/>
      <c r="BC779" s="100"/>
      <c r="BD779" s="100"/>
      <c r="BE779" s="100"/>
      <c r="BF779" s="100"/>
      <c r="BG779" s="100"/>
      <c r="BH779" s="100"/>
      <c r="BI779" s="100"/>
      <c r="BJ779" s="100"/>
      <c r="BK779" s="100"/>
      <c r="BL779" s="100"/>
      <c r="BM779" s="100"/>
    </row>
    <row r="780">
      <c r="A780" s="16"/>
      <c r="B780" s="17"/>
      <c r="C780" s="105"/>
      <c r="D780" s="106"/>
      <c r="E780" s="107"/>
      <c r="F780" s="108"/>
      <c r="G780" s="109"/>
      <c r="H780" s="110"/>
      <c r="I780" s="100"/>
      <c r="J780" s="100"/>
      <c r="K780" s="100"/>
      <c r="L780" s="100"/>
      <c r="M780" s="100"/>
      <c r="N780" s="100"/>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c r="AV780" s="100"/>
      <c r="AW780" s="100"/>
      <c r="AX780" s="100"/>
      <c r="AY780" s="100"/>
      <c r="AZ780" s="100"/>
      <c r="BA780" s="100"/>
      <c r="BB780" s="100"/>
      <c r="BC780" s="100"/>
      <c r="BD780" s="100"/>
      <c r="BE780" s="100"/>
      <c r="BF780" s="100"/>
      <c r="BG780" s="100"/>
      <c r="BH780" s="100"/>
      <c r="BI780" s="100"/>
      <c r="BJ780" s="100"/>
      <c r="BK780" s="100"/>
      <c r="BL780" s="100"/>
      <c r="BM780" s="100"/>
    </row>
    <row r="781">
      <c r="A781" s="16"/>
      <c r="B781" s="17"/>
      <c r="C781" s="105"/>
      <c r="D781" s="106"/>
      <c r="E781" s="107"/>
      <c r="F781" s="108"/>
      <c r="G781" s="109"/>
      <c r="H781" s="110"/>
      <c r="I781" s="100"/>
      <c r="J781" s="100"/>
      <c r="K781" s="100"/>
      <c r="L781" s="100"/>
      <c r="M781" s="100"/>
      <c r="N781" s="100"/>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c r="AV781" s="100"/>
      <c r="AW781" s="100"/>
      <c r="AX781" s="100"/>
      <c r="AY781" s="100"/>
      <c r="AZ781" s="100"/>
      <c r="BA781" s="100"/>
      <c r="BB781" s="100"/>
      <c r="BC781" s="100"/>
      <c r="BD781" s="100"/>
      <c r="BE781" s="100"/>
      <c r="BF781" s="100"/>
      <c r="BG781" s="100"/>
      <c r="BH781" s="100"/>
      <c r="BI781" s="100"/>
      <c r="BJ781" s="100"/>
      <c r="BK781" s="100"/>
      <c r="BL781" s="100"/>
      <c r="BM781" s="100"/>
    </row>
    <row r="782">
      <c r="A782" s="16"/>
      <c r="B782" s="17"/>
      <c r="C782" s="105"/>
      <c r="D782" s="106"/>
      <c r="E782" s="107"/>
      <c r="F782" s="108"/>
      <c r="G782" s="109"/>
      <c r="H782" s="110"/>
      <c r="I782" s="100"/>
      <c r="J782" s="100"/>
      <c r="K782" s="100"/>
      <c r="L782" s="100"/>
      <c r="M782" s="100"/>
      <c r="N782" s="100"/>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c r="AV782" s="100"/>
      <c r="AW782" s="100"/>
      <c r="AX782" s="100"/>
      <c r="AY782" s="100"/>
      <c r="AZ782" s="100"/>
      <c r="BA782" s="100"/>
      <c r="BB782" s="100"/>
      <c r="BC782" s="100"/>
      <c r="BD782" s="100"/>
      <c r="BE782" s="100"/>
      <c r="BF782" s="100"/>
      <c r="BG782" s="100"/>
      <c r="BH782" s="100"/>
      <c r="BI782" s="100"/>
      <c r="BJ782" s="100"/>
      <c r="BK782" s="100"/>
      <c r="BL782" s="100"/>
      <c r="BM782" s="100"/>
    </row>
    <row r="783">
      <c r="A783" s="16"/>
      <c r="B783" s="17"/>
      <c r="C783" s="105"/>
      <c r="D783" s="106"/>
      <c r="E783" s="107"/>
      <c r="F783" s="108"/>
      <c r="G783" s="109"/>
      <c r="H783" s="110"/>
      <c r="I783" s="100"/>
      <c r="J783" s="100"/>
      <c r="K783" s="100"/>
      <c r="L783" s="100"/>
      <c r="M783" s="100"/>
      <c r="N783" s="100"/>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c r="AV783" s="100"/>
      <c r="AW783" s="100"/>
      <c r="AX783" s="100"/>
      <c r="AY783" s="100"/>
      <c r="AZ783" s="100"/>
      <c r="BA783" s="100"/>
      <c r="BB783" s="100"/>
      <c r="BC783" s="100"/>
      <c r="BD783" s="100"/>
      <c r="BE783" s="100"/>
      <c r="BF783" s="100"/>
      <c r="BG783" s="100"/>
      <c r="BH783" s="100"/>
      <c r="BI783" s="100"/>
      <c r="BJ783" s="100"/>
      <c r="BK783" s="100"/>
      <c r="BL783" s="100"/>
      <c r="BM783" s="100"/>
    </row>
    <row r="784">
      <c r="A784" s="16"/>
      <c r="B784" s="17"/>
      <c r="C784" s="105"/>
      <c r="D784" s="106"/>
      <c r="E784" s="107"/>
      <c r="F784" s="108"/>
      <c r="G784" s="109"/>
      <c r="H784" s="110"/>
      <c r="I784" s="100"/>
      <c r="J784" s="100"/>
      <c r="K784" s="100"/>
      <c r="L784" s="100"/>
      <c r="M784" s="100"/>
      <c r="N784" s="100"/>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c r="AV784" s="100"/>
      <c r="AW784" s="100"/>
      <c r="AX784" s="100"/>
      <c r="AY784" s="100"/>
      <c r="AZ784" s="100"/>
      <c r="BA784" s="100"/>
      <c r="BB784" s="100"/>
      <c r="BC784" s="100"/>
      <c r="BD784" s="100"/>
      <c r="BE784" s="100"/>
      <c r="BF784" s="100"/>
      <c r="BG784" s="100"/>
      <c r="BH784" s="100"/>
      <c r="BI784" s="100"/>
      <c r="BJ784" s="100"/>
      <c r="BK784" s="100"/>
      <c r="BL784" s="100"/>
      <c r="BM784" s="100"/>
    </row>
    <row r="785">
      <c r="A785" s="16"/>
      <c r="B785" s="17"/>
      <c r="C785" s="105"/>
      <c r="D785" s="106"/>
      <c r="E785" s="107"/>
      <c r="F785" s="108"/>
      <c r="G785" s="109"/>
      <c r="H785" s="110"/>
      <c r="I785" s="100"/>
      <c r="J785" s="100"/>
      <c r="K785" s="100"/>
      <c r="L785" s="100"/>
      <c r="M785" s="100"/>
      <c r="N785" s="100"/>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c r="AV785" s="100"/>
      <c r="AW785" s="100"/>
      <c r="AX785" s="100"/>
      <c r="AY785" s="100"/>
      <c r="AZ785" s="100"/>
      <c r="BA785" s="100"/>
      <c r="BB785" s="100"/>
      <c r="BC785" s="100"/>
      <c r="BD785" s="100"/>
      <c r="BE785" s="100"/>
      <c r="BF785" s="100"/>
      <c r="BG785" s="100"/>
      <c r="BH785" s="100"/>
      <c r="BI785" s="100"/>
      <c r="BJ785" s="100"/>
      <c r="BK785" s="100"/>
      <c r="BL785" s="100"/>
      <c r="BM785" s="100"/>
    </row>
    <row r="786">
      <c r="A786" s="16"/>
      <c r="B786" s="17"/>
      <c r="C786" s="105"/>
      <c r="D786" s="106"/>
      <c r="E786" s="107"/>
      <c r="F786" s="108"/>
      <c r="G786" s="109"/>
      <c r="H786" s="110"/>
      <c r="I786" s="100"/>
      <c r="J786" s="100"/>
      <c r="K786" s="100"/>
      <c r="L786" s="100"/>
      <c r="M786" s="100"/>
      <c r="N786" s="100"/>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c r="AV786" s="100"/>
      <c r="AW786" s="100"/>
      <c r="AX786" s="100"/>
      <c r="AY786" s="100"/>
      <c r="AZ786" s="100"/>
      <c r="BA786" s="100"/>
      <c r="BB786" s="100"/>
      <c r="BC786" s="100"/>
      <c r="BD786" s="100"/>
      <c r="BE786" s="100"/>
      <c r="BF786" s="100"/>
      <c r="BG786" s="100"/>
      <c r="BH786" s="100"/>
      <c r="BI786" s="100"/>
      <c r="BJ786" s="100"/>
      <c r="BK786" s="100"/>
      <c r="BL786" s="100"/>
      <c r="BM786" s="100"/>
    </row>
    <row r="787">
      <c r="A787" s="16"/>
      <c r="B787" s="17"/>
      <c r="C787" s="105"/>
      <c r="D787" s="106"/>
      <c r="E787" s="107"/>
      <c r="F787" s="108"/>
      <c r="G787" s="109"/>
      <c r="H787" s="110"/>
      <c r="I787" s="100"/>
      <c r="J787" s="100"/>
      <c r="K787" s="100"/>
      <c r="L787" s="100"/>
      <c r="M787" s="100"/>
      <c r="N787" s="100"/>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c r="AV787" s="100"/>
      <c r="AW787" s="100"/>
      <c r="AX787" s="100"/>
      <c r="AY787" s="100"/>
      <c r="AZ787" s="100"/>
      <c r="BA787" s="100"/>
      <c r="BB787" s="100"/>
      <c r="BC787" s="100"/>
      <c r="BD787" s="100"/>
      <c r="BE787" s="100"/>
      <c r="BF787" s="100"/>
      <c r="BG787" s="100"/>
      <c r="BH787" s="100"/>
      <c r="BI787" s="100"/>
      <c r="BJ787" s="100"/>
      <c r="BK787" s="100"/>
      <c r="BL787" s="100"/>
      <c r="BM787" s="100"/>
    </row>
    <row r="788">
      <c r="A788" s="16"/>
      <c r="B788" s="17"/>
      <c r="C788" s="105"/>
      <c r="D788" s="106"/>
      <c r="E788" s="107"/>
      <c r="F788" s="108"/>
      <c r="G788" s="109"/>
      <c r="H788" s="110"/>
      <c r="I788" s="100"/>
      <c r="J788" s="100"/>
      <c r="K788" s="100"/>
      <c r="L788" s="100"/>
      <c r="M788" s="100"/>
      <c r="N788" s="100"/>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c r="AV788" s="100"/>
      <c r="AW788" s="100"/>
      <c r="AX788" s="100"/>
      <c r="AY788" s="100"/>
      <c r="AZ788" s="100"/>
      <c r="BA788" s="100"/>
      <c r="BB788" s="100"/>
      <c r="BC788" s="100"/>
      <c r="BD788" s="100"/>
      <c r="BE788" s="100"/>
      <c r="BF788" s="100"/>
      <c r="BG788" s="100"/>
      <c r="BH788" s="100"/>
      <c r="BI788" s="100"/>
      <c r="BJ788" s="100"/>
      <c r="BK788" s="100"/>
      <c r="BL788" s="100"/>
      <c r="BM788" s="100"/>
    </row>
    <row r="789">
      <c r="A789" s="16"/>
      <c r="B789" s="17"/>
      <c r="C789" s="105"/>
      <c r="D789" s="106"/>
      <c r="E789" s="107"/>
      <c r="F789" s="108"/>
      <c r="G789" s="109"/>
      <c r="H789" s="110"/>
      <c r="I789" s="100"/>
      <c r="J789" s="100"/>
      <c r="K789" s="100"/>
      <c r="L789" s="100"/>
      <c r="M789" s="100"/>
      <c r="N789" s="100"/>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c r="AV789" s="100"/>
      <c r="AW789" s="100"/>
      <c r="AX789" s="100"/>
      <c r="AY789" s="100"/>
      <c r="AZ789" s="100"/>
      <c r="BA789" s="100"/>
      <c r="BB789" s="100"/>
      <c r="BC789" s="100"/>
      <c r="BD789" s="100"/>
      <c r="BE789" s="100"/>
      <c r="BF789" s="100"/>
      <c r="BG789" s="100"/>
      <c r="BH789" s="100"/>
      <c r="BI789" s="100"/>
      <c r="BJ789" s="100"/>
      <c r="BK789" s="100"/>
      <c r="BL789" s="100"/>
      <c r="BM789" s="100"/>
    </row>
    <row r="790">
      <c r="A790" s="16"/>
      <c r="B790" s="17"/>
      <c r="C790" s="105"/>
      <c r="D790" s="106"/>
      <c r="E790" s="107"/>
      <c r="F790" s="108"/>
      <c r="G790" s="109"/>
      <c r="H790" s="110"/>
      <c r="I790" s="100"/>
      <c r="J790" s="100"/>
      <c r="K790" s="100"/>
      <c r="L790" s="100"/>
      <c r="M790" s="100"/>
      <c r="N790" s="100"/>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c r="AV790" s="100"/>
      <c r="AW790" s="100"/>
      <c r="AX790" s="100"/>
      <c r="AY790" s="100"/>
      <c r="AZ790" s="100"/>
      <c r="BA790" s="100"/>
      <c r="BB790" s="100"/>
      <c r="BC790" s="100"/>
      <c r="BD790" s="100"/>
      <c r="BE790" s="100"/>
      <c r="BF790" s="100"/>
      <c r="BG790" s="100"/>
      <c r="BH790" s="100"/>
      <c r="BI790" s="100"/>
      <c r="BJ790" s="100"/>
      <c r="BK790" s="100"/>
      <c r="BL790" s="100"/>
      <c r="BM790" s="100"/>
    </row>
    <row r="791">
      <c r="A791" s="16"/>
      <c r="B791" s="17"/>
      <c r="C791" s="105"/>
      <c r="D791" s="106"/>
      <c r="E791" s="107"/>
      <c r="F791" s="108"/>
      <c r="G791" s="109"/>
      <c r="H791" s="110"/>
      <c r="I791" s="100"/>
      <c r="J791" s="100"/>
      <c r="K791" s="100"/>
      <c r="L791" s="100"/>
      <c r="M791" s="100"/>
      <c r="N791" s="100"/>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c r="AV791" s="100"/>
      <c r="AW791" s="100"/>
      <c r="AX791" s="100"/>
      <c r="AY791" s="100"/>
      <c r="AZ791" s="100"/>
      <c r="BA791" s="100"/>
      <c r="BB791" s="100"/>
      <c r="BC791" s="100"/>
      <c r="BD791" s="100"/>
      <c r="BE791" s="100"/>
      <c r="BF791" s="100"/>
      <c r="BG791" s="100"/>
      <c r="BH791" s="100"/>
      <c r="BI791" s="100"/>
      <c r="BJ791" s="100"/>
      <c r="BK791" s="100"/>
      <c r="BL791" s="100"/>
      <c r="BM791" s="100"/>
    </row>
    <row r="792">
      <c r="A792" s="16"/>
      <c r="B792" s="17"/>
      <c r="C792" s="105"/>
      <c r="D792" s="106"/>
      <c r="E792" s="107"/>
      <c r="F792" s="108"/>
      <c r="G792" s="109"/>
      <c r="H792" s="110"/>
      <c r="I792" s="100"/>
      <c r="J792" s="100"/>
      <c r="K792" s="100"/>
      <c r="L792" s="100"/>
      <c r="M792" s="100"/>
      <c r="N792" s="100"/>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c r="AV792" s="100"/>
      <c r="AW792" s="100"/>
      <c r="AX792" s="100"/>
      <c r="AY792" s="100"/>
      <c r="AZ792" s="100"/>
      <c r="BA792" s="100"/>
      <c r="BB792" s="100"/>
      <c r="BC792" s="100"/>
      <c r="BD792" s="100"/>
      <c r="BE792" s="100"/>
      <c r="BF792" s="100"/>
      <c r="BG792" s="100"/>
      <c r="BH792" s="100"/>
      <c r="BI792" s="100"/>
      <c r="BJ792" s="100"/>
      <c r="BK792" s="100"/>
      <c r="BL792" s="100"/>
      <c r="BM792" s="100"/>
    </row>
    <row r="793">
      <c r="A793" s="16"/>
      <c r="B793" s="17"/>
      <c r="C793" s="105"/>
      <c r="D793" s="106"/>
      <c r="E793" s="107"/>
      <c r="F793" s="108"/>
      <c r="G793" s="109"/>
      <c r="H793" s="110"/>
      <c r="I793" s="100"/>
      <c r="J793" s="100"/>
      <c r="K793" s="100"/>
      <c r="L793" s="100"/>
      <c r="M793" s="100"/>
      <c r="N793" s="100"/>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c r="AV793" s="100"/>
      <c r="AW793" s="100"/>
      <c r="AX793" s="100"/>
      <c r="AY793" s="100"/>
      <c r="AZ793" s="100"/>
      <c r="BA793" s="100"/>
      <c r="BB793" s="100"/>
      <c r="BC793" s="100"/>
      <c r="BD793" s="100"/>
      <c r="BE793" s="100"/>
      <c r="BF793" s="100"/>
      <c r="BG793" s="100"/>
      <c r="BH793" s="100"/>
      <c r="BI793" s="100"/>
      <c r="BJ793" s="100"/>
      <c r="BK793" s="100"/>
      <c r="BL793" s="100"/>
      <c r="BM793" s="100"/>
    </row>
    <row r="794">
      <c r="A794" s="16"/>
      <c r="B794" s="17"/>
      <c r="C794" s="105"/>
      <c r="D794" s="106"/>
      <c r="E794" s="107"/>
      <c r="F794" s="108"/>
      <c r="G794" s="109"/>
      <c r="H794" s="110"/>
      <c r="I794" s="100"/>
      <c r="J794" s="100"/>
      <c r="K794" s="100"/>
      <c r="L794" s="100"/>
      <c r="M794" s="100"/>
      <c r="N794" s="100"/>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c r="AV794" s="100"/>
      <c r="AW794" s="100"/>
      <c r="AX794" s="100"/>
      <c r="AY794" s="100"/>
      <c r="AZ794" s="100"/>
      <c r="BA794" s="100"/>
      <c r="BB794" s="100"/>
      <c r="BC794" s="100"/>
      <c r="BD794" s="100"/>
      <c r="BE794" s="100"/>
      <c r="BF794" s="100"/>
      <c r="BG794" s="100"/>
      <c r="BH794" s="100"/>
      <c r="BI794" s="100"/>
      <c r="BJ794" s="100"/>
      <c r="BK794" s="100"/>
      <c r="BL794" s="100"/>
      <c r="BM794" s="100"/>
    </row>
    <row r="795">
      <c r="A795" s="16"/>
      <c r="B795" s="17"/>
      <c r="C795" s="105"/>
      <c r="D795" s="106"/>
      <c r="E795" s="107"/>
      <c r="F795" s="108"/>
      <c r="G795" s="109"/>
      <c r="H795" s="110"/>
      <c r="I795" s="100"/>
      <c r="J795" s="100"/>
      <c r="K795" s="100"/>
      <c r="L795" s="100"/>
      <c r="M795" s="100"/>
      <c r="N795" s="100"/>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c r="AV795" s="100"/>
      <c r="AW795" s="100"/>
      <c r="AX795" s="100"/>
      <c r="AY795" s="100"/>
      <c r="AZ795" s="100"/>
      <c r="BA795" s="100"/>
      <c r="BB795" s="100"/>
      <c r="BC795" s="100"/>
      <c r="BD795" s="100"/>
      <c r="BE795" s="100"/>
      <c r="BF795" s="100"/>
      <c r="BG795" s="100"/>
      <c r="BH795" s="100"/>
      <c r="BI795" s="100"/>
      <c r="BJ795" s="100"/>
      <c r="BK795" s="100"/>
      <c r="BL795" s="100"/>
      <c r="BM795" s="100"/>
    </row>
    <row r="796">
      <c r="A796" s="16"/>
      <c r="B796" s="17"/>
      <c r="C796" s="105"/>
      <c r="D796" s="106"/>
      <c r="E796" s="107"/>
      <c r="F796" s="108"/>
      <c r="G796" s="109"/>
      <c r="H796" s="110"/>
      <c r="I796" s="100"/>
      <c r="J796" s="100"/>
      <c r="K796" s="100"/>
      <c r="L796" s="100"/>
      <c r="M796" s="100"/>
      <c r="N796" s="100"/>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c r="AV796" s="100"/>
      <c r="AW796" s="100"/>
      <c r="AX796" s="100"/>
      <c r="AY796" s="100"/>
      <c r="AZ796" s="100"/>
      <c r="BA796" s="100"/>
      <c r="BB796" s="100"/>
      <c r="BC796" s="100"/>
      <c r="BD796" s="100"/>
      <c r="BE796" s="100"/>
      <c r="BF796" s="100"/>
      <c r="BG796" s="100"/>
      <c r="BH796" s="100"/>
      <c r="BI796" s="100"/>
      <c r="BJ796" s="100"/>
      <c r="BK796" s="100"/>
      <c r="BL796" s="100"/>
      <c r="BM796" s="100"/>
    </row>
    <row r="797">
      <c r="A797" s="16"/>
      <c r="B797" s="17"/>
      <c r="C797" s="105"/>
      <c r="D797" s="106"/>
      <c r="E797" s="107"/>
      <c r="F797" s="108"/>
      <c r="G797" s="109"/>
      <c r="H797" s="110"/>
      <c r="I797" s="100"/>
      <c r="J797" s="100"/>
      <c r="K797" s="100"/>
      <c r="L797" s="100"/>
      <c r="M797" s="100"/>
      <c r="N797" s="100"/>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c r="AV797" s="100"/>
      <c r="AW797" s="100"/>
      <c r="AX797" s="100"/>
      <c r="AY797" s="100"/>
      <c r="AZ797" s="100"/>
      <c r="BA797" s="100"/>
      <c r="BB797" s="100"/>
      <c r="BC797" s="100"/>
      <c r="BD797" s="100"/>
      <c r="BE797" s="100"/>
      <c r="BF797" s="100"/>
      <c r="BG797" s="100"/>
      <c r="BH797" s="100"/>
      <c r="BI797" s="100"/>
      <c r="BJ797" s="100"/>
      <c r="BK797" s="100"/>
      <c r="BL797" s="100"/>
      <c r="BM797" s="100"/>
    </row>
    <row r="798">
      <c r="A798" s="16"/>
      <c r="B798" s="17"/>
      <c r="C798" s="105"/>
      <c r="D798" s="106"/>
      <c r="E798" s="107"/>
      <c r="F798" s="108"/>
      <c r="G798" s="109"/>
      <c r="H798" s="110"/>
      <c r="I798" s="100"/>
      <c r="J798" s="100"/>
      <c r="K798" s="100"/>
      <c r="L798" s="100"/>
      <c r="M798" s="100"/>
      <c r="N798" s="100"/>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c r="AV798" s="100"/>
      <c r="AW798" s="100"/>
      <c r="AX798" s="100"/>
      <c r="AY798" s="100"/>
      <c r="AZ798" s="100"/>
      <c r="BA798" s="100"/>
      <c r="BB798" s="100"/>
      <c r="BC798" s="100"/>
      <c r="BD798" s="100"/>
      <c r="BE798" s="100"/>
      <c r="BF798" s="100"/>
      <c r="BG798" s="100"/>
      <c r="BH798" s="100"/>
      <c r="BI798" s="100"/>
      <c r="BJ798" s="100"/>
      <c r="BK798" s="100"/>
      <c r="BL798" s="100"/>
      <c r="BM798" s="100"/>
    </row>
    <row r="799">
      <c r="A799" s="16"/>
      <c r="B799" s="17"/>
      <c r="C799" s="105"/>
      <c r="D799" s="106"/>
      <c r="E799" s="107"/>
      <c r="F799" s="108"/>
      <c r="G799" s="109"/>
      <c r="H799" s="110"/>
      <c r="I799" s="100"/>
      <c r="J799" s="100"/>
      <c r="K799" s="100"/>
      <c r="L799" s="100"/>
      <c r="M799" s="100"/>
      <c r="N799" s="100"/>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c r="AV799" s="100"/>
      <c r="AW799" s="100"/>
      <c r="AX799" s="100"/>
      <c r="AY799" s="100"/>
      <c r="AZ799" s="100"/>
      <c r="BA799" s="100"/>
      <c r="BB799" s="100"/>
      <c r="BC799" s="100"/>
      <c r="BD799" s="100"/>
      <c r="BE799" s="100"/>
      <c r="BF799" s="100"/>
      <c r="BG799" s="100"/>
      <c r="BH799" s="100"/>
      <c r="BI799" s="100"/>
      <c r="BJ799" s="100"/>
      <c r="BK799" s="100"/>
      <c r="BL799" s="100"/>
      <c r="BM799" s="100"/>
    </row>
    <row r="800">
      <c r="A800" s="16"/>
      <c r="B800" s="17"/>
      <c r="C800" s="105"/>
      <c r="D800" s="106"/>
      <c r="E800" s="107"/>
      <c r="F800" s="108"/>
      <c r="G800" s="109"/>
      <c r="H800" s="110"/>
      <c r="I800" s="100"/>
      <c r="J800" s="100"/>
      <c r="K800" s="100"/>
      <c r="L800" s="100"/>
      <c r="M800" s="100"/>
      <c r="N800" s="100"/>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c r="AV800" s="100"/>
      <c r="AW800" s="100"/>
      <c r="AX800" s="100"/>
      <c r="AY800" s="100"/>
      <c r="AZ800" s="100"/>
      <c r="BA800" s="100"/>
      <c r="BB800" s="100"/>
      <c r="BC800" s="100"/>
      <c r="BD800" s="100"/>
      <c r="BE800" s="100"/>
      <c r="BF800" s="100"/>
      <c r="BG800" s="100"/>
      <c r="BH800" s="100"/>
      <c r="BI800" s="100"/>
      <c r="BJ800" s="100"/>
      <c r="BK800" s="100"/>
      <c r="BL800" s="100"/>
      <c r="BM800" s="100"/>
    </row>
    <row r="801">
      <c r="A801" s="16"/>
      <c r="B801" s="17"/>
      <c r="C801" s="105"/>
      <c r="D801" s="106"/>
      <c r="E801" s="107"/>
      <c r="F801" s="108"/>
      <c r="G801" s="109"/>
      <c r="H801" s="110"/>
      <c r="I801" s="100"/>
      <c r="J801" s="100"/>
      <c r="K801" s="100"/>
      <c r="L801" s="100"/>
      <c r="M801" s="100"/>
      <c r="N801" s="100"/>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c r="AV801" s="100"/>
      <c r="AW801" s="100"/>
      <c r="AX801" s="100"/>
      <c r="AY801" s="100"/>
      <c r="AZ801" s="100"/>
      <c r="BA801" s="100"/>
      <c r="BB801" s="100"/>
      <c r="BC801" s="100"/>
      <c r="BD801" s="100"/>
      <c r="BE801" s="100"/>
      <c r="BF801" s="100"/>
      <c r="BG801" s="100"/>
      <c r="BH801" s="100"/>
      <c r="BI801" s="100"/>
      <c r="BJ801" s="100"/>
      <c r="BK801" s="100"/>
      <c r="BL801" s="100"/>
      <c r="BM801" s="100"/>
    </row>
    <row r="802">
      <c r="A802" s="16"/>
      <c r="B802" s="17"/>
      <c r="C802" s="105"/>
      <c r="D802" s="106"/>
      <c r="E802" s="107"/>
      <c r="F802" s="108"/>
      <c r="G802" s="109"/>
      <c r="H802" s="110"/>
      <c r="I802" s="100"/>
      <c r="J802" s="100"/>
      <c r="K802" s="100"/>
      <c r="L802" s="100"/>
      <c r="M802" s="100"/>
      <c r="N802" s="100"/>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c r="AV802" s="100"/>
      <c r="AW802" s="100"/>
      <c r="AX802" s="100"/>
      <c r="AY802" s="100"/>
      <c r="AZ802" s="100"/>
      <c r="BA802" s="100"/>
      <c r="BB802" s="100"/>
      <c r="BC802" s="100"/>
      <c r="BD802" s="100"/>
      <c r="BE802" s="100"/>
      <c r="BF802" s="100"/>
      <c r="BG802" s="100"/>
      <c r="BH802" s="100"/>
      <c r="BI802" s="100"/>
      <c r="BJ802" s="100"/>
      <c r="BK802" s="100"/>
      <c r="BL802" s="100"/>
      <c r="BM802" s="100"/>
    </row>
    <row r="803">
      <c r="A803" s="16"/>
      <c r="B803" s="17"/>
      <c r="C803" s="105"/>
      <c r="D803" s="106"/>
      <c r="E803" s="107"/>
      <c r="F803" s="108"/>
      <c r="G803" s="109"/>
      <c r="H803" s="110"/>
      <c r="I803" s="100"/>
      <c r="J803" s="100"/>
      <c r="K803" s="100"/>
      <c r="L803" s="100"/>
      <c r="M803" s="100"/>
      <c r="N803" s="100"/>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c r="AV803" s="100"/>
      <c r="AW803" s="100"/>
      <c r="AX803" s="100"/>
      <c r="AY803" s="100"/>
      <c r="AZ803" s="100"/>
      <c r="BA803" s="100"/>
      <c r="BB803" s="100"/>
      <c r="BC803" s="100"/>
      <c r="BD803" s="100"/>
      <c r="BE803" s="100"/>
      <c r="BF803" s="100"/>
      <c r="BG803" s="100"/>
      <c r="BH803" s="100"/>
      <c r="BI803" s="100"/>
      <c r="BJ803" s="100"/>
      <c r="BK803" s="100"/>
      <c r="BL803" s="100"/>
      <c r="BM803" s="100"/>
    </row>
    <row r="804">
      <c r="A804" s="16"/>
      <c r="B804" s="17"/>
      <c r="C804" s="105"/>
      <c r="D804" s="106"/>
      <c r="E804" s="107"/>
      <c r="F804" s="108"/>
      <c r="G804" s="109"/>
      <c r="H804" s="110"/>
      <c r="I804" s="100"/>
      <c r="J804" s="100"/>
      <c r="K804" s="100"/>
      <c r="L804" s="100"/>
      <c r="M804" s="100"/>
      <c r="N804" s="100"/>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c r="AV804" s="100"/>
      <c r="AW804" s="100"/>
      <c r="AX804" s="100"/>
      <c r="AY804" s="100"/>
      <c r="AZ804" s="100"/>
      <c r="BA804" s="100"/>
      <c r="BB804" s="100"/>
      <c r="BC804" s="100"/>
      <c r="BD804" s="100"/>
      <c r="BE804" s="100"/>
      <c r="BF804" s="100"/>
      <c r="BG804" s="100"/>
      <c r="BH804" s="100"/>
      <c r="BI804" s="100"/>
      <c r="BJ804" s="100"/>
      <c r="BK804" s="100"/>
      <c r="BL804" s="100"/>
      <c r="BM804" s="100"/>
    </row>
    <row r="805">
      <c r="A805" s="16"/>
      <c r="B805" s="17"/>
      <c r="C805" s="105"/>
      <c r="D805" s="106"/>
      <c r="E805" s="107"/>
      <c r="F805" s="108"/>
      <c r="G805" s="109"/>
      <c r="H805" s="110"/>
      <c r="I805" s="100"/>
      <c r="J805" s="100"/>
      <c r="K805" s="100"/>
      <c r="L805" s="100"/>
      <c r="M805" s="100"/>
      <c r="N805" s="100"/>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c r="AV805" s="100"/>
      <c r="AW805" s="100"/>
      <c r="AX805" s="100"/>
      <c r="AY805" s="100"/>
      <c r="AZ805" s="100"/>
      <c r="BA805" s="100"/>
      <c r="BB805" s="100"/>
      <c r="BC805" s="100"/>
      <c r="BD805" s="100"/>
      <c r="BE805" s="100"/>
      <c r="BF805" s="100"/>
      <c r="BG805" s="100"/>
      <c r="BH805" s="100"/>
      <c r="BI805" s="100"/>
      <c r="BJ805" s="100"/>
      <c r="BK805" s="100"/>
      <c r="BL805" s="100"/>
      <c r="BM805" s="100"/>
    </row>
    <row r="806">
      <c r="A806" s="16"/>
      <c r="B806" s="17"/>
      <c r="C806" s="105"/>
      <c r="D806" s="106"/>
      <c r="E806" s="107"/>
      <c r="F806" s="108"/>
      <c r="G806" s="109"/>
      <c r="H806" s="110"/>
      <c r="I806" s="100"/>
      <c r="J806" s="100"/>
      <c r="K806" s="100"/>
      <c r="L806" s="100"/>
      <c r="M806" s="100"/>
      <c r="N806" s="100"/>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c r="AV806" s="100"/>
      <c r="AW806" s="100"/>
      <c r="AX806" s="100"/>
      <c r="AY806" s="100"/>
      <c r="AZ806" s="100"/>
      <c r="BA806" s="100"/>
      <c r="BB806" s="100"/>
      <c r="BC806" s="100"/>
      <c r="BD806" s="100"/>
      <c r="BE806" s="100"/>
      <c r="BF806" s="100"/>
      <c r="BG806" s="100"/>
      <c r="BH806" s="100"/>
      <c r="BI806" s="100"/>
      <c r="BJ806" s="100"/>
      <c r="BK806" s="100"/>
      <c r="BL806" s="100"/>
      <c r="BM806" s="100"/>
    </row>
    <row r="807">
      <c r="A807" s="16"/>
      <c r="B807" s="17"/>
      <c r="C807" s="105"/>
      <c r="D807" s="106"/>
      <c r="E807" s="107"/>
      <c r="F807" s="108"/>
      <c r="G807" s="109"/>
      <c r="H807" s="110"/>
      <c r="I807" s="100"/>
      <c r="J807" s="100"/>
      <c r="K807" s="100"/>
      <c r="L807" s="100"/>
      <c r="M807" s="100"/>
      <c r="N807" s="100"/>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c r="AV807" s="100"/>
      <c r="AW807" s="100"/>
      <c r="AX807" s="100"/>
      <c r="AY807" s="100"/>
      <c r="AZ807" s="100"/>
      <c r="BA807" s="100"/>
      <c r="BB807" s="100"/>
      <c r="BC807" s="100"/>
      <c r="BD807" s="100"/>
      <c r="BE807" s="100"/>
      <c r="BF807" s="100"/>
      <c r="BG807" s="100"/>
      <c r="BH807" s="100"/>
      <c r="BI807" s="100"/>
      <c r="BJ807" s="100"/>
      <c r="BK807" s="100"/>
      <c r="BL807" s="100"/>
      <c r="BM807" s="100"/>
    </row>
    <row r="808">
      <c r="A808" s="16"/>
      <c r="B808" s="17"/>
      <c r="C808" s="105"/>
      <c r="D808" s="106"/>
      <c r="E808" s="107"/>
      <c r="F808" s="108"/>
      <c r="G808" s="109"/>
      <c r="H808" s="110"/>
      <c r="I808" s="100"/>
      <c r="J808" s="100"/>
      <c r="K808" s="100"/>
      <c r="L808" s="100"/>
      <c r="M808" s="100"/>
      <c r="N808" s="100"/>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c r="AV808" s="100"/>
      <c r="AW808" s="100"/>
      <c r="AX808" s="100"/>
      <c r="AY808" s="100"/>
      <c r="AZ808" s="100"/>
      <c r="BA808" s="100"/>
      <c r="BB808" s="100"/>
      <c r="BC808" s="100"/>
      <c r="BD808" s="100"/>
      <c r="BE808" s="100"/>
      <c r="BF808" s="100"/>
      <c r="BG808" s="100"/>
      <c r="BH808" s="100"/>
      <c r="BI808" s="100"/>
      <c r="BJ808" s="100"/>
      <c r="BK808" s="100"/>
      <c r="BL808" s="100"/>
      <c r="BM808" s="100"/>
    </row>
    <row r="809">
      <c r="A809" s="16"/>
      <c r="B809" s="17"/>
      <c r="C809" s="105"/>
      <c r="D809" s="106"/>
      <c r="E809" s="107"/>
      <c r="F809" s="108"/>
      <c r="G809" s="109"/>
      <c r="H809" s="110"/>
      <c r="I809" s="100"/>
      <c r="J809" s="100"/>
      <c r="K809" s="100"/>
      <c r="L809" s="100"/>
      <c r="M809" s="100"/>
      <c r="N809" s="100"/>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c r="AV809" s="100"/>
      <c r="AW809" s="100"/>
      <c r="AX809" s="100"/>
      <c r="AY809" s="100"/>
      <c r="AZ809" s="100"/>
      <c r="BA809" s="100"/>
      <c r="BB809" s="100"/>
      <c r="BC809" s="100"/>
      <c r="BD809" s="100"/>
      <c r="BE809" s="100"/>
      <c r="BF809" s="100"/>
      <c r="BG809" s="100"/>
      <c r="BH809" s="100"/>
      <c r="BI809" s="100"/>
      <c r="BJ809" s="100"/>
      <c r="BK809" s="100"/>
      <c r="BL809" s="100"/>
      <c r="BM809" s="100"/>
    </row>
    <row r="810">
      <c r="A810" s="16"/>
      <c r="B810" s="17"/>
      <c r="C810" s="105"/>
      <c r="D810" s="106"/>
      <c r="E810" s="107"/>
      <c r="F810" s="108"/>
      <c r="G810" s="109"/>
      <c r="H810" s="110"/>
      <c r="I810" s="100"/>
      <c r="J810" s="100"/>
      <c r="K810" s="100"/>
      <c r="L810" s="100"/>
      <c r="M810" s="100"/>
      <c r="N810" s="100"/>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c r="AV810" s="100"/>
      <c r="AW810" s="100"/>
      <c r="AX810" s="100"/>
      <c r="AY810" s="100"/>
      <c r="AZ810" s="100"/>
      <c r="BA810" s="100"/>
      <c r="BB810" s="100"/>
      <c r="BC810" s="100"/>
      <c r="BD810" s="100"/>
      <c r="BE810" s="100"/>
      <c r="BF810" s="100"/>
      <c r="BG810" s="100"/>
      <c r="BH810" s="100"/>
      <c r="BI810" s="100"/>
      <c r="BJ810" s="100"/>
      <c r="BK810" s="100"/>
      <c r="BL810" s="100"/>
      <c r="BM810" s="100"/>
    </row>
    <row r="811">
      <c r="A811" s="16"/>
      <c r="B811" s="17"/>
      <c r="C811" s="105"/>
      <c r="D811" s="106"/>
      <c r="E811" s="107"/>
      <c r="F811" s="108"/>
      <c r="G811" s="109"/>
      <c r="H811" s="110"/>
      <c r="I811" s="100"/>
      <c r="J811" s="100"/>
      <c r="K811" s="100"/>
      <c r="L811" s="100"/>
      <c r="M811" s="100"/>
      <c r="N811" s="100"/>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c r="AV811" s="100"/>
      <c r="AW811" s="100"/>
      <c r="AX811" s="100"/>
      <c r="AY811" s="100"/>
      <c r="AZ811" s="100"/>
      <c r="BA811" s="100"/>
      <c r="BB811" s="100"/>
      <c r="BC811" s="100"/>
      <c r="BD811" s="100"/>
      <c r="BE811" s="100"/>
      <c r="BF811" s="100"/>
      <c r="BG811" s="100"/>
      <c r="BH811" s="100"/>
      <c r="BI811" s="100"/>
      <c r="BJ811" s="100"/>
      <c r="BK811" s="100"/>
      <c r="BL811" s="100"/>
      <c r="BM811" s="100"/>
    </row>
    <row r="812">
      <c r="A812" s="16"/>
      <c r="B812" s="17"/>
      <c r="C812" s="105"/>
      <c r="D812" s="106"/>
      <c r="E812" s="107"/>
      <c r="F812" s="108"/>
      <c r="G812" s="109"/>
      <c r="H812" s="110"/>
      <c r="I812" s="100"/>
      <c r="J812" s="100"/>
      <c r="K812" s="100"/>
      <c r="L812" s="100"/>
      <c r="M812" s="100"/>
      <c r="N812" s="100"/>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c r="AV812" s="100"/>
      <c r="AW812" s="100"/>
      <c r="AX812" s="100"/>
      <c r="AY812" s="100"/>
      <c r="AZ812" s="100"/>
      <c r="BA812" s="100"/>
      <c r="BB812" s="100"/>
      <c r="BC812" s="100"/>
      <c r="BD812" s="100"/>
      <c r="BE812" s="100"/>
      <c r="BF812" s="100"/>
      <c r="BG812" s="100"/>
      <c r="BH812" s="100"/>
      <c r="BI812" s="100"/>
      <c r="BJ812" s="100"/>
      <c r="BK812" s="100"/>
      <c r="BL812" s="100"/>
      <c r="BM812" s="100"/>
    </row>
    <row r="813">
      <c r="A813" s="16"/>
      <c r="B813" s="17"/>
      <c r="C813" s="105"/>
      <c r="D813" s="106"/>
      <c r="E813" s="107"/>
      <c r="F813" s="108"/>
      <c r="G813" s="109"/>
      <c r="H813" s="110"/>
      <c r="I813" s="100"/>
      <c r="J813" s="100"/>
      <c r="K813" s="100"/>
      <c r="L813" s="100"/>
      <c r="M813" s="100"/>
      <c r="N813" s="100"/>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c r="AV813" s="100"/>
      <c r="AW813" s="100"/>
      <c r="AX813" s="100"/>
      <c r="AY813" s="100"/>
      <c r="AZ813" s="100"/>
      <c r="BA813" s="100"/>
      <c r="BB813" s="100"/>
      <c r="BC813" s="100"/>
      <c r="BD813" s="100"/>
      <c r="BE813" s="100"/>
      <c r="BF813" s="100"/>
      <c r="BG813" s="100"/>
      <c r="BH813" s="100"/>
      <c r="BI813" s="100"/>
      <c r="BJ813" s="100"/>
      <c r="BK813" s="100"/>
      <c r="BL813" s="100"/>
      <c r="BM813" s="100"/>
    </row>
    <row r="814">
      <c r="A814" s="16"/>
      <c r="B814" s="17"/>
      <c r="C814" s="105"/>
      <c r="D814" s="106"/>
      <c r="E814" s="107"/>
      <c r="F814" s="108"/>
      <c r="G814" s="109"/>
      <c r="H814" s="110"/>
      <c r="I814" s="100"/>
      <c r="J814" s="100"/>
      <c r="K814" s="100"/>
      <c r="L814" s="100"/>
      <c r="M814" s="100"/>
      <c r="N814" s="100"/>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c r="AV814" s="100"/>
      <c r="AW814" s="100"/>
      <c r="AX814" s="100"/>
      <c r="AY814" s="100"/>
      <c r="AZ814" s="100"/>
      <c r="BA814" s="100"/>
      <c r="BB814" s="100"/>
      <c r="BC814" s="100"/>
      <c r="BD814" s="100"/>
      <c r="BE814" s="100"/>
      <c r="BF814" s="100"/>
      <c r="BG814" s="100"/>
      <c r="BH814" s="100"/>
      <c r="BI814" s="100"/>
      <c r="BJ814" s="100"/>
      <c r="BK814" s="100"/>
      <c r="BL814" s="100"/>
      <c r="BM814" s="100"/>
    </row>
    <row r="815">
      <c r="A815" s="16"/>
      <c r="B815" s="17"/>
      <c r="C815" s="105"/>
      <c r="D815" s="106"/>
      <c r="E815" s="107"/>
      <c r="F815" s="108"/>
      <c r="G815" s="109"/>
      <c r="H815" s="110"/>
      <c r="I815" s="100"/>
      <c r="J815" s="100"/>
      <c r="K815" s="100"/>
      <c r="L815" s="100"/>
      <c r="M815" s="100"/>
      <c r="N815" s="100"/>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c r="AV815" s="100"/>
      <c r="AW815" s="100"/>
      <c r="AX815" s="100"/>
      <c r="AY815" s="100"/>
      <c r="AZ815" s="100"/>
      <c r="BA815" s="100"/>
      <c r="BB815" s="100"/>
      <c r="BC815" s="100"/>
      <c r="BD815" s="100"/>
      <c r="BE815" s="100"/>
      <c r="BF815" s="100"/>
      <c r="BG815" s="100"/>
      <c r="BH815" s="100"/>
      <c r="BI815" s="100"/>
      <c r="BJ815" s="100"/>
      <c r="BK815" s="100"/>
      <c r="BL815" s="100"/>
      <c r="BM815" s="100"/>
    </row>
    <row r="816">
      <c r="A816" s="16"/>
      <c r="B816" s="17"/>
      <c r="C816" s="105"/>
      <c r="D816" s="106"/>
      <c r="E816" s="107"/>
      <c r="F816" s="108"/>
      <c r="G816" s="109"/>
      <c r="H816" s="110"/>
      <c r="I816" s="100"/>
      <c r="J816" s="100"/>
      <c r="K816" s="100"/>
      <c r="L816" s="100"/>
      <c r="M816" s="100"/>
      <c r="N816" s="100"/>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c r="AV816" s="100"/>
      <c r="AW816" s="100"/>
      <c r="AX816" s="100"/>
      <c r="AY816" s="100"/>
      <c r="AZ816" s="100"/>
      <c r="BA816" s="100"/>
      <c r="BB816" s="100"/>
      <c r="BC816" s="100"/>
      <c r="BD816" s="100"/>
      <c r="BE816" s="100"/>
      <c r="BF816" s="100"/>
      <c r="BG816" s="100"/>
      <c r="BH816" s="100"/>
      <c r="BI816" s="100"/>
      <c r="BJ816" s="100"/>
      <c r="BK816" s="100"/>
      <c r="BL816" s="100"/>
      <c r="BM816" s="100"/>
    </row>
    <row r="817">
      <c r="A817" s="16"/>
      <c r="B817" s="17"/>
      <c r="C817" s="105"/>
      <c r="D817" s="106"/>
      <c r="E817" s="107"/>
      <c r="F817" s="108"/>
      <c r="G817" s="109"/>
      <c r="H817" s="110"/>
      <c r="I817" s="100"/>
      <c r="J817" s="100"/>
      <c r="K817" s="100"/>
      <c r="L817" s="100"/>
      <c r="M817" s="100"/>
      <c r="N817" s="100"/>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c r="AV817" s="100"/>
      <c r="AW817" s="100"/>
      <c r="AX817" s="100"/>
      <c r="AY817" s="100"/>
      <c r="AZ817" s="100"/>
      <c r="BA817" s="100"/>
      <c r="BB817" s="100"/>
      <c r="BC817" s="100"/>
      <c r="BD817" s="100"/>
      <c r="BE817" s="100"/>
      <c r="BF817" s="100"/>
      <c r="BG817" s="100"/>
      <c r="BH817" s="100"/>
      <c r="BI817" s="100"/>
      <c r="BJ817" s="100"/>
      <c r="BK817" s="100"/>
      <c r="BL817" s="100"/>
      <c r="BM817" s="100"/>
    </row>
    <row r="818">
      <c r="A818" s="16"/>
      <c r="B818" s="17"/>
      <c r="C818" s="105"/>
      <c r="D818" s="106"/>
      <c r="E818" s="107"/>
      <c r="F818" s="108"/>
      <c r="G818" s="109"/>
      <c r="H818" s="110"/>
      <c r="I818" s="100"/>
      <c r="J818" s="100"/>
      <c r="K818" s="100"/>
      <c r="L818" s="100"/>
      <c r="M818" s="100"/>
      <c r="N818" s="100"/>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c r="AV818" s="100"/>
      <c r="AW818" s="100"/>
      <c r="AX818" s="100"/>
      <c r="AY818" s="100"/>
      <c r="AZ818" s="100"/>
      <c r="BA818" s="100"/>
      <c r="BB818" s="100"/>
      <c r="BC818" s="100"/>
      <c r="BD818" s="100"/>
      <c r="BE818" s="100"/>
      <c r="BF818" s="100"/>
      <c r="BG818" s="100"/>
      <c r="BH818" s="100"/>
      <c r="BI818" s="100"/>
      <c r="BJ818" s="100"/>
      <c r="BK818" s="100"/>
      <c r="BL818" s="100"/>
      <c r="BM818" s="100"/>
    </row>
    <row r="819">
      <c r="A819" s="16"/>
      <c r="B819" s="17"/>
      <c r="C819" s="105"/>
      <c r="D819" s="106"/>
      <c r="E819" s="107"/>
      <c r="F819" s="108"/>
      <c r="G819" s="109"/>
      <c r="H819" s="110"/>
      <c r="I819" s="100"/>
      <c r="J819" s="100"/>
      <c r="K819" s="100"/>
      <c r="L819" s="100"/>
      <c r="M819" s="100"/>
      <c r="N819" s="100"/>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c r="AV819" s="100"/>
      <c r="AW819" s="100"/>
      <c r="AX819" s="100"/>
      <c r="AY819" s="100"/>
      <c r="AZ819" s="100"/>
      <c r="BA819" s="100"/>
      <c r="BB819" s="100"/>
      <c r="BC819" s="100"/>
      <c r="BD819" s="100"/>
      <c r="BE819" s="100"/>
      <c r="BF819" s="100"/>
      <c r="BG819" s="100"/>
      <c r="BH819" s="100"/>
      <c r="BI819" s="100"/>
      <c r="BJ819" s="100"/>
      <c r="BK819" s="100"/>
      <c r="BL819" s="100"/>
      <c r="BM819" s="100"/>
    </row>
    <row r="820">
      <c r="A820" s="16"/>
      <c r="B820" s="17"/>
      <c r="C820" s="105"/>
      <c r="D820" s="106"/>
      <c r="E820" s="107"/>
      <c r="F820" s="108"/>
      <c r="G820" s="109"/>
      <c r="H820" s="110"/>
      <c r="I820" s="100"/>
      <c r="J820" s="100"/>
      <c r="K820" s="100"/>
      <c r="L820" s="100"/>
      <c r="M820" s="100"/>
      <c r="N820" s="100"/>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c r="AV820" s="100"/>
      <c r="AW820" s="100"/>
      <c r="AX820" s="100"/>
      <c r="AY820" s="100"/>
      <c r="AZ820" s="100"/>
      <c r="BA820" s="100"/>
      <c r="BB820" s="100"/>
      <c r="BC820" s="100"/>
      <c r="BD820" s="100"/>
      <c r="BE820" s="100"/>
      <c r="BF820" s="100"/>
      <c r="BG820" s="100"/>
      <c r="BH820" s="100"/>
      <c r="BI820" s="100"/>
      <c r="BJ820" s="100"/>
      <c r="BK820" s="100"/>
      <c r="BL820" s="100"/>
      <c r="BM820" s="100"/>
    </row>
    <row r="821">
      <c r="A821" s="16"/>
      <c r="B821" s="17"/>
      <c r="C821" s="105"/>
      <c r="D821" s="106"/>
      <c r="E821" s="107"/>
      <c r="F821" s="108"/>
      <c r="G821" s="109"/>
      <c r="H821" s="110"/>
      <c r="I821" s="100"/>
      <c r="J821" s="100"/>
      <c r="K821" s="100"/>
      <c r="L821" s="100"/>
      <c r="M821" s="100"/>
      <c r="N821" s="100"/>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c r="AV821" s="100"/>
      <c r="AW821" s="100"/>
      <c r="AX821" s="100"/>
      <c r="AY821" s="100"/>
      <c r="AZ821" s="100"/>
      <c r="BA821" s="100"/>
      <c r="BB821" s="100"/>
      <c r="BC821" s="100"/>
      <c r="BD821" s="100"/>
      <c r="BE821" s="100"/>
      <c r="BF821" s="100"/>
      <c r="BG821" s="100"/>
      <c r="BH821" s="100"/>
      <c r="BI821" s="100"/>
      <c r="BJ821" s="100"/>
      <c r="BK821" s="100"/>
      <c r="BL821" s="100"/>
      <c r="BM821" s="100"/>
    </row>
    <row r="822">
      <c r="A822" s="16"/>
      <c r="B822" s="17"/>
      <c r="C822" s="105"/>
      <c r="D822" s="106"/>
      <c r="E822" s="107"/>
      <c r="F822" s="108"/>
      <c r="G822" s="109"/>
      <c r="H822" s="110"/>
      <c r="I822" s="100"/>
      <c r="J822" s="100"/>
      <c r="K822" s="100"/>
      <c r="L822" s="100"/>
      <c r="M822" s="100"/>
      <c r="N822" s="100"/>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c r="AV822" s="100"/>
      <c r="AW822" s="100"/>
      <c r="AX822" s="100"/>
      <c r="AY822" s="100"/>
      <c r="AZ822" s="100"/>
      <c r="BA822" s="100"/>
      <c r="BB822" s="100"/>
      <c r="BC822" s="100"/>
      <c r="BD822" s="100"/>
      <c r="BE822" s="100"/>
      <c r="BF822" s="100"/>
      <c r="BG822" s="100"/>
      <c r="BH822" s="100"/>
      <c r="BI822" s="100"/>
      <c r="BJ822" s="100"/>
      <c r="BK822" s="100"/>
      <c r="BL822" s="100"/>
      <c r="BM822" s="100"/>
    </row>
    <row r="823">
      <c r="A823" s="16"/>
      <c r="B823" s="17"/>
      <c r="C823" s="105"/>
      <c r="D823" s="106"/>
      <c r="E823" s="107"/>
      <c r="F823" s="108"/>
      <c r="G823" s="109"/>
      <c r="H823" s="110"/>
      <c r="I823" s="100"/>
      <c r="J823" s="100"/>
      <c r="K823" s="100"/>
      <c r="L823" s="100"/>
      <c r="M823" s="100"/>
      <c r="N823" s="100"/>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c r="AV823" s="100"/>
      <c r="AW823" s="100"/>
      <c r="AX823" s="100"/>
      <c r="AY823" s="100"/>
      <c r="AZ823" s="100"/>
      <c r="BA823" s="100"/>
      <c r="BB823" s="100"/>
      <c r="BC823" s="100"/>
      <c r="BD823" s="100"/>
      <c r="BE823" s="100"/>
      <c r="BF823" s="100"/>
      <c r="BG823" s="100"/>
      <c r="BH823" s="100"/>
      <c r="BI823" s="100"/>
      <c r="BJ823" s="100"/>
      <c r="BK823" s="100"/>
      <c r="BL823" s="100"/>
      <c r="BM823" s="100"/>
    </row>
    <row r="824">
      <c r="A824" s="16"/>
      <c r="B824" s="17"/>
      <c r="C824" s="105"/>
      <c r="D824" s="106"/>
      <c r="E824" s="107"/>
      <c r="F824" s="108"/>
      <c r="G824" s="109"/>
      <c r="H824" s="110"/>
      <c r="I824" s="100"/>
      <c r="J824" s="100"/>
      <c r="K824" s="100"/>
      <c r="L824" s="100"/>
      <c r="M824" s="100"/>
      <c r="N824" s="100"/>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c r="AV824" s="100"/>
      <c r="AW824" s="100"/>
      <c r="AX824" s="100"/>
      <c r="AY824" s="100"/>
      <c r="AZ824" s="100"/>
      <c r="BA824" s="100"/>
      <c r="BB824" s="100"/>
      <c r="BC824" s="100"/>
      <c r="BD824" s="100"/>
      <c r="BE824" s="100"/>
      <c r="BF824" s="100"/>
      <c r="BG824" s="100"/>
      <c r="BH824" s="100"/>
      <c r="BI824" s="100"/>
      <c r="BJ824" s="100"/>
      <c r="BK824" s="100"/>
      <c r="BL824" s="100"/>
      <c r="BM824" s="100"/>
    </row>
    <row r="825">
      <c r="A825" s="16"/>
      <c r="B825" s="17"/>
      <c r="C825" s="105"/>
      <c r="D825" s="106"/>
      <c r="E825" s="107"/>
      <c r="F825" s="108"/>
      <c r="G825" s="109"/>
      <c r="H825" s="110"/>
      <c r="I825" s="100"/>
      <c r="J825" s="100"/>
      <c r="K825" s="100"/>
      <c r="L825" s="100"/>
      <c r="M825" s="100"/>
      <c r="N825" s="100"/>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c r="AV825" s="100"/>
      <c r="AW825" s="100"/>
      <c r="AX825" s="100"/>
      <c r="AY825" s="100"/>
      <c r="AZ825" s="100"/>
      <c r="BA825" s="100"/>
      <c r="BB825" s="100"/>
      <c r="BC825" s="100"/>
      <c r="BD825" s="100"/>
      <c r="BE825" s="100"/>
      <c r="BF825" s="100"/>
      <c r="BG825" s="100"/>
      <c r="BH825" s="100"/>
      <c r="BI825" s="100"/>
      <c r="BJ825" s="100"/>
      <c r="BK825" s="100"/>
      <c r="BL825" s="100"/>
      <c r="BM825" s="100"/>
    </row>
    <row r="826">
      <c r="A826" s="16"/>
      <c r="B826" s="17"/>
      <c r="C826" s="105"/>
      <c r="D826" s="106"/>
      <c r="E826" s="107"/>
      <c r="F826" s="108"/>
      <c r="G826" s="109"/>
      <c r="H826" s="110"/>
      <c r="I826" s="100"/>
      <c r="J826" s="100"/>
      <c r="K826" s="100"/>
      <c r="L826" s="100"/>
      <c r="M826" s="100"/>
      <c r="N826" s="100"/>
      <c r="O826" s="100"/>
      <c r="P826" s="100"/>
      <c r="Q826" s="100"/>
      <c r="R826" s="100"/>
      <c r="S826" s="100"/>
      <c r="T826" s="100"/>
      <c r="U826" s="100"/>
      <c r="V826" s="100"/>
      <c r="W826" s="100"/>
      <c r="X826" s="100"/>
      <c r="Y826" s="100"/>
      <c r="Z826" s="100"/>
      <c r="AA826" s="100"/>
      <c r="AB826" s="100"/>
      <c r="AC826" s="100"/>
      <c r="AD826" s="100"/>
      <c r="AE826" s="100"/>
      <c r="AF826" s="100"/>
      <c r="AG826" s="100"/>
      <c r="AH826" s="100"/>
      <c r="AI826" s="100"/>
      <c r="AJ826" s="100"/>
      <c r="AK826" s="100"/>
      <c r="AL826" s="100"/>
      <c r="AM826" s="100"/>
      <c r="AN826" s="100"/>
      <c r="AO826" s="100"/>
      <c r="AP826" s="100"/>
      <c r="AQ826" s="100"/>
      <c r="AR826" s="100"/>
      <c r="AS826" s="100"/>
      <c r="AT826" s="100"/>
      <c r="AU826" s="100"/>
      <c r="AV826" s="100"/>
      <c r="AW826" s="100"/>
      <c r="AX826" s="100"/>
      <c r="AY826" s="100"/>
      <c r="AZ826" s="100"/>
      <c r="BA826" s="100"/>
      <c r="BB826" s="100"/>
      <c r="BC826" s="100"/>
      <c r="BD826" s="100"/>
      <c r="BE826" s="100"/>
      <c r="BF826" s="100"/>
      <c r="BG826" s="100"/>
      <c r="BH826" s="100"/>
      <c r="BI826" s="100"/>
      <c r="BJ826" s="100"/>
      <c r="BK826" s="100"/>
      <c r="BL826" s="100"/>
      <c r="BM826" s="100"/>
    </row>
    <row r="827">
      <c r="A827" s="16"/>
      <c r="B827" s="17"/>
      <c r="C827" s="105"/>
      <c r="D827" s="106"/>
      <c r="E827" s="107"/>
      <c r="F827" s="108"/>
      <c r="G827" s="109"/>
      <c r="H827" s="110"/>
      <c r="I827" s="100"/>
      <c r="J827" s="100"/>
      <c r="K827" s="100"/>
      <c r="L827" s="100"/>
      <c r="M827" s="100"/>
      <c r="N827" s="100"/>
      <c r="O827" s="100"/>
      <c r="P827" s="100"/>
      <c r="Q827" s="100"/>
      <c r="R827" s="100"/>
      <c r="S827" s="100"/>
      <c r="T827" s="100"/>
      <c r="U827" s="100"/>
      <c r="V827" s="100"/>
      <c r="W827" s="100"/>
      <c r="X827" s="100"/>
      <c r="Y827" s="100"/>
      <c r="Z827" s="100"/>
      <c r="AA827" s="100"/>
      <c r="AB827" s="100"/>
      <c r="AC827" s="100"/>
      <c r="AD827" s="100"/>
      <c r="AE827" s="100"/>
      <c r="AF827" s="100"/>
      <c r="AG827" s="100"/>
      <c r="AH827" s="100"/>
      <c r="AI827" s="100"/>
      <c r="AJ827" s="100"/>
      <c r="AK827" s="100"/>
      <c r="AL827" s="100"/>
      <c r="AM827" s="100"/>
      <c r="AN827" s="100"/>
      <c r="AO827" s="100"/>
      <c r="AP827" s="100"/>
      <c r="AQ827" s="100"/>
      <c r="AR827" s="100"/>
      <c r="AS827" s="100"/>
      <c r="AT827" s="100"/>
      <c r="AU827" s="100"/>
      <c r="AV827" s="100"/>
      <c r="AW827" s="100"/>
      <c r="AX827" s="100"/>
      <c r="AY827" s="100"/>
      <c r="AZ827" s="100"/>
      <c r="BA827" s="100"/>
      <c r="BB827" s="100"/>
      <c r="BC827" s="100"/>
      <c r="BD827" s="100"/>
      <c r="BE827" s="100"/>
      <c r="BF827" s="100"/>
      <c r="BG827" s="100"/>
      <c r="BH827" s="100"/>
      <c r="BI827" s="100"/>
      <c r="BJ827" s="100"/>
      <c r="BK827" s="100"/>
      <c r="BL827" s="100"/>
      <c r="BM827" s="100"/>
    </row>
    <row r="828">
      <c r="A828" s="16"/>
      <c r="B828" s="17"/>
      <c r="C828" s="105"/>
      <c r="D828" s="106"/>
      <c r="E828" s="107"/>
      <c r="F828" s="108"/>
      <c r="G828" s="109"/>
      <c r="H828" s="110"/>
      <c r="I828" s="100"/>
      <c r="J828" s="100"/>
      <c r="K828" s="100"/>
      <c r="L828" s="100"/>
      <c r="M828" s="100"/>
      <c r="N828" s="100"/>
      <c r="O828" s="100"/>
      <c r="P828" s="100"/>
      <c r="Q828" s="100"/>
      <c r="R828" s="100"/>
      <c r="S828" s="100"/>
      <c r="T828" s="100"/>
      <c r="U828" s="100"/>
      <c r="V828" s="100"/>
      <c r="W828" s="100"/>
      <c r="X828" s="100"/>
      <c r="Y828" s="100"/>
      <c r="Z828" s="100"/>
      <c r="AA828" s="100"/>
      <c r="AB828" s="100"/>
      <c r="AC828" s="100"/>
      <c r="AD828" s="100"/>
      <c r="AE828" s="100"/>
      <c r="AF828" s="100"/>
      <c r="AG828" s="100"/>
      <c r="AH828" s="100"/>
      <c r="AI828" s="100"/>
      <c r="AJ828" s="100"/>
      <c r="AK828" s="100"/>
      <c r="AL828" s="100"/>
      <c r="AM828" s="100"/>
      <c r="AN828" s="100"/>
      <c r="AO828" s="100"/>
      <c r="AP828" s="100"/>
      <c r="AQ828" s="100"/>
      <c r="AR828" s="100"/>
      <c r="AS828" s="100"/>
      <c r="AT828" s="100"/>
      <c r="AU828" s="100"/>
      <c r="AV828" s="100"/>
      <c r="AW828" s="100"/>
      <c r="AX828" s="100"/>
      <c r="AY828" s="100"/>
      <c r="AZ828" s="100"/>
      <c r="BA828" s="100"/>
      <c r="BB828" s="100"/>
      <c r="BC828" s="100"/>
      <c r="BD828" s="100"/>
      <c r="BE828" s="100"/>
      <c r="BF828" s="100"/>
      <c r="BG828" s="100"/>
      <c r="BH828" s="100"/>
      <c r="BI828" s="100"/>
      <c r="BJ828" s="100"/>
      <c r="BK828" s="100"/>
      <c r="BL828" s="100"/>
      <c r="BM828" s="100"/>
    </row>
    <row r="829">
      <c r="A829" s="16"/>
      <c r="B829" s="17"/>
      <c r="C829" s="105"/>
      <c r="D829" s="106"/>
      <c r="E829" s="107"/>
      <c r="F829" s="108"/>
      <c r="G829" s="109"/>
      <c r="H829" s="110"/>
      <c r="I829" s="100"/>
      <c r="J829" s="100"/>
      <c r="K829" s="100"/>
      <c r="L829" s="100"/>
      <c r="M829" s="100"/>
      <c r="N829" s="100"/>
      <c r="O829" s="100"/>
      <c r="P829" s="100"/>
      <c r="Q829" s="100"/>
      <c r="R829" s="100"/>
      <c r="S829" s="100"/>
      <c r="T829" s="100"/>
      <c r="U829" s="100"/>
      <c r="V829" s="100"/>
      <c r="W829" s="100"/>
      <c r="X829" s="100"/>
      <c r="Y829" s="100"/>
      <c r="Z829" s="100"/>
      <c r="AA829" s="100"/>
      <c r="AB829" s="100"/>
      <c r="AC829" s="100"/>
      <c r="AD829" s="100"/>
      <c r="AE829" s="100"/>
      <c r="AF829" s="100"/>
      <c r="AG829" s="100"/>
      <c r="AH829" s="100"/>
      <c r="AI829" s="100"/>
      <c r="AJ829" s="100"/>
      <c r="AK829" s="100"/>
      <c r="AL829" s="100"/>
      <c r="AM829" s="100"/>
      <c r="AN829" s="100"/>
      <c r="AO829" s="100"/>
      <c r="AP829" s="100"/>
      <c r="AQ829" s="100"/>
      <c r="AR829" s="100"/>
      <c r="AS829" s="100"/>
      <c r="AT829" s="100"/>
      <c r="AU829" s="100"/>
      <c r="AV829" s="100"/>
      <c r="AW829" s="100"/>
      <c r="AX829" s="100"/>
      <c r="AY829" s="100"/>
      <c r="AZ829" s="100"/>
      <c r="BA829" s="100"/>
      <c r="BB829" s="100"/>
      <c r="BC829" s="100"/>
      <c r="BD829" s="100"/>
      <c r="BE829" s="100"/>
      <c r="BF829" s="100"/>
      <c r="BG829" s="100"/>
      <c r="BH829" s="100"/>
      <c r="BI829" s="100"/>
      <c r="BJ829" s="100"/>
      <c r="BK829" s="100"/>
      <c r="BL829" s="100"/>
      <c r="BM829" s="100"/>
    </row>
    <row r="830">
      <c r="A830" s="16"/>
      <c r="B830" s="17"/>
      <c r="C830" s="105"/>
      <c r="D830" s="106"/>
      <c r="E830" s="107"/>
      <c r="F830" s="108"/>
      <c r="G830" s="109"/>
      <c r="H830" s="110"/>
      <c r="I830" s="100"/>
      <c r="J830" s="100"/>
      <c r="K830" s="100"/>
      <c r="L830" s="100"/>
      <c r="M830" s="100"/>
      <c r="N830" s="100"/>
      <c r="O830" s="100"/>
      <c r="P830" s="100"/>
      <c r="Q830" s="100"/>
      <c r="R830" s="100"/>
      <c r="S830" s="100"/>
      <c r="T830" s="100"/>
      <c r="U830" s="100"/>
      <c r="V830" s="100"/>
      <c r="W830" s="100"/>
      <c r="X830" s="100"/>
      <c r="Y830" s="100"/>
      <c r="Z830" s="100"/>
      <c r="AA830" s="100"/>
      <c r="AB830" s="100"/>
      <c r="AC830" s="100"/>
      <c r="AD830" s="100"/>
      <c r="AE830" s="100"/>
      <c r="AF830" s="100"/>
      <c r="AG830" s="100"/>
      <c r="AH830" s="100"/>
      <c r="AI830" s="100"/>
      <c r="AJ830" s="100"/>
      <c r="AK830" s="100"/>
      <c r="AL830" s="100"/>
      <c r="AM830" s="100"/>
      <c r="AN830" s="100"/>
      <c r="AO830" s="100"/>
      <c r="AP830" s="100"/>
      <c r="AQ830" s="100"/>
      <c r="AR830" s="100"/>
      <c r="AS830" s="100"/>
      <c r="AT830" s="100"/>
      <c r="AU830" s="100"/>
      <c r="AV830" s="100"/>
      <c r="AW830" s="100"/>
      <c r="AX830" s="100"/>
      <c r="AY830" s="100"/>
      <c r="AZ830" s="100"/>
      <c r="BA830" s="100"/>
      <c r="BB830" s="100"/>
      <c r="BC830" s="100"/>
      <c r="BD830" s="100"/>
      <c r="BE830" s="100"/>
      <c r="BF830" s="100"/>
      <c r="BG830" s="100"/>
      <c r="BH830" s="100"/>
      <c r="BI830" s="100"/>
      <c r="BJ830" s="100"/>
      <c r="BK830" s="100"/>
      <c r="BL830" s="100"/>
      <c r="BM830" s="100"/>
    </row>
    <row r="831">
      <c r="A831" s="16"/>
      <c r="B831" s="17"/>
      <c r="C831" s="105"/>
      <c r="D831" s="106"/>
      <c r="E831" s="107"/>
      <c r="F831" s="108"/>
      <c r="G831" s="109"/>
      <c r="H831" s="110"/>
      <c r="I831" s="100"/>
      <c r="J831" s="100"/>
      <c r="K831" s="100"/>
      <c r="L831" s="100"/>
      <c r="M831" s="100"/>
      <c r="N831" s="100"/>
      <c r="O831" s="100"/>
      <c r="P831" s="100"/>
      <c r="Q831" s="100"/>
      <c r="R831" s="100"/>
      <c r="S831" s="100"/>
      <c r="T831" s="100"/>
      <c r="U831" s="100"/>
      <c r="V831" s="100"/>
      <c r="W831" s="100"/>
      <c r="X831" s="100"/>
      <c r="Y831" s="100"/>
      <c r="Z831" s="100"/>
      <c r="AA831" s="100"/>
      <c r="AB831" s="100"/>
      <c r="AC831" s="100"/>
      <c r="AD831" s="100"/>
      <c r="AE831" s="100"/>
      <c r="AF831" s="100"/>
      <c r="AG831" s="100"/>
      <c r="AH831" s="100"/>
      <c r="AI831" s="100"/>
      <c r="AJ831" s="100"/>
      <c r="AK831" s="100"/>
      <c r="AL831" s="100"/>
      <c r="AM831" s="100"/>
      <c r="AN831" s="100"/>
      <c r="AO831" s="100"/>
      <c r="AP831" s="100"/>
      <c r="AQ831" s="100"/>
      <c r="AR831" s="100"/>
      <c r="AS831" s="100"/>
      <c r="AT831" s="100"/>
      <c r="AU831" s="100"/>
      <c r="AV831" s="100"/>
      <c r="AW831" s="100"/>
      <c r="AX831" s="100"/>
      <c r="AY831" s="100"/>
      <c r="AZ831" s="100"/>
      <c r="BA831" s="100"/>
      <c r="BB831" s="100"/>
      <c r="BC831" s="100"/>
      <c r="BD831" s="100"/>
      <c r="BE831" s="100"/>
      <c r="BF831" s="100"/>
      <c r="BG831" s="100"/>
      <c r="BH831" s="100"/>
      <c r="BI831" s="100"/>
      <c r="BJ831" s="100"/>
      <c r="BK831" s="100"/>
      <c r="BL831" s="100"/>
      <c r="BM831" s="100"/>
    </row>
    <row r="832">
      <c r="A832" s="16"/>
      <c r="B832" s="17"/>
      <c r="C832" s="105"/>
      <c r="D832" s="106"/>
      <c r="E832" s="107"/>
      <c r="F832" s="108"/>
      <c r="G832" s="109"/>
      <c r="H832" s="110"/>
      <c r="I832" s="100"/>
      <c r="J832" s="100"/>
      <c r="K832" s="100"/>
      <c r="L832" s="100"/>
      <c r="M832" s="100"/>
      <c r="N832" s="100"/>
      <c r="O832" s="100"/>
      <c r="P832" s="100"/>
      <c r="Q832" s="100"/>
      <c r="R832" s="100"/>
      <c r="S832" s="100"/>
      <c r="T832" s="100"/>
      <c r="U832" s="100"/>
      <c r="V832" s="100"/>
      <c r="W832" s="100"/>
      <c r="X832" s="100"/>
      <c r="Y832" s="100"/>
      <c r="Z832" s="100"/>
      <c r="AA832" s="100"/>
      <c r="AB832" s="100"/>
      <c r="AC832" s="100"/>
      <c r="AD832" s="100"/>
      <c r="AE832" s="100"/>
      <c r="AF832" s="100"/>
      <c r="AG832" s="100"/>
      <c r="AH832" s="100"/>
      <c r="AI832" s="100"/>
      <c r="AJ832" s="100"/>
      <c r="AK832" s="100"/>
      <c r="AL832" s="100"/>
      <c r="AM832" s="100"/>
      <c r="AN832" s="100"/>
      <c r="AO832" s="100"/>
      <c r="AP832" s="100"/>
      <c r="AQ832" s="100"/>
      <c r="AR832" s="100"/>
      <c r="AS832" s="100"/>
      <c r="AT832" s="100"/>
      <c r="AU832" s="100"/>
      <c r="AV832" s="100"/>
      <c r="AW832" s="100"/>
      <c r="AX832" s="100"/>
      <c r="AY832" s="100"/>
      <c r="AZ832" s="100"/>
      <c r="BA832" s="100"/>
      <c r="BB832" s="100"/>
      <c r="BC832" s="100"/>
      <c r="BD832" s="100"/>
      <c r="BE832" s="100"/>
      <c r="BF832" s="100"/>
      <c r="BG832" s="100"/>
      <c r="BH832" s="100"/>
      <c r="BI832" s="100"/>
      <c r="BJ832" s="100"/>
      <c r="BK832" s="100"/>
      <c r="BL832" s="100"/>
      <c r="BM832" s="100"/>
    </row>
    <row r="833">
      <c r="A833" s="16"/>
      <c r="B833" s="17"/>
      <c r="C833" s="105"/>
      <c r="D833" s="106"/>
      <c r="E833" s="107"/>
      <c r="F833" s="108"/>
      <c r="G833" s="109"/>
      <c r="H833" s="110"/>
      <c r="I833" s="100"/>
      <c r="J833" s="100"/>
      <c r="K833" s="100"/>
      <c r="L833" s="100"/>
      <c r="M833" s="100"/>
      <c r="N833" s="100"/>
      <c r="O833" s="100"/>
      <c r="P833" s="100"/>
      <c r="Q833" s="100"/>
      <c r="R833" s="100"/>
      <c r="S833" s="100"/>
      <c r="T833" s="100"/>
      <c r="U833" s="100"/>
      <c r="V833" s="100"/>
      <c r="W833" s="100"/>
      <c r="X833" s="100"/>
      <c r="Y833" s="100"/>
      <c r="Z833" s="100"/>
      <c r="AA833" s="100"/>
      <c r="AB833" s="100"/>
      <c r="AC833" s="100"/>
      <c r="AD833" s="100"/>
      <c r="AE833" s="100"/>
      <c r="AF833" s="100"/>
      <c r="AG833" s="100"/>
      <c r="AH833" s="100"/>
      <c r="AI833" s="100"/>
      <c r="AJ833" s="100"/>
      <c r="AK833" s="100"/>
      <c r="AL833" s="100"/>
      <c r="AM833" s="100"/>
      <c r="AN833" s="100"/>
      <c r="AO833" s="100"/>
      <c r="AP833" s="100"/>
      <c r="AQ833" s="100"/>
      <c r="AR833" s="100"/>
      <c r="AS833" s="100"/>
      <c r="AT833" s="100"/>
      <c r="AU833" s="100"/>
      <c r="AV833" s="100"/>
      <c r="AW833" s="100"/>
      <c r="AX833" s="100"/>
      <c r="AY833" s="100"/>
      <c r="AZ833" s="100"/>
      <c r="BA833" s="100"/>
      <c r="BB833" s="100"/>
      <c r="BC833" s="100"/>
      <c r="BD833" s="100"/>
      <c r="BE833" s="100"/>
      <c r="BF833" s="100"/>
      <c r="BG833" s="100"/>
      <c r="BH833" s="100"/>
      <c r="BI833" s="100"/>
      <c r="BJ833" s="100"/>
      <c r="BK833" s="100"/>
      <c r="BL833" s="100"/>
      <c r="BM833" s="100"/>
    </row>
    <row r="834">
      <c r="A834" s="16"/>
      <c r="B834" s="17"/>
      <c r="C834" s="105"/>
      <c r="D834" s="106"/>
      <c r="E834" s="107"/>
      <c r="F834" s="108"/>
      <c r="G834" s="109"/>
      <c r="H834" s="110"/>
      <c r="I834" s="100"/>
      <c r="J834" s="100"/>
      <c r="K834" s="100"/>
      <c r="L834" s="100"/>
      <c r="M834" s="100"/>
      <c r="N834" s="100"/>
      <c r="O834" s="100"/>
      <c r="P834" s="100"/>
      <c r="Q834" s="100"/>
      <c r="R834" s="100"/>
      <c r="S834" s="100"/>
      <c r="T834" s="100"/>
      <c r="U834" s="100"/>
      <c r="V834" s="100"/>
      <c r="W834" s="100"/>
      <c r="X834" s="100"/>
      <c r="Y834" s="100"/>
      <c r="Z834" s="100"/>
      <c r="AA834" s="100"/>
      <c r="AB834" s="100"/>
      <c r="AC834" s="100"/>
      <c r="AD834" s="100"/>
      <c r="AE834" s="100"/>
      <c r="AF834" s="100"/>
      <c r="AG834" s="100"/>
      <c r="AH834" s="100"/>
      <c r="AI834" s="100"/>
      <c r="AJ834" s="100"/>
      <c r="AK834" s="100"/>
      <c r="AL834" s="100"/>
      <c r="AM834" s="100"/>
      <c r="AN834" s="100"/>
      <c r="AO834" s="100"/>
      <c r="AP834" s="100"/>
      <c r="AQ834" s="100"/>
      <c r="AR834" s="100"/>
      <c r="AS834" s="100"/>
      <c r="AT834" s="100"/>
      <c r="AU834" s="100"/>
      <c r="AV834" s="100"/>
      <c r="AW834" s="100"/>
      <c r="AX834" s="100"/>
      <c r="AY834" s="100"/>
      <c r="AZ834" s="100"/>
      <c r="BA834" s="100"/>
      <c r="BB834" s="100"/>
      <c r="BC834" s="100"/>
      <c r="BD834" s="100"/>
      <c r="BE834" s="100"/>
      <c r="BF834" s="100"/>
      <c r="BG834" s="100"/>
      <c r="BH834" s="100"/>
      <c r="BI834" s="100"/>
      <c r="BJ834" s="100"/>
      <c r="BK834" s="100"/>
      <c r="BL834" s="100"/>
      <c r="BM834" s="100"/>
    </row>
    <row r="835">
      <c r="A835" s="16"/>
      <c r="B835" s="17"/>
      <c r="C835" s="105"/>
      <c r="D835" s="106"/>
      <c r="E835" s="107"/>
      <c r="F835" s="108"/>
      <c r="G835" s="109"/>
      <c r="H835" s="110"/>
      <c r="I835" s="100"/>
      <c r="J835" s="100"/>
      <c r="K835" s="100"/>
      <c r="L835" s="100"/>
      <c r="M835" s="100"/>
      <c r="N835" s="100"/>
      <c r="O835" s="100"/>
      <c r="P835" s="100"/>
      <c r="Q835" s="100"/>
      <c r="R835" s="100"/>
      <c r="S835" s="100"/>
      <c r="T835" s="100"/>
      <c r="U835" s="100"/>
      <c r="V835" s="100"/>
      <c r="W835" s="100"/>
      <c r="X835" s="100"/>
      <c r="Y835" s="100"/>
      <c r="Z835" s="100"/>
      <c r="AA835" s="100"/>
      <c r="AB835" s="100"/>
      <c r="AC835" s="100"/>
      <c r="AD835" s="100"/>
      <c r="AE835" s="100"/>
      <c r="AF835" s="100"/>
      <c r="AG835" s="100"/>
      <c r="AH835" s="100"/>
      <c r="AI835" s="100"/>
      <c r="AJ835" s="100"/>
      <c r="AK835" s="100"/>
      <c r="AL835" s="100"/>
      <c r="AM835" s="100"/>
      <c r="AN835" s="100"/>
      <c r="AO835" s="100"/>
      <c r="AP835" s="100"/>
      <c r="AQ835" s="100"/>
      <c r="AR835" s="100"/>
      <c r="AS835" s="100"/>
      <c r="AT835" s="100"/>
      <c r="AU835" s="100"/>
      <c r="AV835" s="100"/>
      <c r="AW835" s="100"/>
      <c r="AX835" s="100"/>
      <c r="AY835" s="100"/>
      <c r="AZ835" s="100"/>
      <c r="BA835" s="100"/>
      <c r="BB835" s="100"/>
      <c r="BC835" s="100"/>
      <c r="BD835" s="100"/>
      <c r="BE835" s="100"/>
      <c r="BF835" s="100"/>
      <c r="BG835" s="100"/>
      <c r="BH835" s="100"/>
      <c r="BI835" s="100"/>
      <c r="BJ835" s="100"/>
      <c r="BK835" s="100"/>
      <c r="BL835" s="100"/>
      <c r="BM835" s="100"/>
    </row>
    <row r="836">
      <c r="A836" s="16"/>
      <c r="B836" s="17"/>
      <c r="C836" s="105"/>
      <c r="D836" s="106"/>
      <c r="E836" s="107"/>
      <c r="F836" s="108"/>
      <c r="G836" s="109"/>
      <c r="H836" s="110"/>
      <c r="I836" s="100"/>
      <c r="J836" s="100"/>
      <c r="K836" s="100"/>
      <c r="L836" s="100"/>
      <c r="M836" s="100"/>
      <c r="N836" s="100"/>
      <c r="O836" s="100"/>
      <c r="P836" s="100"/>
      <c r="Q836" s="100"/>
      <c r="R836" s="100"/>
      <c r="S836" s="100"/>
      <c r="T836" s="100"/>
      <c r="U836" s="100"/>
      <c r="V836" s="100"/>
      <c r="W836" s="100"/>
      <c r="X836" s="100"/>
      <c r="Y836" s="100"/>
      <c r="Z836" s="100"/>
      <c r="AA836" s="100"/>
      <c r="AB836" s="100"/>
      <c r="AC836" s="100"/>
      <c r="AD836" s="100"/>
      <c r="AE836" s="100"/>
      <c r="AF836" s="100"/>
      <c r="AG836" s="100"/>
      <c r="AH836" s="100"/>
      <c r="AI836" s="100"/>
      <c r="AJ836" s="100"/>
      <c r="AK836" s="100"/>
      <c r="AL836" s="100"/>
      <c r="AM836" s="100"/>
      <c r="AN836" s="100"/>
      <c r="AO836" s="100"/>
      <c r="AP836" s="100"/>
      <c r="AQ836" s="100"/>
      <c r="AR836" s="100"/>
      <c r="AS836" s="100"/>
      <c r="AT836" s="100"/>
      <c r="AU836" s="100"/>
      <c r="AV836" s="100"/>
      <c r="AW836" s="100"/>
      <c r="AX836" s="100"/>
      <c r="AY836" s="100"/>
      <c r="AZ836" s="100"/>
      <c r="BA836" s="100"/>
      <c r="BB836" s="100"/>
      <c r="BC836" s="100"/>
      <c r="BD836" s="100"/>
      <c r="BE836" s="100"/>
      <c r="BF836" s="100"/>
      <c r="BG836" s="100"/>
      <c r="BH836" s="100"/>
      <c r="BI836" s="100"/>
      <c r="BJ836" s="100"/>
      <c r="BK836" s="100"/>
      <c r="BL836" s="100"/>
      <c r="BM836" s="100"/>
    </row>
    <row r="837">
      <c r="A837" s="16"/>
      <c r="B837" s="17"/>
      <c r="C837" s="105"/>
      <c r="D837" s="106"/>
      <c r="E837" s="107"/>
      <c r="F837" s="108"/>
      <c r="G837" s="109"/>
      <c r="H837" s="110"/>
      <c r="I837" s="100"/>
      <c r="J837" s="100"/>
      <c r="K837" s="100"/>
      <c r="L837" s="100"/>
      <c r="M837" s="100"/>
      <c r="N837" s="100"/>
      <c r="O837" s="100"/>
      <c r="P837" s="100"/>
      <c r="Q837" s="100"/>
      <c r="R837" s="100"/>
      <c r="S837" s="100"/>
      <c r="T837" s="100"/>
      <c r="U837" s="100"/>
      <c r="V837" s="100"/>
      <c r="W837" s="100"/>
      <c r="X837" s="100"/>
      <c r="Y837" s="100"/>
      <c r="Z837" s="100"/>
      <c r="AA837" s="100"/>
      <c r="AB837" s="100"/>
      <c r="AC837" s="100"/>
      <c r="AD837" s="100"/>
      <c r="AE837" s="100"/>
      <c r="AF837" s="100"/>
      <c r="AG837" s="100"/>
      <c r="AH837" s="100"/>
      <c r="AI837" s="100"/>
      <c r="AJ837" s="100"/>
      <c r="AK837" s="100"/>
      <c r="AL837" s="100"/>
      <c r="AM837" s="100"/>
      <c r="AN837" s="100"/>
      <c r="AO837" s="100"/>
      <c r="AP837" s="100"/>
      <c r="AQ837" s="100"/>
      <c r="AR837" s="100"/>
      <c r="AS837" s="100"/>
      <c r="AT837" s="100"/>
      <c r="AU837" s="100"/>
      <c r="AV837" s="100"/>
      <c r="AW837" s="100"/>
      <c r="AX837" s="100"/>
      <c r="AY837" s="100"/>
      <c r="AZ837" s="100"/>
      <c r="BA837" s="100"/>
      <c r="BB837" s="100"/>
      <c r="BC837" s="100"/>
      <c r="BD837" s="100"/>
      <c r="BE837" s="100"/>
      <c r="BF837" s="100"/>
      <c r="BG837" s="100"/>
      <c r="BH837" s="100"/>
      <c r="BI837" s="100"/>
      <c r="BJ837" s="100"/>
      <c r="BK837" s="100"/>
      <c r="BL837" s="100"/>
      <c r="BM837" s="100"/>
    </row>
    <row r="838">
      <c r="A838" s="16"/>
      <c r="B838" s="17"/>
      <c r="C838" s="105"/>
      <c r="D838" s="106"/>
      <c r="E838" s="107"/>
      <c r="F838" s="108"/>
      <c r="G838" s="109"/>
      <c r="H838" s="110"/>
      <c r="I838" s="100"/>
      <c r="J838" s="100"/>
      <c r="K838" s="100"/>
      <c r="L838" s="100"/>
      <c r="M838" s="100"/>
      <c r="N838" s="100"/>
      <c r="O838" s="100"/>
      <c r="P838" s="100"/>
      <c r="Q838" s="100"/>
      <c r="R838" s="100"/>
      <c r="S838" s="100"/>
      <c r="T838" s="100"/>
      <c r="U838" s="100"/>
      <c r="V838" s="100"/>
      <c r="W838" s="100"/>
      <c r="X838" s="100"/>
      <c r="Y838" s="100"/>
      <c r="Z838" s="100"/>
      <c r="AA838" s="100"/>
      <c r="AB838" s="100"/>
      <c r="AC838" s="100"/>
      <c r="AD838" s="100"/>
      <c r="AE838" s="100"/>
      <c r="AF838" s="100"/>
      <c r="AG838" s="100"/>
      <c r="AH838" s="100"/>
      <c r="AI838" s="100"/>
      <c r="AJ838" s="100"/>
      <c r="AK838" s="100"/>
      <c r="AL838" s="100"/>
      <c r="AM838" s="100"/>
      <c r="AN838" s="100"/>
      <c r="AO838" s="100"/>
      <c r="AP838" s="100"/>
      <c r="AQ838" s="100"/>
      <c r="AR838" s="100"/>
      <c r="AS838" s="100"/>
      <c r="AT838" s="100"/>
      <c r="AU838" s="100"/>
      <c r="AV838" s="100"/>
      <c r="AW838" s="100"/>
      <c r="AX838" s="100"/>
      <c r="AY838" s="100"/>
      <c r="AZ838" s="100"/>
      <c r="BA838" s="100"/>
      <c r="BB838" s="100"/>
      <c r="BC838" s="100"/>
      <c r="BD838" s="100"/>
      <c r="BE838" s="100"/>
      <c r="BF838" s="100"/>
      <c r="BG838" s="100"/>
      <c r="BH838" s="100"/>
      <c r="BI838" s="100"/>
      <c r="BJ838" s="100"/>
      <c r="BK838" s="100"/>
      <c r="BL838" s="100"/>
      <c r="BM838" s="100"/>
    </row>
    <row r="839">
      <c r="A839" s="16"/>
      <c r="B839" s="17"/>
      <c r="C839" s="105"/>
      <c r="D839" s="106"/>
      <c r="E839" s="107"/>
      <c r="F839" s="108"/>
      <c r="G839" s="109"/>
      <c r="H839" s="110"/>
      <c r="I839" s="100"/>
      <c r="J839" s="100"/>
      <c r="K839" s="100"/>
      <c r="L839" s="100"/>
      <c r="M839" s="100"/>
      <c r="N839" s="100"/>
      <c r="O839" s="100"/>
      <c r="P839" s="100"/>
      <c r="Q839" s="100"/>
      <c r="R839" s="100"/>
      <c r="S839" s="100"/>
      <c r="T839" s="100"/>
      <c r="U839" s="100"/>
      <c r="V839" s="100"/>
      <c r="W839" s="100"/>
      <c r="X839" s="100"/>
      <c r="Y839" s="100"/>
      <c r="Z839" s="100"/>
      <c r="AA839" s="100"/>
      <c r="AB839" s="100"/>
      <c r="AC839" s="100"/>
      <c r="AD839" s="100"/>
      <c r="AE839" s="100"/>
      <c r="AF839" s="100"/>
      <c r="AG839" s="100"/>
      <c r="AH839" s="100"/>
      <c r="AI839" s="100"/>
      <c r="AJ839" s="100"/>
      <c r="AK839" s="100"/>
      <c r="AL839" s="100"/>
      <c r="AM839" s="100"/>
      <c r="AN839" s="100"/>
      <c r="AO839" s="100"/>
      <c r="AP839" s="100"/>
      <c r="AQ839" s="100"/>
      <c r="AR839" s="100"/>
      <c r="AS839" s="100"/>
      <c r="AT839" s="100"/>
      <c r="AU839" s="100"/>
      <c r="AV839" s="100"/>
      <c r="AW839" s="100"/>
      <c r="AX839" s="100"/>
      <c r="AY839" s="100"/>
      <c r="AZ839" s="100"/>
      <c r="BA839" s="100"/>
      <c r="BB839" s="100"/>
      <c r="BC839" s="100"/>
      <c r="BD839" s="100"/>
      <c r="BE839" s="100"/>
      <c r="BF839" s="100"/>
      <c r="BG839" s="100"/>
      <c r="BH839" s="100"/>
      <c r="BI839" s="100"/>
      <c r="BJ839" s="100"/>
      <c r="BK839" s="100"/>
      <c r="BL839" s="100"/>
      <c r="BM839" s="100"/>
    </row>
    <row r="840">
      <c r="A840" s="16"/>
      <c r="B840" s="17"/>
      <c r="C840" s="105"/>
      <c r="D840" s="106"/>
      <c r="E840" s="107"/>
      <c r="F840" s="108"/>
      <c r="G840" s="109"/>
      <c r="H840" s="110"/>
      <c r="I840" s="100"/>
      <c r="J840" s="100"/>
      <c r="K840" s="100"/>
      <c r="L840" s="100"/>
      <c r="M840" s="100"/>
      <c r="N840" s="100"/>
      <c r="O840" s="100"/>
      <c r="P840" s="100"/>
      <c r="Q840" s="100"/>
      <c r="R840" s="100"/>
      <c r="S840" s="100"/>
      <c r="T840" s="100"/>
      <c r="U840" s="100"/>
      <c r="V840" s="100"/>
      <c r="W840" s="100"/>
      <c r="X840" s="100"/>
      <c r="Y840" s="100"/>
      <c r="Z840" s="100"/>
      <c r="AA840" s="100"/>
      <c r="AB840" s="100"/>
      <c r="AC840" s="100"/>
      <c r="AD840" s="100"/>
      <c r="AE840" s="100"/>
      <c r="AF840" s="100"/>
      <c r="AG840" s="100"/>
      <c r="AH840" s="100"/>
      <c r="AI840" s="100"/>
      <c r="AJ840" s="100"/>
      <c r="AK840" s="100"/>
      <c r="AL840" s="100"/>
      <c r="AM840" s="100"/>
      <c r="AN840" s="100"/>
      <c r="AO840" s="100"/>
      <c r="AP840" s="100"/>
      <c r="AQ840" s="100"/>
      <c r="AR840" s="100"/>
      <c r="AS840" s="100"/>
      <c r="AT840" s="100"/>
      <c r="AU840" s="100"/>
      <c r="AV840" s="100"/>
      <c r="AW840" s="100"/>
      <c r="AX840" s="100"/>
      <c r="AY840" s="100"/>
      <c r="AZ840" s="100"/>
      <c r="BA840" s="100"/>
      <c r="BB840" s="100"/>
      <c r="BC840" s="100"/>
      <c r="BD840" s="100"/>
      <c r="BE840" s="100"/>
      <c r="BF840" s="100"/>
      <c r="BG840" s="100"/>
      <c r="BH840" s="100"/>
      <c r="BI840" s="100"/>
      <c r="BJ840" s="100"/>
      <c r="BK840" s="100"/>
      <c r="BL840" s="100"/>
      <c r="BM840" s="100"/>
    </row>
    <row r="841">
      <c r="A841" s="16"/>
      <c r="B841" s="17"/>
      <c r="C841" s="105"/>
      <c r="D841" s="106"/>
      <c r="E841" s="107"/>
      <c r="F841" s="108"/>
      <c r="G841" s="109"/>
      <c r="H841" s="110"/>
      <c r="I841" s="100"/>
      <c r="J841" s="100"/>
      <c r="K841" s="100"/>
      <c r="L841" s="100"/>
      <c r="M841" s="100"/>
      <c r="N841" s="100"/>
      <c r="O841" s="100"/>
      <c r="P841" s="100"/>
      <c r="Q841" s="100"/>
      <c r="R841" s="100"/>
      <c r="S841" s="100"/>
      <c r="T841" s="100"/>
      <c r="U841" s="100"/>
      <c r="V841" s="100"/>
      <c r="W841" s="100"/>
      <c r="X841" s="100"/>
      <c r="Y841" s="100"/>
      <c r="Z841" s="100"/>
      <c r="AA841" s="100"/>
      <c r="AB841" s="100"/>
      <c r="AC841" s="100"/>
      <c r="AD841" s="100"/>
      <c r="AE841" s="100"/>
      <c r="AF841" s="100"/>
      <c r="AG841" s="100"/>
      <c r="AH841" s="100"/>
      <c r="AI841" s="100"/>
      <c r="AJ841" s="100"/>
      <c r="AK841" s="100"/>
      <c r="AL841" s="100"/>
      <c r="AM841" s="100"/>
      <c r="AN841" s="100"/>
      <c r="AO841" s="100"/>
      <c r="AP841" s="100"/>
      <c r="AQ841" s="100"/>
      <c r="AR841" s="100"/>
      <c r="AS841" s="100"/>
      <c r="AT841" s="100"/>
      <c r="AU841" s="100"/>
      <c r="AV841" s="100"/>
      <c r="AW841" s="100"/>
      <c r="AX841" s="100"/>
      <c r="AY841" s="100"/>
      <c r="AZ841" s="100"/>
      <c r="BA841" s="100"/>
      <c r="BB841" s="100"/>
      <c r="BC841" s="100"/>
      <c r="BD841" s="100"/>
      <c r="BE841" s="100"/>
      <c r="BF841" s="100"/>
      <c r="BG841" s="100"/>
      <c r="BH841" s="100"/>
      <c r="BI841" s="100"/>
      <c r="BJ841" s="100"/>
      <c r="BK841" s="100"/>
      <c r="BL841" s="100"/>
      <c r="BM841" s="100"/>
    </row>
    <row r="842">
      <c r="A842" s="16"/>
      <c r="B842" s="17"/>
      <c r="C842" s="105"/>
      <c r="D842" s="106"/>
      <c r="E842" s="107"/>
      <c r="F842" s="108"/>
      <c r="G842" s="109"/>
      <c r="H842" s="110"/>
      <c r="I842" s="100"/>
      <c r="J842" s="100"/>
      <c r="K842" s="100"/>
      <c r="L842" s="100"/>
      <c r="M842" s="100"/>
      <c r="N842" s="100"/>
      <c r="O842" s="100"/>
      <c r="P842" s="100"/>
      <c r="Q842" s="100"/>
      <c r="R842" s="100"/>
      <c r="S842" s="100"/>
      <c r="T842" s="100"/>
      <c r="U842" s="100"/>
      <c r="V842" s="100"/>
      <c r="W842" s="100"/>
      <c r="X842" s="100"/>
      <c r="Y842" s="100"/>
      <c r="Z842" s="100"/>
      <c r="AA842" s="100"/>
      <c r="AB842" s="100"/>
      <c r="AC842" s="100"/>
      <c r="AD842" s="100"/>
      <c r="AE842" s="100"/>
      <c r="AF842" s="100"/>
      <c r="AG842" s="100"/>
      <c r="AH842" s="100"/>
      <c r="AI842" s="100"/>
      <c r="AJ842" s="100"/>
      <c r="AK842" s="100"/>
      <c r="AL842" s="100"/>
      <c r="AM842" s="100"/>
      <c r="AN842" s="100"/>
      <c r="AO842" s="100"/>
      <c r="AP842" s="100"/>
      <c r="AQ842" s="100"/>
      <c r="AR842" s="100"/>
      <c r="AS842" s="100"/>
      <c r="AT842" s="100"/>
      <c r="AU842" s="100"/>
      <c r="AV842" s="100"/>
      <c r="AW842" s="100"/>
      <c r="AX842" s="100"/>
      <c r="AY842" s="100"/>
      <c r="AZ842" s="100"/>
      <c r="BA842" s="100"/>
      <c r="BB842" s="100"/>
      <c r="BC842" s="100"/>
      <c r="BD842" s="100"/>
      <c r="BE842" s="100"/>
      <c r="BF842" s="100"/>
      <c r="BG842" s="100"/>
      <c r="BH842" s="100"/>
      <c r="BI842" s="100"/>
      <c r="BJ842" s="100"/>
      <c r="BK842" s="100"/>
      <c r="BL842" s="100"/>
      <c r="BM842" s="100"/>
    </row>
    <row r="843">
      <c r="A843" s="16"/>
      <c r="B843" s="17"/>
      <c r="C843" s="105"/>
      <c r="D843" s="106"/>
      <c r="E843" s="107"/>
      <c r="F843" s="108"/>
      <c r="G843" s="109"/>
      <c r="H843" s="110"/>
      <c r="I843" s="100"/>
      <c r="J843" s="100"/>
      <c r="K843" s="100"/>
      <c r="L843" s="100"/>
      <c r="M843" s="100"/>
      <c r="N843" s="100"/>
      <c r="O843" s="100"/>
      <c r="P843" s="100"/>
      <c r="Q843" s="100"/>
      <c r="R843" s="100"/>
      <c r="S843" s="100"/>
      <c r="T843" s="100"/>
      <c r="U843" s="100"/>
      <c r="V843" s="100"/>
      <c r="W843" s="100"/>
      <c r="X843" s="100"/>
      <c r="Y843" s="100"/>
      <c r="Z843" s="100"/>
      <c r="AA843" s="100"/>
      <c r="AB843" s="100"/>
      <c r="AC843" s="100"/>
      <c r="AD843" s="100"/>
      <c r="AE843" s="100"/>
      <c r="AF843" s="100"/>
      <c r="AG843" s="100"/>
      <c r="AH843" s="100"/>
      <c r="AI843" s="100"/>
      <c r="AJ843" s="100"/>
      <c r="AK843" s="100"/>
      <c r="AL843" s="100"/>
      <c r="AM843" s="100"/>
      <c r="AN843" s="100"/>
      <c r="AO843" s="100"/>
      <c r="AP843" s="100"/>
      <c r="AQ843" s="100"/>
      <c r="AR843" s="100"/>
      <c r="AS843" s="100"/>
      <c r="AT843" s="100"/>
      <c r="AU843" s="100"/>
      <c r="AV843" s="100"/>
      <c r="AW843" s="100"/>
      <c r="AX843" s="100"/>
      <c r="AY843" s="100"/>
      <c r="AZ843" s="100"/>
      <c r="BA843" s="100"/>
      <c r="BB843" s="100"/>
      <c r="BC843" s="100"/>
      <c r="BD843" s="100"/>
      <c r="BE843" s="100"/>
      <c r="BF843" s="100"/>
      <c r="BG843" s="100"/>
      <c r="BH843" s="100"/>
      <c r="BI843" s="100"/>
      <c r="BJ843" s="100"/>
      <c r="BK843" s="100"/>
      <c r="BL843" s="100"/>
      <c r="BM843" s="100"/>
    </row>
    <row r="844">
      <c r="A844" s="16"/>
      <c r="B844" s="17"/>
      <c r="C844" s="105"/>
      <c r="D844" s="106"/>
      <c r="E844" s="107"/>
      <c r="F844" s="108"/>
      <c r="G844" s="109"/>
      <c r="H844" s="110"/>
      <c r="I844" s="100"/>
      <c r="J844" s="100"/>
      <c r="K844" s="100"/>
      <c r="L844" s="100"/>
      <c r="M844" s="100"/>
      <c r="N844" s="100"/>
      <c r="O844" s="100"/>
      <c r="P844" s="100"/>
      <c r="Q844" s="100"/>
      <c r="R844" s="100"/>
      <c r="S844" s="100"/>
      <c r="T844" s="100"/>
      <c r="U844" s="100"/>
      <c r="V844" s="100"/>
      <c r="W844" s="100"/>
      <c r="X844" s="100"/>
      <c r="Y844" s="100"/>
      <c r="Z844" s="100"/>
      <c r="AA844" s="100"/>
      <c r="AB844" s="100"/>
      <c r="AC844" s="100"/>
      <c r="AD844" s="100"/>
      <c r="AE844" s="100"/>
      <c r="AF844" s="100"/>
      <c r="AG844" s="100"/>
      <c r="AH844" s="100"/>
      <c r="AI844" s="100"/>
      <c r="AJ844" s="100"/>
      <c r="AK844" s="100"/>
      <c r="AL844" s="100"/>
      <c r="AM844" s="100"/>
      <c r="AN844" s="100"/>
      <c r="AO844" s="100"/>
      <c r="AP844" s="100"/>
      <c r="AQ844" s="100"/>
      <c r="AR844" s="100"/>
      <c r="AS844" s="100"/>
      <c r="AT844" s="100"/>
      <c r="AU844" s="100"/>
      <c r="AV844" s="100"/>
      <c r="AW844" s="100"/>
      <c r="AX844" s="100"/>
      <c r="AY844" s="100"/>
      <c r="AZ844" s="100"/>
      <c r="BA844" s="100"/>
      <c r="BB844" s="100"/>
      <c r="BC844" s="100"/>
      <c r="BD844" s="100"/>
      <c r="BE844" s="100"/>
      <c r="BF844" s="100"/>
      <c r="BG844" s="100"/>
      <c r="BH844" s="100"/>
      <c r="BI844" s="100"/>
      <c r="BJ844" s="100"/>
      <c r="BK844" s="100"/>
      <c r="BL844" s="100"/>
      <c r="BM844" s="100"/>
    </row>
    <row r="845">
      <c r="A845" s="16"/>
      <c r="B845" s="17"/>
      <c r="C845" s="105"/>
      <c r="D845" s="106"/>
      <c r="E845" s="107"/>
      <c r="F845" s="108"/>
      <c r="G845" s="109"/>
      <c r="H845" s="110"/>
      <c r="I845" s="100"/>
      <c r="J845" s="100"/>
      <c r="K845" s="100"/>
      <c r="L845" s="100"/>
      <c r="M845" s="100"/>
      <c r="N845" s="100"/>
      <c r="O845" s="100"/>
      <c r="P845" s="100"/>
      <c r="Q845" s="100"/>
      <c r="R845" s="100"/>
      <c r="S845" s="100"/>
      <c r="T845" s="100"/>
      <c r="U845" s="100"/>
      <c r="V845" s="100"/>
      <c r="W845" s="100"/>
      <c r="X845" s="100"/>
      <c r="Y845" s="100"/>
      <c r="Z845" s="100"/>
      <c r="AA845" s="100"/>
      <c r="AB845" s="100"/>
      <c r="AC845" s="100"/>
      <c r="AD845" s="100"/>
      <c r="AE845" s="100"/>
      <c r="AF845" s="100"/>
      <c r="AG845" s="100"/>
      <c r="AH845" s="100"/>
      <c r="AI845" s="100"/>
      <c r="AJ845" s="100"/>
      <c r="AK845" s="100"/>
      <c r="AL845" s="100"/>
      <c r="AM845" s="100"/>
      <c r="AN845" s="100"/>
      <c r="AO845" s="100"/>
      <c r="AP845" s="100"/>
      <c r="AQ845" s="100"/>
      <c r="AR845" s="100"/>
      <c r="AS845" s="100"/>
      <c r="AT845" s="100"/>
      <c r="AU845" s="100"/>
      <c r="AV845" s="100"/>
      <c r="AW845" s="100"/>
      <c r="AX845" s="100"/>
      <c r="AY845" s="100"/>
      <c r="AZ845" s="100"/>
      <c r="BA845" s="100"/>
      <c r="BB845" s="100"/>
      <c r="BC845" s="100"/>
      <c r="BD845" s="100"/>
      <c r="BE845" s="100"/>
      <c r="BF845" s="100"/>
      <c r="BG845" s="100"/>
      <c r="BH845" s="100"/>
      <c r="BI845" s="100"/>
      <c r="BJ845" s="100"/>
      <c r="BK845" s="100"/>
      <c r="BL845" s="100"/>
      <c r="BM845" s="100"/>
    </row>
    <row r="846">
      <c r="A846" s="16"/>
      <c r="B846" s="17"/>
      <c r="C846" s="105"/>
      <c r="D846" s="106"/>
      <c r="E846" s="107"/>
      <c r="F846" s="108"/>
      <c r="G846" s="109"/>
      <c r="H846" s="110"/>
      <c r="I846" s="100"/>
      <c r="J846" s="100"/>
      <c r="K846" s="100"/>
      <c r="L846" s="100"/>
      <c r="M846" s="100"/>
      <c r="N846" s="100"/>
      <c r="O846" s="100"/>
      <c r="P846" s="100"/>
      <c r="Q846" s="100"/>
      <c r="R846" s="100"/>
      <c r="S846" s="100"/>
      <c r="T846" s="100"/>
      <c r="U846" s="100"/>
      <c r="V846" s="100"/>
      <c r="W846" s="100"/>
      <c r="X846" s="100"/>
      <c r="Y846" s="100"/>
      <c r="Z846" s="100"/>
      <c r="AA846" s="100"/>
      <c r="AB846" s="100"/>
      <c r="AC846" s="100"/>
      <c r="AD846" s="100"/>
      <c r="AE846" s="100"/>
      <c r="AF846" s="100"/>
      <c r="AG846" s="100"/>
      <c r="AH846" s="100"/>
      <c r="AI846" s="100"/>
      <c r="AJ846" s="100"/>
      <c r="AK846" s="100"/>
      <c r="AL846" s="100"/>
      <c r="AM846" s="100"/>
      <c r="AN846" s="100"/>
      <c r="AO846" s="100"/>
      <c r="AP846" s="100"/>
      <c r="AQ846" s="100"/>
      <c r="AR846" s="100"/>
      <c r="AS846" s="100"/>
      <c r="AT846" s="100"/>
      <c r="AU846" s="100"/>
      <c r="AV846" s="100"/>
      <c r="AW846" s="100"/>
      <c r="AX846" s="100"/>
      <c r="AY846" s="100"/>
      <c r="AZ846" s="100"/>
      <c r="BA846" s="100"/>
      <c r="BB846" s="100"/>
      <c r="BC846" s="100"/>
      <c r="BD846" s="100"/>
      <c r="BE846" s="100"/>
      <c r="BF846" s="100"/>
      <c r="BG846" s="100"/>
      <c r="BH846" s="100"/>
      <c r="BI846" s="100"/>
      <c r="BJ846" s="100"/>
      <c r="BK846" s="100"/>
      <c r="BL846" s="100"/>
      <c r="BM846" s="100"/>
    </row>
    <row r="847">
      <c r="A847" s="16"/>
      <c r="B847" s="17"/>
      <c r="C847" s="105"/>
      <c r="D847" s="106"/>
      <c r="E847" s="107"/>
      <c r="F847" s="108"/>
      <c r="G847" s="109"/>
      <c r="H847" s="110"/>
      <c r="I847" s="100"/>
      <c r="J847" s="100"/>
      <c r="K847" s="100"/>
      <c r="L847" s="100"/>
      <c r="M847" s="100"/>
      <c r="N847" s="100"/>
      <c r="O847" s="100"/>
      <c r="P847" s="100"/>
      <c r="Q847" s="100"/>
      <c r="R847" s="100"/>
      <c r="S847" s="100"/>
      <c r="T847" s="100"/>
      <c r="U847" s="100"/>
      <c r="V847" s="100"/>
      <c r="W847" s="100"/>
      <c r="X847" s="100"/>
      <c r="Y847" s="100"/>
      <c r="Z847" s="100"/>
      <c r="AA847" s="100"/>
      <c r="AB847" s="100"/>
      <c r="AC847" s="100"/>
      <c r="AD847" s="100"/>
      <c r="AE847" s="100"/>
      <c r="AF847" s="100"/>
      <c r="AG847" s="100"/>
      <c r="AH847" s="100"/>
      <c r="AI847" s="100"/>
      <c r="AJ847" s="100"/>
      <c r="AK847" s="100"/>
      <c r="AL847" s="100"/>
      <c r="AM847" s="100"/>
      <c r="AN847" s="100"/>
      <c r="AO847" s="100"/>
      <c r="AP847" s="100"/>
      <c r="AQ847" s="100"/>
      <c r="AR847" s="100"/>
      <c r="AS847" s="100"/>
      <c r="AT847" s="100"/>
      <c r="AU847" s="100"/>
      <c r="AV847" s="100"/>
      <c r="AW847" s="100"/>
      <c r="AX847" s="100"/>
      <c r="AY847" s="100"/>
      <c r="AZ847" s="100"/>
      <c r="BA847" s="100"/>
      <c r="BB847" s="100"/>
      <c r="BC847" s="100"/>
      <c r="BD847" s="100"/>
      <c r="BE847" s="100"/>
      <c r="BF847" s="100"/>
      <c r="BG847" s="100"/>
      <c r="BH847" s="100"/>
      <c r="BI847" s="100"/>
      <c r="BJ847" s="100"/>
      <c r="BK847" s="100"/>
      <c r="BL847" s="100"/>
      <c r="BM847" s="100"/>
    </row>
    <row r="848">
      <c r="A848" s="16"/>
      <c r="B848" s="17"/>
      <c r="C848" s="105"/>
      <c r="D848" s="106"/>
      <c r="E848" s="107"/>
      <c r="F848" s="108"/>
      <c r="G848" s="109"/>
      <c r="H848" s="110"/>
      <c r="I848" s="100"/>
      <c r="J848" s="100"/>
      <c r="K848" s="100"/>
      <c r="L848" s="100"/>
      <c r="M848" s="100"/>
      <c r="N848" s="100"/>
      <c r="O848" s="100"/>
      <c r="P848" s="100"/>
      <c r="Q848" s="100"/>
      <c r="R848" s="100"/>
      <c r="S848" s="100"/>
      <c r="T848" s="100"/>
      <c r="U848" s="100"/>
      <c r="V848" s="100"/>
      <c r="W848" s="100"/>
      <c r="X848" s="100"/>
      <c r="Y848" s="100"/>
      <c r="Z848" s="100"/>
      <c r="AA848" s="100"/>
      <c r="AB848" s="100"/>
      <c r="AC848" s="100"/>
      <c r="AD848" s="100"/>
      <c r="AE848" s="100"/>
      <c r="AF848" s="100"/>
      <c r="AG848" s="100"/>
      <c r="AH848" s="100"/>
      <c r="AI848" s="100"/>
      <c r="AJ848" s="100"/>
      <c r="AK848" s="100"/>
      <c r="AL848" s="100"/>
      <c r="AM848" s="100"/>
      <c r="AN848" s="100"/>
      <c r="AO848" s="100"/>
      <c r="AP848" s="100"/>
      <c r="AQ848" s="100"/>
      <c r="AR848" s="100"/>
      <c r="AS848" s="100"/>
      <c r="AT848" s="100"/>
      <c r="AU848" s="100"/>
      <c r="AV848" s="100"/>
      <c r="AW848" s="100"/>
      <c r="AX848" s="100"/>
      <c r="AY848" s="100"/>
      <c r="AZ848" s="100"/>
      <c r="BA848" s="100"/>
      <c r="BB848" s="100"/>
      <c r="BC848" s="100"/>
      <c r="BD848" s="100"/>
      <c r="BE848" s="100"/>
      <c r="BF848" s="100"/>
      <c r="BG848" s="100"/>
      <c r="BH848" s="100"/>
      <c r="BI848" s="100"/>
      <c r="BJ848" s="100"/>
      <c r="BK848" s="100"/>
      <c r="BL848" s="100"/>
      <c r="BM848" s="100"/>
    </row>
    <row r="849">
      <c r="A849" s="16"/>
      <c r="B849" s="17"/>
      <c r="C849" s="105"/>
      <c r="D849" s="106"/>
      <c r="E849" s="107"/>
      <c r="F849" s="108"/>
      <c r="G849" s="109"/>
      <c r="H849" s="110"/>
      <c r="I849" s="100"/>
      <c r="J849" s="100"/>
      <c r="K849" s="100"/>
      <c r="L849" s="100"/>
      <c r="M849" s="100"/>
      <c r="N849" s="100"/>
      <c r="O849" s="100"/>
      <c r="P849" s="100"/>
      <c r="Q849" s="100"/>
      <c r="R849" s="100"/>
      <c r="S849" s="100"/>
      <c r="T849" s="100"/>
      <c r="U849" s="100"/>
      <c r="V849" s="100"/>
      <c r="W849" s="100"/>
      <c r="X849" s="100"/>
      <c r="Y849" s="100"/>
      <c r="Z849" s="100"/>
      <c r="AA849" s="100"/>
      <c r="AB849" s="100"/>
      <c r="AC849" s="100"/>
      <c r="AD849" s="100"/>
      <c r="AE849" s="100"/>
      <c r="AF849" s="100"/>
      <c r="AG849" s="100"/>
      <c r="AH849" s="100"/>
      <c r="AI849" s="100"/>
      <c r="AJ849" s="100"/>
      <c r="AK849" s="100"/>
      <c r="AL849" s="100"/>
      <c r="AM849" s="100"/>
      <c r="AN849" s="100"/>
      <c r="AO849" s="100"/>
      <c r="AP849" s="100"/>
      <c r="AQ849" s="100"/>
      <c r="AR849" s="100"/>
      <c r="AS849" s="100"/>
      <c r="AT849" s="100"/>
      <c r="AU849" s="100"/>
      <c r="AV849" s="100"/>
      <c r="AW849" s="100"/>
      <c r="AX849" s="100"/>
      <c r="AY849" s="100"/>
      <c r="AZ849" s="100"/>
      <c r="BA849" s="100"/>
      <c r="BB849" s="100"/>
      <c r="BC849" s="100"/>
      <c r="BD849" s="100"/>
      <c r="BE849" s="100"/>
      <c r="BF849" s="100"/>
      <c r="BG849" s="100"/>
      <c r="BH849" s="100"/>
      <c r="BI849" s="100"/>
      <c r="BJ849" s="100"/>
      <c r="BK849" s="100"/>
      <c r="BL849" s="100"/>
      <c r="BM849" s="100"/>
    </row>
    <row r="850">
      <c r="A850" s="16"/>
      <c r="B850" s="17"/>
      <c r="C850" s="105"/>
      <c r="D850" s="106"/>
      <c r="E850" s="107"/>
      <c r="F850" s="108"/>
      <c r="G850" s="109"/>
      <c r="H850" s="110"/>
      <c r="I850" s="100"/>
      <c r="J850" s="100"/>
      <c r="K850" s="100"/>
      <c r="L850" s="100"/>
      <c r="M850" s="100"/>
      <c r="N850" s="100"/>
      <c r="O850" s="100"/>
      <c r="P850" s="100"/>
      <c r="Q850" s="100"/>
      <c r="R850" s="100"/>
      <c r="S850" s="100"/>
      <c r="T850" s="100"/>
      <c r="U850" s="100"/>
      <c r="V850" s="100"/>
      <c r="W850" s="100"/>
      <c r="X850" s="100"/>
      <c r="Y850" s="100"/>
      <c r="Z850" s="100"/>
      <c r="AA850" s="100"/>
      <c r="AB850" s="100"/>
      <c r="AC850" s="100"/>
      <c r="AD850" s="100"/>
      <c r="AE850" s="100"/>
      <c r="AF850" s="100"/>
      <c r="AG850" s="100"/>
      <c r="AH850" s="100"/>
      <c r="AI850" s="100"/>
      <c r="AJ850" s="100"/>
      <c r="AK850" s="100"/>
      <c r="AL850" s="100"/>
      <c r="AM850" s="100"/>
      <c r="AN850" s="100"/>
      <c r="AO850" s="100"/>
      <c r="AP850" s="100"/>
      <c r="AQ850" s="100"/>
      <c r="AR850" s="100"/>
      <c r="AS850" s="100"/>
      <c r="AT850" s="100"/>
      <c r="AU850" s="100"/>
      <c r="AV850" s="100"/>
      <c r="AW850" s="100"/>
      <c r="AX850" s="100"/>
      <c r="AY850" s="100"/>
      <c r="AZ850" s="100"/>
      <c r="BA850" s="100"/>
      <c r="BB850" s="100"/>
      <c r="BC850" s="100"/>
      <c r="BD850" s="100"/>
      <c r="BE850" s="100"/>
      <c r="BF850" s="100"/>
      <c r="BG850" s="100"/>
      <c r="BH850" s="100"/>
      <c r="BI850" s="100"/>
      <c r="BJ850" s="100"/>
      <c r="BK850" s="100"/>
      <c r="BL850" s="100"/>
      <c r="BM850" s="100"/>
    </row>
    <row r="851">
      <c r="A851" s="16"/>
      <c r="B851" s="17"/>
      <c r="C851" s="105"/>
      <c r="D851" s="106"/>
      <c r="E851" s="107"/>
      <c r="F851" s="108"/>
      <c r="G851" s="109"/>
      <c r="H851" s="110"/>
      <c r="I851" s="100"/>
      <c r="J851" s="100"/>
      <c r="K851" s="100"/>
      <c r="L851" s="100"/>
      <c r="M851" s="100"/>
      <c r="N851" s="100"/>
      <c r="O851" s="100"/>
      <c r="P851" s="100"/>
      <c r="Q851" s="100"/>
      <c r="R851" s="100"/>
      <c r="S851" s="100"/>
      <c r="T851" s="100"/>
      <c r="U851" s="100"/>
      <c r="V851" s="100"/>
      <c r="W851" s="100"/>
      <c r="X851" s="100"/>
      <c r="Y851" s="100"/>
      <c r="Z851" s="100"/>
      <c r="AA851" s="100"/>
      <c r="AB851" s="100"/>
      <c r="AC851" s="100"/>
      <c r="AD851" s="100"/>
      <c r="AE851" s="100"/>
      <c r="AF851" s="100"/>
      <c r="AG851" s="100"/>
      <c r="AH851" s="100"/>
      <c r="AI851" s="100"/>
      <c r="AJ851" s="100"/>
      <c r="AK851" s="100"/>
      <c r="AL851" s="100"/>
      <c r="AM851" s="100"/>
      <c r="AN851" s="100"/>
      <c r="AO851" s="100"/>
      <c r="AP851" s="100"/>
      <c r="AQ851" s="100"/>
      <c r="AR851" s="100"/>
      <c r="AS851" s="100"/>
      <c r="AT851" s="100"/>
      <c r="AU851" s="100"/>
      <c r="AV851" s="100"/>
      <c r="AW851" s="100"/>
      <c r="AX851" s="100"/>
      <c r="AY851" s="100"/>
      <c r="AZ851" s="100"/>
      <c r="BA851" s="100"/>
      <c r="BB851" s="100"/>
      <c r="BC851" s="100"/>
      <c r="BD851" s="100"/>
      <c r="BE851" s="100"/>
      <c r="BF851" s="100"/>
      <c r="BG851" s="100"/>
      <c r="BH851" s="100"/>
      <c r="BI851" s="100"/>
      <c r="BJ851" s="100"/>
      <c r="BK851" s="100"/>
      <c r="BL851" s="100"/>
      <c r="BM851" s="100"/>
    </row>
    <row r="852">
      <c r="A852" s="16"/>
      <c r="B852" s="17"/>
      <c r="C852" s="105"/>
      <c r="D852" s="106"/>
      <c r="E852" s="107"/>
      <c r="F852" s="108"/>
      <c r="G852" s="109"/>
      <c r="H852" s="110"/>
      <c r="I852" s="100"/>
      <c r="J852" s="100"/>
      <c r="K852" s="100"/>
      <c r="L852" s="100"/>
      <c r="M852" s="100"/>
      <c r="N852" s="100"/>
      <c r="O852" s="100"/>
      <c r="P852" s="100"/>
      <c r="Q852" s="100"/>
      <c r="R852" s="100"/>
      <c r="S852" s="100"/>
      <c r="T852" s="100"/>
      <c r="U852" s="100"/>
      <c r="V852" s="100"/>
      <c r="W852" s="100"/>
      <c r="X852" s="100"/>
      <c r="Y852" s="100"/>
      <c r="Z852" s="100"/>
      <c r="AA852" s="100"/>
      <c r="AB852" s="100"/>
      <c r="AC852" s="100"/>
      <c r="AD852" s="100"/>
      <c r="AE852" s="100"/>
      <c r="AF852" s="100"/>
      <c r="AG852" s="100"/>
      <c r="AH852" s="100"/>
      <c r="AI852" s="100"/>
      <c r="AJ852" s="100"/>
      <c r="AK852" s="100"/>
      <c r="AL852" s="100"/>
      <c r="AM852" s="100"/>
      <c r="AN852" s="100"/>
      <c r="AO852" s="100"/>
      <c r="AP852" s="100"/>
      <c r="AQ852" s="100"/>
      <c r="AR852" s="100"/>
      <c r="AS852" s="100"/>
      <c r="AT852" s="100"/>
      <c r="AU852" s="100"/>
      <c r="AV852" s="100"/>
      <c r="AW852" s="100"/>
      <c r="AX852" s="100"/>
      <c r="AY852" s="100"/>
      <c r="AZ852" s="100"/>
      <c r="BA852" s="100"/>
      <c r="BB852" s="100"/>
      <c r="BC852" s="100"/>
      <c r="BD852" s="100"/>
      <c r="BE852" s="100"/>
      <c r="BF852" s="100"/>
      <c r="BG852" s="100"/>
      <c r="BH852" s="100"/>
      <c r="BI852" s="100"/>
      <c r="BJ852" s="100"/>
      <c r="BK852" s="100"/>
      <c r="BL852" s="100"/>
      <c r="BM852" s="100"/>
    </row>
    <row r="853">
      <c r="A853" s="16"/>
      <c r="B853" s="17"/>
      <c r="C853" s="105"/>
      <c r="D853" s="106"/>
      <c r="E853" s="107"/>
      <c r="F853" s="108"/>
      <c r="G853" s="109"/>
      <c r="H853" s="110"/>
      <c r="I853" s="100"/>
      <c r="J853" s="100"/>
      <c r="K853" s="100"/>
      <c r="L853" s="100"/>
      <c r="M853" s="100"/>
      <c r="N853" s="100"/>
      <c r="O853" s="100"/>
      <c r="P853" s="100"/>
      <c r="Q853" s="100"/>
      <c r="R853" s="100"/>
      <c r="S853" s="100"/>
      <c r="T853" s="100"/>
      <c r="U853" s="100"/>
      <c r="V853" s="100"/>
      <c r="W853" s="100"/>
      <c r="X853" s="100"/>
      <c r="Y853" s="100"/>
      <c r="Z853" s="100"/>
      <c r="AA853" s="100"/>
      <c r="AB853" s="100"/>
      <c r="AC853" s="100"/>
      <c r="AD853" s="100"/>
      <c r="AE853" s="100"/>
      <c r="AF853" s="100"/>
      <c r="AG853" s="100"/>
      <c r="AH853" s="100"/>
      <c r="AI853" s="100"/>
      <c r="AJ853" s="100"/>
      <c r="AK853" s="100"/>
      <c r="AL853" s="100"/>
      <c r="AM853" s="100"/>
      <c r="AN853" s="100"/>
      <c r="AO853" s="100"/>
      <c r="AP853" s="100"/>
      <c r="AQ853" s="100"/>
      <c r="AR853" s="100"/>
      <c r="AS853" s="100"/>
      <c r="AT853" s="100"/>
      <c r="AU853" s="100"/>
      <c r="AV853" s="100"/>
      <c r="AW853" s="100"/>
      <c r="AX853" s="100"/>
      <c r="AY853" s="100"/>
      <c r="AZ853" s="100"/>
      <c r="BA853" s="100"/>
      <c r="BB853" s="100"/>
      <c r="BC853" s="100"/>
      <c r="BD853" s="100"/>
      <c r="BE853" s="100"/>
      <c r="BF853" s="100"/>
      <c r="BG853" s="100"/>
      <c r="BH853" s="100"/>
      <c r="BI853" s="100"/>
      <c r="BJ853" s="100"/>
      <c r="BK853" s="100"/>
      <c r="BL853" s="100"/>
      <c r="BM853" s="100"/>
    </row>
    <row r="854">
      <c r="A854" s="16"/>
      <c r="B854" s="17"/>
      <c r="C854" s="105"/>
      <c r="D854" s="106"/>
      <c r="E854" s="107"/>
      <c r="F854" s="108"/>
      <c r="G854" s="109"/>
      <c r="H854" s="110"/>
      <c r="I854" s="100"/>
      <c r="J854" s="100"/>
      <c r="K854" s="100"/>
      <c r="L854" s="100"/>
      <c r="M854" s="100"/>
      <c r="N854" s="100"/>
      <c r="O854" s="100"/>
      <c r="P854" s="100"/>
      <c r="Q854" s="100"/>
      <c r="R854" s="100"/>
      <c r="S854" s="100"/>
      <c r="T854" s="100"/>
      <c r="U854" s="100"/>
      <c r="V854" s="100"/>
      <c r="W854" s="100"/>
      <c r="X854" s="100"/>
      <c r="Y854" s="100"/>
      <c r="Z854" s="100"/>
      <c r="AA854" s="100"/>
      <c r="AB854" s="100"/>
      <c r="AC854" s="100"/>
      <c r="AD854" s="100"/>
      <c r="AE854" s="100"/>
      <c r="AF854" s="100"/>
      <c r="AG854" s="100"/>
      <c r="AH854" s="100"/>
      <c r="AI854" s="100"/>
      <c r="AJ854" s="100"/>
      <c r="AK854" s="100"/>
      <c r="AL854" s="100"/>
      <c r="AM854" s="100"/>
      <c r="AN854" s="100"/>
      <c r="AO854" s="100"/>
      <c r="AP854" s="100"/>
      <c r="AQ854" s="100"/>
      <c r="AR854" s="100"/>
      <c r="AS854" s="100"/>
      <c r="AT854" s="100"/>
      <c r="AU854" s="100"/>
      <c r="AV854" s="100"/>
      <c r="AW854" s="100"/>
      <c r="AX854" s="100"/>
      <c r="AY854" s="100"/>
      <c r="AZ854" s="100"/>
      <c r="BA854" s="100"/>
      <c r="BB854" s="100"/>
      <c r="BC854" s="100"/>
      <c r="BD854" s="100"/>
      <c r="BE854" s="100"/>
      <c r="BF854" s="100"/>
      <c r="BG854" s="100"/>
      <c r="BH854" s="100"/>
      <c r="BI854" s="100"/>
      <c r="BJ854" s="100"/>
      <c r="BK854" s="100"/>
      <c r="BL854" s="100"/>
      <c r="BM854" s="100"/>
    </row>
    <row r="855">
      <c r="A855" s="16"/>
      <c r="B855" s="17"/>
      <c r="C855" s="105"/>
      <c r="D855" s="106"/>
      <c r="E855" s="107"/>
      <c r="F855" s="108"/>
      <c r="G855" s="109"/>
      <c r="H855" s="110"/>
      <c r="I855" s="100"/>
      <c r="J855" s="100"/>
      <c r="K855" s="100"/>
      <c r="L855" s="100"/>
      <c r="M855" s="100"/>
      <c r="N855" s="100"/>
      <c r="O855" s="100"/>
      <c r="P855" s="100"/>
      <c r="Q855" s="100"/>
      <c r="R855" s="100"/>
      <c r="S855" s="100"/>
      <c r="T855" s="100"/>
      <c r="U855" s="100"/>
      <c r="V855" s="100"/>
      <c r="W855" s="100"/>
      <c r="X855" s="100"/>
      <c r="Y855" s="100"/>
      <c r="Z855" s="100"/>
      <c r="AA855" s="100"/>
      <c r="AB855" s="100"/>
      <c r="AC855" s="100"/>
      <c r="AD855" s="100"/>
      <c r="AE855" s="100"/>
      <c r="AF855" s="100"/>
      <c r="AG855" s="100"/>
      <c r="AH855" s="100"/>
      <c r="AI855" s="100"/>
      <c r="AJ855" s="100"/>
      <c r="AK855" s="100"/>
      <c r="AL855" s="100"/>
      <c r="AM855" s="100"/>
      <c r="AN855" s="100"/>
      <c r="AO855" s="100"/>
      <c r="AP855" s="100"/>
      <c r="AQ855" s="100"/>
      <c r="AR855" s="100"/>
      <c r="AS855" s="100"/>
      <c r="AT855" s="100"/>
      <c r="AU855" s="100"/>
      <c r="AV855" s="100"/>
      <c r="AW855" s="100"/>
      <c r="AX855" s="100"/>
      <c r="AY855" s="100"/>
      <c r="AZ855" s="100"/>
      <c r="BA855" s="100"/>
      <c r="BB855" s="100"/>
      <c r="BC855" s="100"/>
      <c r="BD855" s="100"/>
      <c r="BE855" s="100"/>
      <c r="BF855" s="100"/>
      <c r="BG855" s="100"/>
      <c r="BH855" s="100"/>
      <c r="BI855" s="100"/>
      <c r="BJ855" s="100"/>
      <c r="BK855" s="100"/>
      <c r="BL855" s="100"/>
      <c r="BM855" s="100"/>
    </row>
    <row r="856">
      <c r="A856" s="16"/>
      <c r="B856" s="17"/>
      <c r="C856" s="105"/>
      <c r="D856" s="106"/>
      <c r="E856" s="107"/>
      <c r="F856" s="108"/>
      <c r="G856" s="109"/>
      <c r="H856" s="110"/>
      <c r="I856" s="100"/>
      <c r="J856" s="100"/>
      <c r="K856" s="100"/>
      <c r="L856" s="100"/>
      <c r="M856" s="100"/>
      <c r="N856" s="100"/>
      <c r="O856" s="100"/>
      <c r="P856" s="100"/>
      <c r="Q856" s="100"/>
      <c r="R856" s="100"/>
      <c r="S856" s="100"/>
      <c r="T856" s="100"/>
      <c r="U856" s="100"/>
      <c r="V856" s="100"/>
      <c r="W856" s="100"/>
      <c r="X856" s="100"/>
      <c r="Y856" s="100"/>
      <c r="Z856" s="100"/>
      <c r="AA856" s="100"/>
      <c r="AB856" s="100"/>
      <c r="AC856" s="100"/>
      <c r="AD856" s="100"/>
      <c r="AE856" s="100"/>
      <c r="AF856" s="100"/>
      <c r="AG856" s="100"/>
      <c r="AH856" s="100"/>
      <c r="AI856" s="100"/>
      <c r="AJ856" s="100"/>
      <c r="AK856" s="100"/>
      <c r="AL856" s="100"/>
      <c r="AM856" s="100"/>
      <c r="AN856" s="100"/>
      <c r="AO856" s="100"/>
      <c r="AP856" s="100"/>
      <c r="AQ856" s="100"/>
      <c r="AR856" s="100"/>
      <c r="AS856" s="100"/>
      <c r="AT856" s="100"/>
      <c r="AU856" s="100"/>
      <c r="AV856" s="100"/>
      <c r="AW856" s="100"/>
      <c r="AX856" s="100"/>
      <c r="AY856" s="100"/>
      <c r="AZ856" s="100"/>
      <c r="BA856" s="100"/>
      <c r="BB856" s="100"/>
      <c r="BC856" s="100"/>
      <c r="BD856" s="100"/>
      <c r="BE856" s="100"/>
      <c r="BF856" s="100"/>
      <c r="BG856" s="100"/>
      <c r="BH856" s="100"/>
      <c r="BI856" s="100"/>
      <c r="BJ856" s="100"/>
      <c r="BK856" s="100"/>
      <c r="BL856" s="100"/>
      <c r="BM856" s="100"/>
    </row>
    <row r="857">
      <c r="A857" s="16"/>
      <c r="B857" s="17"/>
      <c r="C857" s="105"/>
      <c r="D857" s="106"/>
      <c r="E857" s="107"/>
      <c r="F857" s="108"/>
      <c r="G857" s="109"/>
      <c r="H857" s="110"/>
      <c r="I857" s="100"/>
      <c r="J857" s="100"/>
      <c r="K857" s="100"/>
      <c r="L857" s="100"/>
      <c r="M857" s="100"/>
      <c r="N857" s="100"/>
      <c r="O857" s="100"/>
      <c r="P857" s="100"/>
      <c r="Q857" s="100"/>
      <c r="R857" s="100"/>
      <c r="S857" s="100"/>
      <c r="T857" s="100"/>
      <c r="U857" s="100"/>
      <c r="V857" s="100"/>
      <c r="W857" s="100"/>
      <c r="X857" s="100"/>
      <c r="Y857" s="100"/>
      <c r="Z857" s="100"/>
      <c r="AA857" s="100"/>
      <c r="AB857" s="100"/>
      <c r="AC857" s="100"/>
      <c r="AD857" s="100"/>
      <c r="AE857" s="100"/>
      <c r="AF857" s="100"/>
      <c r="AG857" s="100"/>
      <c r="AH857" s="100"/>
      <c r="AI857" s="100"/>
      <c r="AJ857" s="100"/>
      <c r="AK857" s="100"/>
      <c r="AL857" s="100"/>
      <c r="AM857" s="100"/>
      <c r="AN857" s="100"/>
      <c r="AO857" s="100"/>
      <c r="AP857" s="100"/>
      <c r="AQ857" s="100"/>
      <c r="AR857" s="100"/>
      <c r="AS857" s="100"/>
      <c r="AT857" s="100"/>
      <c r="AU857" s="100"/>
      <c r="AV857" s="100"/>
      <c r="AW857" s="100"/>
      <c r="AX857" s="100"/>
      <c r="AY857" s="100"/>
      <c r="AZ857" s="100"/>
      <c r="BA857" s="100"/>
      <c r="BB857" s="100"/>
      <c r="BC857" s="100"/>
      <c r="BD857" s="100"/>
      <c r="BE857" s="100"/>
      <c r="BF857" s="100"/>
      <c r="BG857" s="100"/>
      <c r="BH857" s="100"/>
      <c r="BI857" s="100"/>
      <c r="BJ857" s="100"/>
      <c r="BK857" s="100"/>
      <c r="BL857" s="100"/>
      <c r="BM857" s="100"/>
    </row>
    <row r="858">
      <c r="A858" s="16"/>
      <c r="B858" s="17"/>
      <c r="C858" s="105"/>
      <c r="D858" s="106"/>
      <c r="E858" s="107"/>
      <c r="F858" s="108"/>
      <c r="G858" s="109"/>
      <c r="H858" s="110"/>
      <c r="I858" s="100"/>
      <c r="J858" s="100"/>
      <c r="K858" s="100"/>
      <c r="L858" s="100"/>
      <c r="M858" s="100"/>
      <c r="N858" s="100"/>
      <c r="O858" s="100"/>
      <c r="P858" s="100"/>
      <c r="Q858" s="100"/>
      <c r="R858" s="100"/>
      <c r="S858" s="100"/>
      <c r="T858" s="100"/>
      <c r="U858" s="100"/>
      <c r="V858" s="100"/>
      <c r="W858" s="100"/>
      <c r="X858" s="100"/>
      <c r="Y858" s="100"/>
      <c r="Z858" s="100"/>
      <c r="AA858" s="100"/>
      <c r="AB858" s="100"/>
      <c r="AC858" s="100"/>
      <c r="AD858" s="100"/>
      <c r="AE858" s="100"/>
      <c r="AF858" s="100"/>
      <c r="AG858" s="100"/>
      <c r="AH858" s="100"/>
      <c r="AI858" s="100"/>
      <c r="AJ858" s="100"/>
      <c r="AK858" s="100"/>
      <c r="AL858" s="100"/>
      <c r="AM858" s="100"/>
      <c r="AN858" s="100"/>
      <c r="AO858" s="100"/>
      <c r="AP858" s="100"/>
      <c r="AQ858" s="100"/>
      <c r="AR858" s="100"/>
      <c r="AS858" s="100"/>
      <c r="AT858" s="100"/>
      <c r="AU858" s="100"/>
      <c r="AV858" s="100"/>
      <c r="AW858" s="100"/>
      <c r="AX858" s="100"/>
      <c r="AY858" s="100"/>
      <c r="AZ858" s="100"/>
      <c r="BA858" s="100"/>
      <c r="BB858" s="100"/>
      <c r="BC858" s="100"/>
      <c r="BD858" s="100"/>
      <c r="BE858" s="100"/>
      <c r="BF858" s="100"/>
      <c r="BG858" s="100"/>
      <c r="BH858" s="100"/>
      <c r="BI858" s="100"/>
      <c r="BJ858" s="100"/>
      <c r="BK858" s="100"/>
      <c r="BL858" s="100"/>
      <c r="BM858" s="100"/>
    </row>
    <row r="859">
      <c r="A859" s="16"/>
      <c r="B859" s="17"/>
      <c r="C859" s="105"/>
      <c r="D859" s="106"/>
      <c r="E859" s="107"/>
      <c r="F859" s="108"/>
      <c r="G859" s="109"/>
      <c r="H859" s="110"/>
      <c r="I859" s="100"/>
      <c r="J859" s="100"/>
      <c r="K859" s="100"/>
      <c r="L859" s="100"/>
      <c r="M859" s="100"/>
      <c r="N859" s="100"/>
      <c r="O859" s="100"/>
      <c r="P859" s="100"/>
      <c r="Q859" s="100"/>
      <c r="R859" s="100"/>
      <c r="S859" s="100"/>
      <c r="T859" s="100"/>
      <c r="U859" s="100"/>
      <c r="V859" s="100"/>
      <c r="W859" s="100"/>
      <c r="X859" s="100"/>
      <c r="Y859" s="100"/>
      <c r="Z859" s="100"/>
      <c r="AA859" s="100"/>
      <c r="AB859" s="100"/>
      <c r="AC859" s="100"/>
      <c r="AD859" s="100"/>
      <c r="AE859" s="100"/>
      <c r="AF859" s="100"/>
      <c r="AG859" s="100"/>
      <c r="AH859" s="100"/>
      <c r="AI859" s="100"/>
      <c r="AJ859" s="100"/>
      <c r="AK859" s="100"/>
      <c r="AL859" s="100"/>
      <c r="AM859" s="100"/>
      <c r="AN859" s="100"/>
      <c r="AO859" s="100"/>
      <c r="AP859" s="100"/>
      <c r="AQ859" s="100"/>
      <c r="AR859" s="100"/>
      <c r="AS859" s="100"/>
      <c r="AT859" s="100"/>
      <c r="AU859" s="100"/>
      <c r="AV859" s="100"/>
      <c r="AW859" s="100"/>
      <c r="AX859" s="100"/>
      <c r="AY859" s="100"/>
      <c r="AZ859" s="100"/>
      <c r="BA859" s="100"/>
      <c r="BB859" s="100"/>
      <c r="BC859" s="100"/>
      <c r="BD859" s="100"/>
      <c r="BE859" s="100"/>
      <c r="BF859" s="100"/>
      <c r="BG859" s="100"/>
      <c r="BH859" s="100"/>
      <c r="BI859" s="100"/>
      <c r="BJ859" s="100"/>
      <c r="BK859" s="100"/>
      <c r="BL859" s="100"/>
      <c r="BM859" s="100"/>
    </row>
    <row r="860">
      <c r="A860" s="16"/>
      <c r="B860" s="17"/>
      <c r="C860" s="105"/>
      <c r="D860" s="106"/>
      <c r="E860" s="107"/>
      <c r="F860" s="108"/>
      <c r="G860" s="109"/>
      <c r="H860" s="110"/>
      <c r="I860" s="100"/>
      <c r="J860" s="100"/>
      <c r="K860" s="100"/>
      <c r="L860" s="100"/>
      <c r="M860" s="100"/>
      <c r="N860" s="100"/>
      <c r="O860" s="100"/>
      <c r="P860" s="100"/>
      <c r="Q860" s="100"/>
      <c r="R860" s="100"/>
      <c r="S860" s="100"/>
      <c r="T860" s="100"/>
      <c r="U860" s="100"/>
      <c r="V860" s="100"/>
      <c r="W860" s="100"/>
      <c r="X860" s="100"/>
      <c r="Y860" s="100"/>
      <c r="Z860" s="100"/>
      <c r="AA860" s="100"/>
      <c r="AB860" s="100"/>
      <c r="AC860" s="100"/>
      <c r="AD860" s="100"/>
      <c r="AE860" s="100"/>
      <c r="AF860" s="100"/>
      <c r="AG860" s="100"/>
      <c r="AH860" s="100"/>
      <c r="AI860" s="100"/>
      <c r="AJ860" s="100"/>
      <c r="AK860" s="100"/>
      <c r="AL860" s="100"/>
      <c r="AM860" s="100"/>
      <c r="AN860" s="100"/>
      <c r="AO860" s="100"/>
      <c r="AP860" s="100"/>
      <c r="AQ860" s="100"/>
      <c r="AR860" s="100"/>
      <c r="AS860" s="100"/>
      <c r="AT860" s="100"/>
      <c r="AU860" s="100"/>
      <c r="AV860" s="100"/>
      <c r="AW860" s="100"/>
      <c r="AX860" s="100"/>
      <c r="AY860" s="100"/>
      <c r="AZ860" s="100"/>
      <c r="BA860" s="100"/>
      <c r="BB860" s="100"/>
      <c r="BC860" s="100"/>
      <c r="BD860" s="100"/>
      <c r="BE860" s="100"/>
      <c r="BF860" s="100"/>
      <c r="BG860" s="100"/>
      <c r="BH860" s="100"/>
      <c r="BI860" s="100"/>
      <c r="BJ860" s="100"/>
      <c r="BK860" s="100"/>
      <c r="BL860" s="100"/>
      <c r="BM860" s="100"/>
    </row>
    <row r="861">
      <c r="A861" s="16"/>
      <c r="B861" s="17"/>
      <c r="C861" s="105"/>
      <c r="D861" s="106"/>
      <c r="E861" s="107"/>
      <c r="F861" s="108"/>
      <c r="G861" s="109"/>
      <c r="H861" s="110"/>
      <c r="I861" s="100"/>
      <c r="J861" s="100"/>
      <c r="K861" s="100"/>
      <c r="L861" s="100"/>
      <c r="M861" s="100"/>
      <c r="N861" s="100"/>
      <c r="O861" s="100"/>
      <c r="P861" s="100"/>
      <c r="Q861" s="100"/>
      <c r="R861" s="100"/>
      <c r="S861" s="100"/>
      <c r="T861" s="100"/>
      <c r="U861" s="100"/>
      <c r="V861" s="100"/>
      <c r="W861" s="100"/>
      <c r="X861" s="100"/>
      <c r="Y861" s="100"/>
      <c r="Z861" s="100"/>
      <c r="AA861" s="100"/>
      <c r="AB861" s="100"/>
      <c r="AC861" s="100"/>
      <c r="AD861" s="100"/>
      <c r="AE861" s="100"/>
      <c r="AF861" s="100"/>
      <c r="AG861" s="100"/>
      <c r="AH861" s="100"/>
      <c r="AI861" s="100"/>
      <c r="AJ861" s="100"/>
      <c r="AK861" s="100"/>
      <c r="AL861" s="100"/>
      <c r="AM861" s="100"/>
      <c r="AN861" s="100"/>
      <c r="AO861" s="100"/>
      <c r="AP861" s="100"/>
      <c r="AQ861" s="100"/>
      <c r="AR861" s="100"/>
      <c r="AS861" s="100"/>
      <c r="AT861" s="100"/>
      <c r="AU861" s="100"/>
      <c r="AV861" s="100"/>
      <c r="AW861" s="100"/>
      <c r="AX861" s="100"/>
      <c r="AY861" s="100"/>
      <c r="AZ861" s="100"/>
      <c r="BA861" s="100"/>
      <c r="BB861" s="100"/>
      <c r="BC861" s="100"/>
      <c r="BD861" s="100"/>
      <c r="BE861" s="100"/>
      <c r="BF861" s="100"/>
      <c r="BG861" s="100"/>
      <c r="BH861" s="100"/>
      <c r="BI861" s="100"/>
      <c r="BJ861" s="100"/>
      <c r="BK861" s="100"/>
      <c r="BL861" s="100"/>
      <c r="BM861" s="100"/>
    </row>
    <row r="862">
      <c r="A862" s="16"/>
      <c r="B862" s="17"/>
      <c r="C862" s="105"/>
      <c r="D862" s="106"/>
      <c r="E862" s="107"/>
      <c r="F862" s="108"/>
      <c r="G862" s="109"/>
      <c r="H862" s="110"/>
      <c r="I862" s="100"/>
      <c r="J862" s="100"/>
      <c r="K862" s="100"/>
      <c r="L862" s="100"/>
      <c r="M862" s="100"/>
      <c r="N862" s="100"/>
      <c r="O862" s="100"/>
      <c r="P862" s="100"/>
      <c r="Q862" s="100"/>
      <c r="R862" s="100"/>
      <c r="S862" s="100"/>
      <c r="T862" s="100"/>
      <c r="U862" s="100"/>
      <c r="V862" s="100"/>
      <c r="W862" s="100"/>
      <c r="X862" s="100"/>
      <c r="Y862" s="100"/>
      <c r="Z862" s="100"/>
      <c r="AA862" s="100"/>
      <c r="AB862" s="100"/>
      <c r="AC862" s="100"/>
      <c r="AD862" s="100"/>
      <c r="AE862" s="100"/>
      <c r="AF862" s="100"/>
      <c r="AG862" s="100"/>
      <c r="AH862" s="100"/>
      <c r="AI862" s="100"/>
      <c r="AJ862" s="100"/>
      <c r="AK862" s="100"/>
      <c r="AL862" s="100"/>
      <c r="AM862" s="100"/>
      <c r="AN862" s="100"/>
      <c r="AO862" s="100"/>
      <c r="AP862" s="100"/>
      <c r="AQ862" s="100"/>
      <c r="AR862" s="100"/>
      <c r="AS862" s="100"/>
      <c r="AT862" s="100"/>
      <c r="AU862" s="100"/>
      <c r="AV862" s="100"/>
      <c r="AW862" s="100"/>
      <c r="AX862" s="100"/>
      <c r="AY862" s="100"/>
      <c r="AZ862" s="100"/>
      <c r="BA862" s="100"/>
      <c r="BB862" s="100"/>
      <c r="BC862" s="100"/>
      <c r="BD862" s="100"/>
      <c r="BE862" s="100"/>
      <c r="BF862" s="100"/>
      <c r="BG862" s="100"/>
      <c r="BH862" s="100"/>
      <c r="BI862" s="100"/>
      <c r="BJ862" s="100"/>
      <c r="BK862" s="100"/>
      <c r="BL862" s="100"/>
      <c r="BM862" s="100"/>
    </row>
    <row r="863">
      <c r="A863" s="16"/>
      <c r="B863" s="17"/>
      <c r="C863" s="105"/>
      <c r="D863" s="106"/>
      <c r="E863" s="107"/>
      <c r="F863" s="108"/>
      <c r="G863" s="109"/>
      <c r="H863" s="110"/>
      <c r="I863" s="100"/>
      <c r="J863" s="100"/>
      <c r="K863" s="100"/>
      <c r="L863" s="100"/>
      <c r="M863" s="100"/>
      <c r="N863" s="100"/>
      <c r="O863" s="100"/>
      <c r="P863" s="100"/>
      <c r="Q863" s="100"/>
      <c r="R863" s="100"/>
      <c r="S863" s="100"/>
      <c r="T863" s="100"/>
      <c r="U863" s="100"/>
      <c r="V863" s="100"/>
      <c r="W863" s="100"/>
      <c r="X863" s="100"/>
      <c r="Y863" s="100"/>
      <c r="Z863" s="100"/>
      <c r="AA863" s="100"/>
      <c r="AB863" s="100"/>
      <c r="AC863" s="100"/>
      <c r="AD863" s="100"/>
      <c r="AE863" s="100"/>
      <c r="AF863" s="100"/>
      <c r="AG863" s="100"/>
      <c r="AH863" s="100"/>
      <c r="AI863" s="100"/>
      <c r="AJ863" s="100"/>
      <c r="AK863" s="100"/>
      <c r="AL863" s="100"/>
      <c r="AM863" s="100"/>
      <c r="AN863" s="100"/>
      <c r="AO863" s="100"/>
      <c r="AP863" s="100"/>
      <c r="AQ863" s="100"/>
      <c r="AR863" s="100"/>
      <c r="AS863" s="100"/>
      <c r="AT863" s="100"/>
      <c r="AU863" s="100"/>
      <c r="AV863" s="100"/>
      <c r="AW863" s="100"/>
      <c r="AX863" s="100"/>
      <c r="AY863" s="100"/>
      <c r="AZ863" s="100"/>
      <c r="BA863" s="100"/>
      <c r="BB863" s="100"/>
      <c r="BC863" s="100"/>
      <c r="BD863" s="100"/>
      <c r="BE863" s="100"/>
      <c r="BF863" s="100"/>
      <c r="BG863" s="100"/>
      <c r="BH863" s="100"/>
      <c r="BI863" s="100"/>
      <c r="BJ863" s="100"/>
      <c r="BK863" s="100"/>
      <c r="BL863" s="100"/>
      <c r="BM863" s="100"/>
    </row>
    <row r="864">
      <c r="A864" s="16"/>
      <c r="B864" s="17"/>
      <c r="C864" s="105"/>
      <c r="D864" s="106"/>
      <c r="E864" s="107"/>
      <c r="F864" s="108"/>
      <c r="G864" s="109"/>
      <c r="H864" s="110"/>
      <c r="I864" s="100"/>
      <c r="J864" s="100"/>
      <c r="K864" s="100"/>
      <c r="L864" s="100"/>
      <c r="M864" s="100"/>
      <c r="N864" s="100"/>
      <c r="O864" s="100"/>
      <c r="P864" s="100"/>
      <c r="Q864" s="100"/>
      <c r="R864" s="100"/>
      <c r="S864" s="100"/>
      <c r="T864" s="100"/>
      <c r="U864" s="100"/>
      <c r="V864" s="100"/>
      <c r="W864" s="100"/>
      <c r="X864" s="100"/>
      <c r="Y864" s="100"/>
      <c r="Z864" s="100"/>
      <c r="AA864" s="100"/>
      <c r="AB864" s="100"/>
      <c r="AC864" s="100"/>
      <c r="AD864" s="100"/>
      <c r="AE864" s="100"/>
      <c r="AF864" s="100"/>
      <c r="AG864" s="100"/>
      <c r="AH864" s="100"/>
      <c r="AI864" s="100"/>
      <c r="AJ864" s="100"/>
      <c r="AK864" s="100"/>
      <c r="AL864" s="100"/>
      <c r="AM864" s="100"/>
      <c r="AN864" s="100"/>
      <c r="AO864" s="100"/>
      <c r="AP864" s="100"/>
      <c r="AQ864" s="100"/>
      <c r="AR864" s="100"/>
      <c r="AS864" s="100"/>
      <c r="AT864" s="100"/>
      <c r="AU864" s="100"/>
      <c r="AV864" s="100"/>
      <c r="AW864" s="100"/>
      <c r="AX864" s="100"/>
      <c r="AY864" s="100"/>
      <c r="AZ864" s="100"/>
      <c r="BA864" s="100"/>
      <c r="BB864" s="100"/>
      <c r="BC864" s="100"/>
      <c r="BD864" s="100"/>
      <c r="BE864" s="100"/>
      <c r="BF864" s="100"/>
      <c r="BG864" s="100"/>
      <c r="BH864" s="100"/>
      <c r="BI864" s="100"/>
      <c r="BJ864" s="100"/>
      <c r="BK864" s="100"/>
      <c r="BL864" s="100"/>
      <c r="BM864" s="100"/>
    </row>
    <row r="865">
      <c r="A865" s="16"/>
      <c r="B865" s="17"/>
      <c r="C865" s="105"/>
      <c r="D865" s="106"/>
      <c r="E865" s="107"/>
      <c r="F865" s="108"/>
      <c r="G865" s="109"/>
      <c r="H865" s="110"/>
      <c r="I865" s="100"/>
      <c r="J865" s="100"/>
      <c r="K865" s="100"/>
      <c r="L865" s="100"/>
      <c r="M865" s="100"/>
      <c r="N865" s="100"/>
      <c r="O865" s="100"/>
      <c r="P865" s="100"/>
      <c r="Q865" s="100"/>
      <c r="R865" s="100"/>
      <c r="S865" s="100"/>
      <c r="T865" s="100"/>
      <c r="U865" s="100"/>
      <c r="V865" s="100"/>
      <c r="W865" s="100"/>
      <c r="X865" s="100"/>
      <c r="Y865" s="100"/>
      <c r="Z865" s="100"/>
      <c r="AA865" s="100"/>
      <c r="AB865" s="100"/>
      <c r="AC865" s="100"/>
      <c r="AD865" s="100"/>
      <c r="AE865" s="100"/>
      <c r="AF865" s="100"/>
      <c r="AG865" s="100"/>
      <c r="AH865" s="100"/>
      <c r="AI865" s="100"/>
      <c r="AJ865" s="100"/>
      <c r="AK865" s="100"/>
      <c r="AL865" s="100"/>
      <c r="AM865" s="100"/>
      <c r="AN865" s="100"/>
      <c r="AO865" s="100"/>
      <c r="AP865" s="100"/>
      <c r="AQ865" s="100"/>
      <c r="AR865" s="100"/>
      <c r="AS865" s="100"/>
      <c r="AT865" s="100"/>
      <c r="AU865" s="100"/>
      <c r="AV865" s="100"/>
      <c r="AW865" s="100"/>
      <c r="AX865" s="100"/>
      <c r="AY865" s="100"/>
      <c r="AZ865" s="100"/>
      <c r="BA865" s="100"/>
      <c r="BB865" s="100"/>
      <c r="BC865" s="100"/>
      <c r="BD865" s="100"/>
      <c r="BE865" s="100"/>
      <c r="BF865" s="100"/>
      <c r="BG865" s="100"/>
      <c r="BH865" s="100"/>
      <c r="BI865" s="100"/>
      <c r="BJ865" s="100"/>
      <c r="BK865" s="100"/>
      <c r="BL865" s="100"/>
      <c r="BM865" s="100"/>
    </row>
    <row r="866">
      <c r="A866" s="16"/>
      <c r="B866" s="17"/>
      <c r="C866" s="105"/>
      <c r="D866" s="106"/>
      <c r="E866" s="107"/>
      <c r="F866" s="108"/>
      <c r="G866" s="109"/>
      <c r="H866" s="110"/>
      <c r="I866" s="100"/>
      <c r="J866" s="100"/>
      <c r="K866" s="100"/>
      <c r="L866" s="100"/>
      <c r="M866" s="100"/>
      <c r="N866" s="100"/>
      <c r="O866" s="100"/>
      <c r="P866" s="100"/>
      <c r="Q866" s="100"/>
      <c r="R866" s="100"/>
      <c r="S866" s="100"/>
      <c r="T866" s="100"/>
      <c r="U866" s="100"/>
      <c r="V866" s="100"/>
      <c r="W866" s="100"/>
      <c r="X866" s="100"/>
      <c r="Y866" s="100"/>
      <c r="Z866" s="100"/>
      <c r="AA866" s="100"/>
      <c r="AB866" s="100"/>
      <c r="AC866" s="100"/>
      <c r="AD866" s="100"/>
      <c r="AE866" s="100"/>
      <c r="AF866" s="100"/>
      <c r="AG866" s="100"/>
      <c r="AH866" s="100"/>
      <c r="AI866" s="100"/>
      <c r="AJ866" s="100"/>
      <c r="AK866" s="100"/>
      <c r="AL866" s="100"/>
      <c r="AM866" s="100"/>
      <c r="AN866" s="100"/>
      <c r="AO866" s="100"/>
      <c r="AP866" s="100"/>
      <c r="AQ866" s="100"/>
      <c r="AR866" s="100"/>
      <c r="AS866" s="100"/>
      <c r="AT866" s="100"/>
      <c r="AU866" s="100"/>
      <c r="AV866" s="100"/>
      <c r="AW866" s="100"/>
      <c r="AX866" s="100"/>
      <c r="AY866" s="100"/>
      <c r="AZ866" s="100"/>
      <c r="BA866" s="100"/>
      <c r="BB866" s="100"/>
      <c r="BC866" s="100"/>
      <c r="BD866" s="100"/>
      <c r="BE866" s="100"/>
      <c r="BF866" s="100"/>
      <c r="BG866" s="100"/>
      <c r="BH866" s="100"/>
      <c r="BI866" s="100"/>
      <c r="BJ866" s="100"/>
      <c r="BK866" s="100"/>
      <c r="BL866" s="100"/>
      <c r="BM866" s="100"/>
    </row>
    <row r="867">
      <c r="A867" s="16"/>
      <c r="B867" s="17"/>
      <c r="C867" s="105"/>
      <c r="D867" s="106"/>
      <c r="E867" s="107"/>
      <c r="F867" s="108"/>
      <c r="G867" s="109"/>
      <c r="H867" s="110"/>
      <c r="I867" s="100"/>
      <c r="J867" s="100"/>
      <c r="K867" s="100"/>
      <c r="L867" s="100"/>
      <c r="M867" s="100"/>
      <c r="N867" s="100"/>
      <c r="O867" s="100"/>
      <c r="P867" s="100"/>
      <c r="Q867" s="100"/>
      <c r="R867" s="100"/>
      <c r="S867" s="100"/>
      <c r="T867" s="100"/>
      <c r="U867" s="100"/>
      <c r="V867" s="100"/>
      <c r="W867" s="100"/>
      <c r="X867" s="100"/>
      <c r="Y867" s="100"/>
      <c r="Z867" s="100"/>
      <c r="AA867" s="100"/>
      <c r="AB867" s="100"/>
      <c r="AC867" s="100"/>
      <c r="AD867" s="100"/>
      <c r="AE867" s="100"/>
      <c r="AF867" s="100"/>
      <c r="AG867" s="100"/>
      <c r="AH867" s="100"/>
      <c r="AI867" s="100"/>
      <c r="AJ867" s="100"/>
      <c r="AK867" s="100"/>
      <c r="AL867" s="100"/>
      <c r="AM867" s="100"/>
      <c r="AN867" s="100"/>
      <c r="AO867" s="100"/>
      <c r="AP867" s="100"/>
      <c r="AQ867" s="100"/>
      <c r="AR867" s="100"/>
      <c r="AS867" s="100"/>
      <c r="AT867" s="100"/>
      <c r="AU867" s="100"/>
      <c r="AV867" s="100"/>
      <c r="AW867" s="100"/>
      <c r="AX867" s="100"/>
      <c r="AY867" s="100"/>
      <c r="AZ867" s="100"/>
      <c r="BA867" s="100"/>
      <c r="BB867" s="100"/>
      <c r="BC867" s="100"/>
      <c r="BD867" s="100"/>
      <c r="BE867" s="100"/>
      <c r="BF867" s="100"/>
      <c r="BG867" s="100"/>
      <c r="BH867" s="100"/>
      <c r="BI867" s="100"/>
      <c r="BJ867" s="100"/>
      <c r="BK867" s="100"/>
      <c r="BL867" s="100"/>
      <c r="BM867" s="100"/>
    </row>
    <row r="868">
      <c r="A868" s="16"/>
      <c r="B868" s="17"/>
      <c r="C868" s="105"/>
      <c r="D868" s="106"/>
      <c r="E868" s="107"/>
      <c r="F868" s="108"/>
      <c r="G868" s="109"/>
      <c r="H868" s="110"/>
      <c r="I868" s="100"/>
      <c r="J868" s="100"/>
      <c r="K868" s="100"/>
      <c r="L868" s="100"/>
      <c r="M868" s="100"/>
      <c r="N868" s="100"/>
      <c r="O868" s="100"/>
      <c r="P868" s="100"/>
      <c r="Q868" s="100"/>
      <c r="R868" s="100"/>
      <c r="S868" s="100"/>
      <c r="T868" s="100"/>
      <c r="U868" s="100"/>
      <c r="V868" s="100"/>
      <c r="W868" s="100"/>
      <c r="X868" s="100"/>
      <c r="Y868" s="100"/>
      <c r="Z868" s="100"/>
      <c r="AA868" s="100"/>
      <c r="AB868" s="100"/>
      <c r="AC868" s="100"/>
      <c r="AD868" s="100"/>
      <c r="AE868" s="100"/>
      <c r="AF868" s="100"/>
      <c r="AG868" s="100"/>
      <c r="AH868" s="100"/>
      <c r="AI868" s="100"/>
      <c r="AJ868" s="100"/>
      <c r="AK868" s="100"/>
      <c r="AL868" s="100"/>
      <c r="AM868" s="100"/>
      <c r="AN868" s="100"/>
      <c r="AO868" s="100"/>
      <c r="AP868" s="100"/>
      <c r="AQ868" s="100"/>
      <c r="AR868" s="100"/>
      <c r="AS868" s="100"/>
      <c r="AT868" s="100"/>
      <c r="AU868" s="100"/>
      <c r="AV868" s="100"/>
      <c r="AW868" s="100"/>
      <c r="AX868" s="100"/>
      <c r="AY868" s="100"/>
      <c r="AZ868" s="100"/>
      <c r="BA868" s="100"/>
      <c r="BB868" s="100"/>
      <c r="BC868" s="100"/>
      <c r="BD868" s="100"/>
      <c r="BE868" s="100"/>
      <c r="BF868" s="100"/>
      <c r="BG868" s="100"/>
      <c r="BH868" s="100"/>
      <c r="BI868" s="100"/>
      <c r="BJ868" s="100"/>
      <c r="BK868" s="100"/>
      <c r="BL868" s="100"/>
      <c r="BM868" s="100"/>
    </row>
    <row r="869">
      <c r="A869" s="16"/>
      <c r="B869" s="17"/>
      <c r="C869" s="105"/>
      <c r="D869" s="106"/>
      <c r="E869" s="107"/>
      <c r="F869" s="108"/>
      <c r="G869" s="109"/>
      <c r="H869" s="110"/>
      <c r="I869" s="100"/>
      <c r="J869" s="100"/>
      <c r="K869" s="100"/>
      <c r="L869" s="100"/>
      <c r="M869" s="100"/>
      <c r="N869" s="100"/>
      <c r="O869" s="100"/>
      <c r="P869" s="100"/>
      <c r="Q869" s="100"/>
      <c r="R869" s="100"/>
      <c r="S869" s="100"/>
      <c r="T869" s="100"/>
      <c r="U869" s="100"/>
      <c r="V869" s="100"/>
      <c r="W869" s="100"/>
      <c r="X869" s="100"/>
      <c r="Y869" s="100"/>
      <c r="Z869" s="100"/>
      <c r="AA869" s="100"/>
      <c r="AB869" s="100"/>
      <c r="AC869" s="100"/>
      <c r="AD869" s="100"/>
      <c r="AE869" s="100"/>
      <c r="AF869" s="100"/>
      <c r="AG869" s="100"/>
      <c r="AH869" s="100"/>
      <c r="AI869" s="100"/>
      <c r="AJ869" s="100"/>
      <c r="AK869" s="100"/>
      <c r="AL869" s="100"/>
      <c r="AM869" s="100"/>
      <c r="AN869" s="100"/>
      <c r="AO869" s="100"/>
      <c r="AP869" s="100"/>
      <c r="AQ869" s="100"/>
      <c r="AR869" s="100"/>
      <c r="AS869" s="100"/>
      <c r="AT869" s="100"/>
      <c r="AU869" s="100"/>
      <c r="AV869" s="100"/>
      <c r="AW869" s="100"/>
      <c r="AX869" s="100"/>
      <c r="AY869" s="100"/>
      <c r="AZ869" s="100"/>
      <c r="BA869" s="100"/>
      <c r="BB869" s="100"/>
      <c r="BC869" s="100"/>
      <c r="BD869" s="100"/>
      <c r="BE869" s="100"/>
      <c r="BF869" s="100"/>
      <c r="BG869" s="100"/>
      <c r="BH869" s="100"/>
      <c r="BI869" s="100"/>
      <c r="BJ869" s="100"/>
      <c r="BK869" s="100"/>
      <c r="BL869" s="100"/>
      <c r="BM869" s="100"/>
    </row>
    <row r="870">
      <c r="A870" s="16"/>
      <c r="B870" s="17"/>
      <c r="C870" s="105"/>
      <c r="D870" s="106"/>
      <c r="E870" s="107"/>
      <c r="F870" s="108"/>
      <c r="G870" s="109"/>
      <c r="H870" s="110"/>
      <c r="I870" s="100"/>
      <c r="J870" s="100"/>
      <c r="K870" s="100"/>
      <c r="L870" s="100"/>
      <c r="M870" s="100"/>
      <c r="N870" s="100"/>
      <c r="O870" s="100"/>
      <c r="P870" s="100"/>
      <c r="Q870" s="100"/>
      <c r="R870" s="100"/>
      <c r="S870" s="100"/>
      <c r="T870" s="100"/>
      <c r="U870" s="100"/>
      <c r="V870" s="100"/>
      <c r="W870" s="100"/>
      <c r="X870" s="100"/>
      <c r="Y870" s="100"/>
      <c r="Z870" s="100"/>
      <c r="AA870" s="100"/>
      <c r="AB870" s="100"/>
      <c r="AC870" s="100"/>
      <c r="AD870" s="100"/>
      <c r="AE870" s="100"/>
      <c r="AF870" s="100"/>
      <c r="AG870" s="100"/>
      <c r="AH870" s="100"/>
      <c r="AI870" s="100"/>
      <c r="AJ870" s="100"/>
      <c r="AK870" s="100"/>
      <c r="AL870" s="100"/>
      <c r="AM870" s="100"/>
      <c r="AN870" s="100"/>
      <c r="AO870" s="100"/>
      <c r="AP870" s="100"/>
      <c r="AQ870" s="100"/>
      <c r="AR870" s="100"/>
      <c r="AS870" s="100"/>
      <c r="AT870" s="100"/>
      <c r="AU870" s="100"/>
      <c r="AV870" s="100"/>
      <c r="AW870" s="100"/>
      <c r="AX870" s="100"/>
      <c r="AY870" s="100"/>
      <c r="AZ870" s="100"/>
      <c r="BA870" s="100"/>
      <c r="BB870" s="100"/>
      <c r="BC870" s="100"/>
      <c r="BD870" s="100"/>
      <c r="BE870" s="100"/>
      <c r="BF870" s="100"/>
      <c r="BG870" s="100"/>
      <c r="BH870" s="100"/>
      <c r="BI870" s="100"/>
      <c r="BJ870" s="100"/>
      <c r="BK870" s="100"/>
      <c r="BL870" s="100"/>
      <c r="BM870" s="100"/>
    </row>
    <row r="871">
      <c r="A871" s="16"/>
      <c r="B871" s="17"/>
      <c r="C871" s="105"/>
      <c r="D871" s="106"/>
      <c r="E871" s="107"/>
      <c r="F871" s="108"/>
      <c r="G871" s="109"/>
      <c r="H871" s="110"/>
      <c r="I871" s="100"/>
      <c r="J871" s="100"/>
      <c r="K871" s="100"/>
      <c r="L871" s="100"/>
      <c r="M871" s="100"/>
      <c r="N871" s="100"/>
      <c r="O871" s="100"/>
      <c r="P871" s="100"/>
      <c r="Q871" s="100"/>
      <c r="R871" s="100"/>
      <c r="S871" s="100"/>
      <c r="T871" s="100"/>
      <c r="U871" s="100"/>
      <c r="V871" s="100"/>
      <c r="W871" s="100"/>
      <c r="X871" s="100"/>
      <c r="Y871" s="100"/>
      <c r="Z871" s="100"/>
      <c r="AA871" s="100"/>
      <c r="AB871" s="100"/>
      <c r="AC871" s="100"/>
      <c r="AD871" s="100"/>
      <c r="AE871" s="100"/>
      <c r="AF871" s="100"/>
      <c r="AG871" s="100"/>
      <c r="AH871" s="100"/>
      <c r="AI871" s="100"/>
      <c r="AJ871" s="100"/>
      <c r="AK871" s="100"/>
      <c r="AL871" s="100"/>
      <c r="AM871" s="100"/>
      <c r="AN871" s="100"/>
      <c r="AO871" s="100"/>
      <c r="AP871" s="100"/>
      <c r="AQ871" s="100"/>
      <c r="AR871" s="100"/>
      <c r="AS871" s="100"/>
      <c r="AT871" s="100"/>
      <c r="AU871" s="100"/>
      <c r="AV871" s="100"/>
      <c r="AW871" s="100"/>
      <c r="AX871" s="100"/>
      <c r="AY871" s="100"/>
      <c r="AZ871" s="100"/>
      <c r="BA871" s="100"/>
      <c r="BB871" s="100"/>
      <c r="BC871" s="100"/>
      <c r="BD871" s="100"/>
      <c r="BE871" s="100"/>
      <c r="BF871" s="100"/>
      <c r="BG871" s="100"/>
      <c r="BH871" s="100"/>
      <c r="BI871" s="100"/>
      <c r="BJ871" s="100"/>
      <c r="BK871" s="100"/>
      <c r="BL871" s="100"/>
      <c r="BM871" s="100"/>
    </row>
    <row r="872">
      <c r="A872" s="16"/>
      <c r="B872" s="17"/>
      <c r="C872" s="105"/>
      <c r="D872" s="106"/>
      <c r="E872" s="107"/>
      <c r="F872" s="108"/>
      <c r="G872" s="109"/>
      <c r="H872" s="110"/>
      <c r="I872" s="100"/>
      <c r="J872" s="100"/>
      <c r="K872" s="100"/>
      <c r="L872" s="100"/>
      <c r="M872" s="100"/>
      <c r="N872" s="100"/>
      <c r="O872" s="100"/>
      <c r="P872" s="100"/>
      <c r="Q872" s="100"/>
      <c r="R872" s="100"/>
      <c r="S872" s="100"/>
      <c r="T872" s="100"/>
      <c r="U872" s="100"/>
      <c r="V872" s="100"/>
      <c r="W872" s="100"/>
      <c r="X872" s="100"/>
      <c r="Y872" s="100"/>
      <c r="Z872" s="100"/>
      <c r="AA872" s="100"/>
      <c r="AB872" s="100"/>
      <c r="AC872" s="100"/>
      <c r="AD872" s="100"/>
      <c r="AE872" s="100"/>
      <c r="AF872" s="100"/>
      <c r="AG872" s="100"/>
      <c r="AH872" s="100"/>
      <c r="AI872" s="100"/>
      <c r="AJ872" s="100"/>
      <c r="AK872" s="100"/>
      <c r="AL872" s="100"/>
      <c r="AM872" s="100"/>
      <c r="AN872" s="100"/>
      <c r="AO872" s="100"/>
      <c r="AP872" s="100"/>
      <c r="AQ872" s="100"/>
      <c r="AR872" s="100"/>
      <c r="AS872" s="100"/>
      <c r="AT872" s="100"/>
      <c r="AU872" s="100"/>
      <c r="AV872" s="100"/>
      <c r="AW872" s="100"/>
      <c r="AX872" s="100"/>
      <c r="AY872" s="100"/>
      <c r="AZ872" s="100"/>
      <c r="BA872" s="100"/>
      <c r="BB872" s="100"/>
      <c r="BC872" s="100"/>
      <c r="BD872" s="100"/>
      <c r="BE872" s="100"/>
      <c r="BF872" s="100"/>
      <c r="BG872" s="100"/>
      <c r="BH872" s="100"/>
      <c r="BI872" s="100"/>
      <c r="BJ872" s="100"/>
      <c r="BK872" s="100"/>
      <c r="BL872" s="100"/>
      <c r="BM872" s="100"/>
    </row>
    <row r="873">
      <c r="A873" s="16"/>
      <c r="B873" s="17"/>
      <c r="C873" s="105"/>
      <c r="D873" s="106"/>
      <c r="E873" s="107"/>
      <c r="F873" s="108"/>
      <c r="G873" s="109"/>
      <c r="H873" s="110"/>
      <c r="I873" s="100"/>
      <c r="J873" s="100"/>
      <c r="K873" s="100"/>
      <c r="L873" s="100"/>
      <c r="M873" s="100"/>
      <c r="N873" s="100"/>
      <c r="O873" s="100"/>
      <c r="P873" s="100"/>
      <c r="Q873" s="100"/>
      <c r="R873" s="100"/>
      <c r="S873" s="100"/>
      <c r="T873" s="100"/>
      <c r="U873" s="100"/>
      <c r="V873" s="100"/>
      <c r="W873" s="100"/>
      <c r="X873" s="100"/>
      <c r="Y873" s="100"/>
      <c r="Z873" s="100"/>
      <c r="AA873" s="100"/>
      <c r="AB873" s="100"/>
      <c r="AC873" s="100"/>
      <c r="AD873" s="100"/>
      <c r="AE873" s="100"/>
      <c r="AF873" s="100"/>
      <c r="AG873" s="100"/>
      <c r="AH873" s="100"/>
      <c r="AI873" s="100"/>
      <c r="AJ873" s="100"/>
      <c r="AK873" s="100"/>
      <c r="AL873" s="100"/>
      <c r="AM873" s="100"/>
      <c r="AN873" s="100"/>
      <c r="AO873" s="100"/>
      <c r="AP873" s="100"/>
      <c r="AQ873" s="100"/>
      <c r="AR873" s="100"/>
      <c r="AS873" s="100"/>
      <c r="AT873" s="100"/>
      <c r="AU873" s="100"/>
      <c r="AV873" s="100"/>
      <c r="AW873" s="100"/>
      <c r="AX873" s="100"/>
      <c r="AY873" s="100"/>
      <c r="AZ873" s="100"/>
      <c r="BA873" s="100"/>
      <c r="BB873" s="100"/>
      <c r="BC873" s="100"/>
      <c r="BD873" s="100"/>
      <c r="BE873" s="100"/>
      <c r="BF873" s="100"/>
      <c r="BG873" s="100"/>
      <c r="BH873" s="100"/>
      <c r="BI873" s="100"/>
      <c r="BJ873" s="100"/>
      <c r="BK873" s="100"/>
      <c r="BL873" s="100"/>
      <c r="BM873" s="100"/>
    </row>
    <row r="874">
      <c r="A874" s="16"/>
      <c r="B874" s="17"/>
      <c r="C874" s="105"/>
      <c r="D874" s="106"/>
      <c r="E874" s="107"/>
      <c r="F874" s="108"/>
      <c r="G874" s="109"/>
      <c r="H874" s="110"/>
      <c r="I874" s="100"/>
      <c r="J874" s="100"/>
      <c r="K874" s="100"/>
      <c r="L874" s="100"/>
      <c r="M874" s="100"/>
      <c r="N874" s="100"/>
      <c r="O874" s="100"/>
      <c r="P874" s="100"/>
      <c r="Q874" s="100"/>
      <c r="R874" s="100"/>
      <c r="S874" s="100"/>
      <c r="T874" s="100"/>
      <c r="U874" s="100"/>
      <c r="V874" s="100"/>
      <c r="W874" s="100"/>
      <c r="X874" s="100"/>
      <c r="Y874" s="100"/>
      <c r="Z874" s="100"/>
      <c r="AA874" s="100"/>
      <c r="AB874" s="100"/>
      <c r="AC874" s="100"/>
      <c r="AD874" s="100"/>
      <c r="AE874" s="100"/>
      <c r="AF874" s="100"/>
      <c r="AG874" s="100"/>
      <c r="AH874" s="100"/>
      <c r="AI874" s="100"/>
      <c r="AJ874" s="100"/>
      <c r="AK874" s="100"/>
      <c r="AL874" s="100"/>
      <c r="AM874" s="100"/>
      <c r="AN874" s="100"/>
      <c r="AO874" s="100"/>
      <c r="AP874" s="100"/>
      <c r="AQ874" s="100"/>
      <c r="AR874" s="100"/>
      <c r="AS874" s="100"/>
      <c r="AT874" s="100"/>
      <c r="AU874" s="100"/>
      <c r="AV874" s="100"/>
      <c r="AW874" s="100"/>
      <c r="AX874" s="100"/>
      <c r="AY874" s="100"/>
      <c r="AZ874" s="100"/>
      <c r="BA874" s="100"/>
      <c r="BB874" s="100"/>
      <c r="BC874" s="100"/>
      <c r="BD874" s="100"/>
      <c r="BE874" s="100"/>
      <c r="BF874" s="100"/>
      <c r="BG874" s="100"/>
      <c r="BH874" s="100"/>
      <c r="BI874" s="100"/>
      <c r="BJ874" s="100"/>
      <c r="BK874" s="100"/>
      <c r="BL874" s="100"/>
      <c r="BM874" s="100"/>
    </row>
    <row r="875">
      <c r="A875" s="16"/>
      <c r="B875" s="17"/>
      <c r="C875" s="105"/>
      <c r="D875" s="106"/>
      <c r="E875" s="107"/>
      <c r="F875" s="108"/>
      <c r="G875" s="109"/>
      <c r="H875" s="110"/>
      <c r="I875" s="100"/>
      <c r="J875" s="100"/>
      <c r="K875" s="100"/>
      <c r="L875" s="100"/>
      <c r="M875" s="100"/>
      <c r="N875" s="100"/>
      <c r="O875" s="100"/>
      <c r="P875" s="100"/>
      <c r="Q875" s="100"/>
      <c r="R875" s="100"/>
      <c r="S875" s="100"/>
      <c r="T875" s="100"/>
      <c r="U875" s="100"/>
      <c r="V875" s="100"/>
      <c r="W875" s="100"/>
      <c r="X875" s="100"/>
      <c r="Y875" s="100"/>
      <c r="Z875" s="100"/>
      <c r="AA875" s="100"/>
      <c r="AB875" s="100"/>
      <c r="AC875" s="100"/>
      <c r="AD875" s="100"/>
      <c r="AE875" s="100"/>
      <c r="AF875" s="100"/>
      <c r="AG875" s="100"/>
      <c r="AH875" s="100"/>
      <c r="AI875" s="100"/>
      <c r="AJ875" s="100"/>
      <c r="AK875" s="100"/>
      <c r="AL875" s="100"/>
      <c r="AM875" s="100"/>
      <c r="AN875" s="100"/>
      <c r="AO875" s="100"/>
      <c r="AP875" s="100"/>
      <c r="AQ875" s="100"/>
      <c r="AR875" s="100"/>
      <c r="AS875" s="100"/>
      <c r="AT875" s="100"/>
      <c r="AU875" s="100"/>
      <c r="AV875" s="100"/>
      <c r="AW875" s="100"/>
      <c r="AX875" s="100"/>
      <c r="AY875" s="100"/>
      <c r="AZ875" s="100"/>
      <c r="BA875" s="100"/>
      <c r="BB875" s="100"/>
      <c r="BC875" s="100"/>
      <c r="BD875" s="100"/>
      <c r="BE875" s="100"/>
      <c r="BF875" s="100"/>
      <c r="BG875" s="100"/>
      <c r="BH875" s="100"/>
      <c r="BI875" s="100"/>
      <c r="BJ875" s="100"/>
      <c r="BK875" s="100"/>
      <c r="BL875" s="100"/>
      <c r="BM875" s="100"/>
    </row>
    <row r="876">
      <c r="A876" s="16"/>
      <c r="B876" s="17"/>
      <c r="C876" s="105"/>
      <c r="D876" s="106"/>
      <c r="E876" s="107"/>
      <c r="F876" s="108"/>
      <c r="G876" s="109"/>
      <c r="H876" s="110"/>
      <c r="I876" s="100"/>
      <c r="J876" s="100"/>
      <c r="K876" s="100"/>
      <c r="L876" s="100"/>
      <c r="M876" s="100"/>
      <c r="N876" s="100"/>
      <c r="O876" s="100"/>
      <c r="P876" s="100"/>
      <c r="Q876" s="100"/>
      <c r="R876" s="100"/>
      <c r="S876" s="100"/>
      <c r="T876" s="100"/>
      <c r="U876" s="100"/>
      <c r="V876" s="100"/>
      <c r="W876" s="100"/>
      <c r="X876" s="100"/>
      <c r="Y876" s="100"/>
      <c r="Z876" s="100"/>
      <c r="AA876" s="100"/>
      <c r="AB876" s="100"/>
      <c r="AC876" s="100"/>
      <c r="AD876" s="100"/>
      <c r="AE876" s="100"/>
      <c r="AF876" s="100"/>
      <c r="AG876" s="100"/>
      <c r="AH876" s="100"/>
      <c r="AI876" s="100"/>
      <c r="AJ876" s="100"/>
      <c r="AK876" s="100"/>
      <c r="AL876" s="100"/>
      <c r="AM876" s="100"/>
      <c r="AN876" s="100"/>
      <c r="AO876" s="100"/>
      <c r="AP876" s="100"/>
      <c r="AQ876" s="100"/>
      <c r="AR876" s="100"/>
      <c r="AS876" s="100"/>
      <c r="AT876" s="100"/>
      <c r="AU876" s="100"/>
      <c r="AV876" s="100"/>
      <c r="AW876" s="100"/>
      <c r="AX876" s="100"/>
      <c r="AY876" s="100"/>
      <c r="AZ876" s="100"/>
      <c r="BA876" s="100"/>
      <c r="BB876" s="100"/>
      <c r="BC876" s="100"/>
      <c r="BD876" s="100"/>
      <c r="BE876" s="100"/>
      <c r="BF876" s="100"/>
      <c r="BG876" s="100"/>
      <c r="BH876" s="100"/>
      <c r="BI876" s="100"/>
      <c r="BJ876" s="100"/>
      <c r="BK876" s="100"/>
      <c r="BL876" s="100"/>
      <c r="BM876" s="100"/>
    </row>
    <row r="877">
      <c r="A877" s="16"/>
      <c r="B877" s="17"/>
      <c r="C877" s="105"/>
      <c r="D877" s="106"/>
      <c r="E877" s="107"/>
      <c r="F877" s="108"/>
      <c r="G877" s="109"/>
      <c r="H877" s="110"/>
      <c r="I877" s="100"/>
      <c r="J877" s="100"/>
      <c r="K877" s="100"/>
      <c r="L877" s="100"/>
      <c r="M877" s="100"/>
      <c r="N877" s="100"/>
      <c r="O877" s="100"/>
      <c r="P877" s="100"/>
      <c r="Q877" s="100"/>
      <c r="R877" s="100"/>
      <c r="S877" s="100"/>
      <c r="T877" s="100"/>
      <c r="U877" s="100"/>
      <c r="V877" s="100"/>
      <c r="W877" s="100"/>
      <c r="X877" s="100"/>
      <c r="Y877" s="100"/>
      <c r="Z877" s="100"/>
      <c r="AA877" s="100"/>
      <c r="AB877" s="100"/>
      <c r="AC877" s="100"/>
      <c r="AD877" s="100"/>
      <c r="AE877" s="100"/>
      <c r="AF877" s="100"/>
      <c r="AG877" s="100"/>
      <c r="AH877" s="100"/>
      <c r="AI877" s="100"/>
      <c r="AJ877" s="100"/>
      <c r="AK877" s="100"/>
      <c r="AL877" s="100"/>
      <c r="AM877" s="100"/>
      <c r="AN877" s="100"/>
      <c r="AO877" s="100"/>
      <c r="AP877" s="100"/>
      <c r="AQ877" s="100"/>
      <c r="AR877" s="100"/>
      <c r="AS877" s="100"/>
      <c r="AT877" s="100"/>
      <c r="AU877" s="100"/>
      <c r="AV877" s="100"/>
      <c r="AW877" s="100"/>
      <c r="AX877" s="100"/>
      <c r="AY877" s="100"/>
      <c r="AZ877" s="100"/>
      <c r="BA877" s="100"/>
      <c r="BB877" s="100"/>
      <c r="BC877" s="100"/>
      <c r="BD877" s="100"/>
      <c r="BE877" s="100"/>
      <c r="BF877" s="100"/>
      <c r="BG877" s="100"/>
      <c r="BH877" s="100"/>
      <c r="BI877" s="100"/>
      <c r="BJ877" s="100"/>
      <c r="BK877" s="100"/>
      <c r="BL877" s="100"/>
      <c r="BM877" s="100"/>
    </row>
    <row r="878">
      <c r="A878" s="16"/>
      <c r="B878" s="17"/>
      <c r="C878" s="105"/>
      <c r="D878" s="106"/>
      <c r="E878" s="107"/>
      <c r="F878" s="108"/>
      <c r="G878" s="109"/>
      <c r="H878" s="110"/>
      <c r="I878" s="100"/>
      <c r="J878" s="100"/>
      <c r="K878" s="100"/>
      <c r="L878" s="100"/>
      <c r="M878" s="100"/>
      <c r="N878" s="100"/>
      <c r="O878" s="100"/>
      <c r="P878" s="100"/>
      <c r="Q878" s="100"/>
      <c r="R878" s="100"/>
      <c r="S878" s="100"/>
      <c r="T878" s="100"/>
      <c r="U878" s="100"/>
      <c r="V878" s="100"/>
      <c r="W878" s="100"/>
      <c r="X878" s="100"/>
      <c r="Y878" s="100"/>
      <c r="Z878" s="100"/>
      <c r="AA878" s="100"/>
      <c r="AB878" s="100"/>
      <c r="AC878" s="100"/>
      <c r="AD878" s="100"/>
      <c r="AE878" s="100"/>
      <c r="AF878" s="100"/>
      <c r="AG878" s="100"/>
      <c r="AH878" s="100"/>
      <c r="AI878" s="100"/>
      <c r="AJ878" s="100"/>
      <c r="AK878" s="100"/>
      <c r="AL878" s="100"/>
      <c r="AM878" s="100"/>
      <c r="AN878" s="100"/>
      <c r="AO878" s="100"/>
      <c r="AP878" s="100"/>
      <c r="AQ878" s="100"/>
      <c r="AR878" s="100"/>
      <c r="AS878" s="100"/>
      <c r="AT878" s="100"/>
      <c r="AU878" s="100"/>
      <c r="AV878" s="100"/>
      <c r="AW878" s="100"/>
      <c r="AX878" s="100"/>
      <c r="AY878" s="100"/>
      <c r="AZ878" s="100"/>
      <c r="BA878" s="100"/>
      <c r="BB878" s="100"/>
      <c r="BC878" s="100"/>
      <c r="BD878" s="100"/>
      <c r="BE878" s="100"/>
      <c r="BF878" s="100"/>
      <c r="BG878" s="100"/>
      <c r="BH878" s="100"/>
      <c r="BI878" s="100"/>
      <c r="BJ878" s="100"/>
      <c r="BK878" s="100"/>
      <c r="BL878" s="100"/>
      <c r="BM878" s="100"/>
    </row>
    <row r="879">
      <c r="A879" s="16"/>
      <c r="B879" s="17"/>
      <c r="C879" s="105"/>
      <c r="D879" s="106"/>
      <c r="E879" s="107"/>
      <c r="F879" s="108"/>
      <c r="G879" s="109"/>
      <c r="H879" s="110"/>
      <c r="I879" s="100"/>
      <c r="J879" s="100"/>
      <c r="K879" s="100"/>
      <c r="L879" s="100"/>
      <c r="M879" s="100"/>
      <c r="N879" s="100"/>
      <c r="O879" s="100"/>
      <c r="P879" s="100"/>
      <c r="Q879" s="100"/>
      <c r="R879" s="100"/>
      <c r="S879" s="100"/>
      <c r="T879" s="100"/>
      <c r="U879" s="100"/>
      <c r="V879" s="100"/>
      <c r="W879" s="100"/>
      <c r="X879" s="100"/>
      <c r="Y879" s="100"/>
      <c r="Z879" s="100"/>
      <c r="AA879" s="100"/>
      <c r="AB879" s="100"/>
      <c r="AC879" s="100"/>
      <c r="AD879" s="100"/>
      <c r="AE879" s="100"/>
      <c r="AF879" s="100"/>
      <c r="AG879" s="100"/>
      <c r="AH879" s="100"/>
      <c r="AI879" s="100"/>
      <c r="AJ879" s="100"/>
      <c r="AK879" s="100"/>
      <c r="AL879" s="100"/>
      <c r="AM879" s="100"/>
      <c r="AN879" s="100"/>
      <c r="AO879" s="100"/>
      <c r="AP879" s="100"/>
      <c r="AQ879" s="100"/>
      <c r="AR879" s="100"/>
      <c r="AS879" s="100"/>
      <c r="AT879" s="100"/>
      <c r="AU879" s="100"/>
      <c r="AV879" s="100"/>
      <c r="AW879" s="100"/>
      <c r="AX879" s="100"/>
      <c r="AY879" s="100"/>
      <c r="AZ879" s="100"/>
      <c r="BA879" s="100"/>
      <c r="BB879" s="100"/>
      <c r="BC879" s="100"/>
      <c r="BD879" s="100"/>
      <c r="BE879" s="100"/>
      <c r="BF879" s="100"/>
      <c r="BG879" s="100"/>
      <c r="BH879" s="100"/>
      <c r="BI879" s="100"/>
      <c r="BJ879" s="100"/>
      <c r="BK879" s="100"/>
      <c r="BL879" s="100"/>
      <c r="BM879" s="100"/>
    </row>
    <row r="880">
      <c r="A880" s="16"/>
      <c r="B880" s="17"/>
      <c r="C880" s="105"/>
      <c r="D880" s="106"/>
      <c r="E880" s="107"/>
      <c r="F880" s="108"/>
      <c r="G880" s="109"/>
      <c r="H880" s="110"/>
      <c r="I880" s="100"/>
      <c r="J880" s="100"/>
      <c r="K880" s="100"/>
      <c r="L880" s="100"/>
      <c r="M880" s="100"/>
      <c r="N880" s="100"/>
      <c r="O880" s="100"/>
      <c r="P880" s="100"/>
      <c r="Q880" s="100"/>
      <c r="R880" s="100"/>
      <c r="S880" s="100"/>
      <c r="T880" s="100"/>
      <c r="U880" s="100"/>
      <c r="V880" s="100"/>
      <c r="W880" s="100"/>
      <c r="X880" s="100"/>
      <c r="Y880" s="100"/>
      <c r="Z880" s="100"/>
      <c r="AA880" s="100"/>
      <c r="AB880" s="100"/>
      <c r="AC880" s="100"/>
      <c r="AD880" s="100"/>
      <c r="AE880" s="100"/>
      <c r="AF880" s="100"/>
      <c r="AG880" s="100"/>
      <c r="AH880" s="100"/>
      <c r="AI880" s="100"/>
      <c r="AJ880" s="100"/>
      <c r="AK880" s="100"/>
      <c r="AL880" s="100"/>
      <c r="AM880" s="100"/>
      <c r="AN880" s="100"/>
      <c r="AO880" s="100"/>
      <c r="AP880" s="100"/>
      <c r="AQ880" s="100"/>
      <c r="AR880" s="100"/>
      <c r="AS880" s="100"/>
      <c r="AT880" s="100"/>
      <c r="AU880" s="100"/>
      <c r="AV880" s="100"/>
      <c r="AW880" s="100"/>
      <c r="AX880" s="100"/>
      <c r="AY880" s="100"/>
      <c r="AZ880" s="100"/>
      <c r="BA880" s="100"/>
      <c r="BB880" s="100"/>
      <c r="BC880" s="100"/>
      <c r="BD880" s="100"/>
      <c r="BE880" s="100"/>
      <c r="BF880" s="100"/>
      <c r="BG880" s="100"/>
      <c r="BH880" s="100"/>
      <c r="BI880" s="100"/>
      <c r="BJ880" s="100"/>
      <c r="BK880" s="100"/>
      <c r="BL880" s="100"/>
      <c r="BM880" s="100"/>
    </row>
    <row r="881">
      <c r="A881" s="16"/>
      <c r="B881" s="17"/>
      <c r="C881" s="105"/>
      <c r="D881" s="106"/>
      <c r="E881" s="107"/>
      <c r="F881" s="108"/>
      <c r="G881" s="109"/>
      <c r="H881" s="110"/>
      <c r="I881" s="100"/>
      <c r="J881" s="100"/>
      <c r="K881" s="100"/>
      <c r="L881" s="100"/>
      <c r="M881" s="100"/>
      <c r="N881" s="100"/>
      <c r="O881" s="100"/>
      <c r="P881" s="100"/>
      <c r="Q881" s="100"/>
      <c r="R881" s="100"/>
      <c r="S881" s="100"/>
      <c r="T881" s="100"/>
      <c r="U881" s="100"/>
      <c r="V881" s="100"/>
      <c r="W881" s="100"/>
      <c r="X881" s="100"/>
      <c r="Y881" s="100"/>
      <c r="Z881" s="100"/>
      <c r="AA881" s="100"/>
      <c r="AB881" s="100"/>
      <c r="AC881" s="100"/>
      <c r="AD881" s="100"/>
      <c r="AE881" s="100"/>
      <c r="AF881" s="100"/>
      <c r="AG881" s="100"/>
      <c r="AH881" s="100"/>
      <c r="AI881" s="100"/>
      <c r="AJ881" s="100"/>
      <c r="AK881" s="100"/>
      <c r="AL881" s="100"/>
      <c r="AM881" s="100"/>
      <c r="AN881" s="100"/>
      <c r="AO881" s="100"/>
      <c r="AP881" s="100"/>
      <c r="AQ881" s="100"/>
      <c r="AR881" s="100"/>
      <c r="AS881" s="100"/>
      <c r="AT881" s="100"/>
      <c r="AU881" s="100"/>
      <c r="AV881" s="100"/>
      <c r="AW881" s="100"/>
      <c r="AX881" s="100"/>
      <c r="AY881" s="100"/>
      <c r="AZ881" s="100"/>
      <c r="BA881" s="100"/>
      <c r="BB881" s="100"/>
      <c r="BC881" s="100"/>
      <c r="BD881" s="100"/>
      <c r="BE881" s="100"/>
      <c r="BF881" s="100"/>
      <c r="BG881" s="100"/>
      <c r="BH881" s="100"/>
      <c r="BI881" s="100"/>
      <c r="BJ881" s="100"/>
      <c r="BK881" s="100"/>
      <c r="BL881" s="100"/>
      <c r="BM881" s="100"/>
    </row>
    <row r="882">
      <c r="A882" s="16"/>
      <c r="B882" s="17"/>
      <c r="C882" s="105"/>
      <c r="D882" s="106"/>
      <c r="E882" s="107"/>
      <c r="F882" s="108"/>
      <c r="G882" s="109"/>
      <c r="H882" s="110"/>
      <c r="I882" s="100"/>
      <c r="J882" s="100"/>
      <c r="K882" s="100"/>
      <c r="L882" s="100"/>
      <c r="M882" s="100"/>
      <c r="N882" s="100"/>
      <c r="O882" s="100"/>
      <c r="P882" s="100"/>
      <c r="Q882" s="100"/>
      <c r="R882" s="100"/>
      <c r="S882" s="100"/>
      <c r="T882" s="100"/>
      <c r="U882" s="100"/>
      <c r="V882" s="100"/>
      <c r="W882" s="100"/>
      <c r="X882" s="100"/>
      <c r="Y882" s="100"/>
      <c r="Z882" s="100"/>
      <c r="AA882" s="100"/>
      <c r="AB882" s="100"/>
      <c r="AC882" s="100"/>
      <c r="AD882" s="100"/>
      <c r="AE882" s="100"/>
      <c r="AF882" s="100"/>
      <c r="AG882" s="100"/>
      <c r="AH882" s="100"/>
      <c r="AI882" s="100"/>
      <c r="AJ882" s="100"/>
      <c r="AK882" s="100"/>
      <c r="AL882" s="100"/>
      <c r="AM882" s="100"/>
      <c r="AN882" s="100"/>
      <c r="AO882" s="100"/>
      <c r="AP882" s="100"/>
      <c r="AQ882" s="100"/>
      <c r="AR882" s="100"/>
      <c r="AS882" s="100"/>
      <c r="AT882" s="100"/>
      <c r="AU882" s="100"/>
      <c r="AV882" s="100"/>
      <c r="AW882" s="100"/>
      <c r="AX882" s="100"/>
      <c r="AY882" s="100"/>
      <c r="AZ882" s="100"/>
      <c r="BA882" s="100"/>
      <c r="BB882" s="100"/>
      <c r="BC882" s="100"/>
      <c r="BD882" s="100"/>
      <c r="BE882" s="100"/>
      <c r="BF882" s="100"/>
      <c r="BG882" s="100"/>
      <c r="BH882" s="100"/>
      <c r="BI882" s="100"/>
      <c r="BJ882" s="100"/>
      <c r="BK882" s="100"/>
      <c r="BL882" s="100"/>
      <c r="BM882" s="100"/>
    </row>
    <row r="883">
      <c r="A883" s="16"/>
      <c r="B883" s="17"/>
      <c r="C883" s="105"/>
      <c r="D883" s="106"/>
      <c r="E883" s="107"/>
      <c r="F883" s="108"/>
      <c r="G883" s="109"/>
      <c r="H883" s="110"/>
      <c r="I883" s="100"/>
      <c r="J883" s="100"/>
      <c r="K883" s="100"/>
      <c r="L883" s="100"/>
      <c r="M883" s="100"/>
      <c r="N883" s="100"/>
      <c r="O883" s="100"/>
      <c r="P883" s="100"/>
      <c r="Q883" s="100"/>
      <c r="R883" s="100"/>
      <c r="S883" s="100"/>
      <c r="T883" s="100"/>
      <c r="U883" s="100"/>
      <c r="V883" s="100"/>
      <c r="W883" s="100"/>
      <c r="X883" s="100"/>
      <c r="Y883" s="100"/>
      <c r="Z883" s="100"/>
      <c r="AA883" s="100"/>
      <c r="AB883" s="100"/>
      <c r="AC883" s="100"/>
      <c r="AD883" s="100"/>
      <c r="AE883" s="100"/>
      <c r="AF883" s="100"/>
      <c r="AG883" s="100"/>
      <c r="AH883" s="100"/>
      <c r="AI883" s="100"/>
      <c r="AJ883" s="100"/>
      <c r="AK883" s="100"/>
      <c r="AL883" s="100"/>
      <c r="AM883" s="100"/>
      <c r="AN883" s="100"/>
      <c r="AO883" s="100"/>
      <c r="AP883" s="100"/>
      <c r="AQ883" s="100"/>
      <c r="AR883" s="100"/>
      <c r="AS883" s="100"/>
      <c r="AT883" s="100"/>
      <c r="AU883" s="100"/>
      <c r="AV883" s="100"/>
      <c r="AW883" s="100"/>
      <c r="AX883" s="100"/>
      <c r="AY883" s="100"/>
      <c r="AZ883" s="100"/>
      <c r="BA883" s="100"/>
      <c r="BB883" s="100"/>
      <c r="BC883" s="100"/>
      <c r="BD883" s="100"/>
      <c r="BE883" s="100"/>
      <c r="BF883" s="100"/>
      <c r="BG883" s="100"/>
      <c r="BH883" s="100"/>
      <c r="BI883" s="100"/>
      <c r="BJ883" s="100"/>
      <c r="BK883" s="100"/>
      <c r="BL883" s="100"/>
      <c r="BM883" s="100"/>
    </row>
    <row r="884">
      <c r="A884" s="16"/>
      <c r="B884" s="17"/>
      <c r="C884" s="105"/>
      <c r="D884" s="106"/>
      <c r="E884" s="107"/>
      <c r="F884" s="108"/>
      <c r="G884" s="109"/>
      <c r="H884" s="110"/>
      <c r="I884" s="100"/>
      <c r="J884" s="100"/>
      <c r="K884" s="100"/>
      <c r="L884" s="100"/>
      <c r="M884" s="100"/>
      <c r="N884" s="100"/>
      <c r="O884" s="100"/>
      <c r="P884" s="100"/>
      <c r="Q884" s="100"/>
      <c r="R884" s="100"/>
      <c r="S884" s="100"/>
      <c r="T884" s="100"/>
      <c r="U884" s="100"/>
      <c r="V884" s="100"/>
      <c r="W884" s="100"/>
      <c r="X884" s="100"/>
      <c r="Y884" s="100"/>
      <c r="Z884" s="100"/>
      <c r="AA884" s="100"/>
      <c r="AB884" s="100"/>
      <c r="AC884" s="100"/>
      <c r="AD884" s="100"/>
      <c r="AE884" s="100"/>
      <c r="AF884" s="100"/>
      <c r="AG884" s="100"/>
      <c r="AH884" s="100"/>
      <c r="AI884" s="100"/>
      <c r="AJ884" s="100"/>
      <c r="AK884" s="100"/>
      <c r="AL884" s="100"/>
      <c r="AM884" s="100"/>
      <c r="AN884" s="100"/>
      <c r="AO884" s="100"/>
      <c r="AP884" s="100"/>
      <c r="AQ884" s="100"/>
      <c r="AR884" s="100"/>
      <c r="AS884" s="100"/>
      <c r="AT884" s="100"/>
      <c r="AU884" s="100"/>
      <c r="AV884" s="100"/>
      <c r="AW884" s="100"/>
      <c r="AX884" s="100"/>
      <c r="AY884" s="100"/>
      <c r="AZ884" s="100"/>
      <c r="BA884" s="100"/>
      <c r="BB884" s="100"/>
      <c r="BC884" s="100"/>
      <c r="BD884" s="100"/>
      <c r="BE884" s="100"/>
      <c r="BF884" s="100"/>
      <c r="BG884" s="100"/>
      <c r="BH884" s="100"/>
      <c r="BI884" s="100"/>
      <c r="BJ884" s="100"/>
      <c r="BK884" s="100"/>
      <c r="BL884" s="100"/>
      <c r="BM884" s="100"/>
    </row>
    <row r="885">
      <c r="A885" s="16"/>
      <c r="B885" s="17"/>
      <c r="C885" s="105"/>
      <c r="D885" s="106"/>
      <c r="E885" s="107"/>
      <c r="F885" s="108"/>
      <c r="G885" s="109"/>
      <c r="H885" s="110"/>
      <c r="I885" s="100"/>
      <c r="J885" s="100"/>
      <c r="K885" s="100"/>
      <c r="L885" s="100"/>
      <c r="M885" s="100"/>
      <c r="N885" s="100"/>
      <c r="O885" s="100"/>
      <c r="P885" s="100"/>
      <c r="Q885" s="100"/>
      <c r="R885" s="100"/>
      <c r="S885" s="100"/>
      <c r="T885" s="100"/>
      <c r="U885" s="100"/>
      <c r="V885" s="100"/>
      <c r="W885" s="100"/>
      <c r="X885" s="100"/>
      <c r="Y885" s="100"/>
      <c r="Z885" s="100"/>
      <c r="AA885" s="100"/>
      <c r="AB885" s="100"/>
      <c r="AC885" s="100"/>
      <c r="AD885" s="100"/>
      <c r="AE885" s="100"/>
      <c r="AF885" s="100"/>
      <c r="AG885" s="100"/>
      <c r="AH885" s="100"/>
      <c r="AI885" s="100"/>
      <c r="AJ885" s="100"/>
      <c r="AK885" s="100"/>
      <c r="AL885" s="100"/>
      <c r="AM885" s="100"/>
      <c r="AN885" s="100"/>
      <c r="AO885" s="100"/>
      <c r="AP885" s="100"/>
      <c r="AQ885" s="100"/>
      <c r="AR885" s="100"/>
      <c r="AS885" s="100"/>
      <c r="AT885" s="100"/>
      <c r="AU885" s="100"/>
      <c r="AV885" s="100"/>
      <c r="AW885" s="100"/>
      <c r="AX885" s="100"/>
      <c r="AY885" s="100"/>
      <c r="AZ885" s="100"/>
      <c r="BA885" s="100"/>
      <c r="BB885" s="100"/>
      <c r="BC885" s="100"/>
      <c r="BD885" s="100"/>
      <c r="BE885" s="100"/>
      <c r="BF885" s="100"/>
      <c r="BG885" s="100"/>
      <c r="BH885" s="100"/>
      <c r="BI885" s="100"/>
      <c r="BJ885" s="100"/>
      <c r="BK885" s="100"/>
      <c r="BL885" s="100"/>
      <c r="BM885" s="100"/>
    </row>
    <row r="886">
      <c r="A886" s="16"/>
      <c r="B886" s="17"/>
      <c r="C886" s="105"/>
      <c r="D886" s="106"/>
      <c r="E886" s="107"/>
      <c r="F886" s="108"/>
      <c r="G886" s="109"/>
      <c r="H886" s="110"/>
      <c r="I886" s="100"/>
      <c r="J886" s="100"/>
      <c r="K886" s="100"/>
      <c r="L886" s="100"/>
      <c r="M886" s="100"/>
      <c r="N886" s="100"/>
      <c r="O886" s="100"/>
      <c r="P886" s="100"/>
      <c r="Q886" s="100"/>
      <c r="R886" s="100"/>
      <c r="S886" s="100"/>
      <c r="T886" s="100"/>
      <c r="U886" s="100"/>
      <c r="V886" s="100"/>
      <c r="W886" s="100"/>
      <c r="X886" s="100"/>
      <c r="Y886" s="100"/>
      <c r="Z886" s="100"/>
      <c r="AA886" s="100"/>
      <c r="AB886" s="100"/>
      <c r="AC886" s="100"/>
      <c r="AD886" s="100"/>
      <c r="AE886" s="100"/>
      <c r="AF886" s="100"/>
      <c r="AG886" s="100"/>
      <c r="AH886" s="100"/>
      <c r="AI886" s="100"/>
      <c r="AJ886" s="100"/>
      <c r="AK886" s="100"/>
      <c r="AL886" s="100"/>
      <c r="AM886" s="100"/>
      <c r="AN886" s="100"/>
      <c r="AO886" s="100"/>
      <c r="AP886" s="100"/>
      <c r="AQ886" s="100"/>
      <c r="AR886" s="100"/>
      <c r="AS886" s="100"/>
      <c r="AT886" s="100"/>
      <c r="AU886" s="100"/>
      <c r="AV886" s="100"/>
      <c r="AW886" s="100"/>
      <c r="AX886" s="100"/>
      <c r="AY886" s="100"/>
      <c r="AZ886" s="100"/>
      <c r="BA886" s="100"/>
      <c r="BB886" s="100"/>
      <c r="BC886" s="100"/>
      <c r="BD886" s="100"/>
      <c r="BE886" s="100"/>
      <c r="BF886" s="100"/>
      <c r="BG886" s="100"/>
      <c r="BH886" s="100"/>
      <c r="BI886" s="100"/>
      <c r="BJ886" s="100"/>
      <c r="BK886" s="100"/>
      <c r="BL886" s="100"/>
      <c r="BM886" s="100"/>
    </row>
    <row r="887">
      <c r="A887" s="16"/>
      <c r="B887" s="17"/>
      <c r="C887" s="105"/>
      <c r="D887" s="106"/>
      <c r="E887" s="107"/>
      <c r="F887" s="108"/>
      <c r="G887" s="109"/>
      <c r="H887" s="110"/>
      <c r="I887" s="100"/>
      <c r="J887" s="100"/>
      <c r="K887" s="100"/>
      <c r="L887" s="100"/>
      <c r="M887" s="100"/>
      <c r="N887" s="100"/>
      <c r="O887" s="100"/>
      <c r="P887" s="100"/>
      <c r="Q887" s="100"/>
      <c r="R887" s="100"/>
      <c r="S887" s="100"/>
      <c r="T887" s="100"/>
      <c r="U887" s="100"/>
      <c r="V887" s="100"/>
      <c r="W887" s="100"/>
      <c r="X887" s="100"/>
      <c r="Y887" s="100"/>
      <c r="Z887" s="100"/>
      <c r="AA887" s="100"/>
      <c r="AB887" s="100"/>
      <c r="AC887" s="100"/>
      <c r="AD887" s="100"/>
      <c r="AE887" s="100"/>
      <c r="AF887" s="100"/>
      <c r="AG887" s="100"/>
      <c r="AH887" s="100"/>
      <c r="AI887" s="100"/>
      <c r="AJ887" s="100"/>
      <c r="AK887" s="100"/>
      <c r="AL887" s="100"/>
      <c r="AM887" s="100"/>
      <c r="AN887" s="100"/>
      <c r="AO887" s="100"/>
      <c r="AP887" s="100"/>
      <c r="AQ887" s="100"/>
      <c r="AR887" s="100"/>
      <c r="AS887" s="100"/>
      <c r="AT887" s="100"/>
      <c r="AU887" s="100"/>
      <c r="AV887" s="100"/>
      <c r="AW887" s="100"/>
      <c r="AX887" s="100"/>
      <c r="AY887" s="100"/>
      <c r="AZ887" s="100"/>
      <c r="BA887" s="100"/>
      <c r="BB887" s="100"/>
      <c r="BC887" s="100"/>
      <c r="BD887" s="100"/>
      <c r="BE887" s="100"/>
      <c r="BF887" s="100"/>
      <c r="BG887" s="100"/>
      <c r="BH887" s="100"/>
      <c r="BI887" s="100"/>
      <c r="BJ887" s="100"/>
      <c r="BK887" s="100"/>
      <c r="BL887" s="100"/>
      <c r="BM887" s="100"/>
    </row>
    <row r="888">
      <c r="A888" s="16"/>
      <c r="B888" s="17"/>
      <c r="C888" s="105"/>
      <c r="D888" s="106"/>
      <c r="E888" s="107"/>
      <c r="F888" s="108"/>
      <c r="G888" s="109"/>
      <c r="H888" s="110"/>
      <c r="I888" s="100"/>
      <c r="J888" s="100"/>
      <c r="K888" s="100"/>
      <c r="L888" s="100"/>
      <c r="M888" s="100"/>
      <c r="N888" s="100"/>
      <c r="O888" s="100"/>
      <c r="P888" s="100"/>
      <c r="Q888" s="100"/>
      <c r="R888" s="100"/>
      <c r="S888" s="100"/>
      <c r="T888" s="100"/>
      <c r="U888" s="100"/>
      <c r="V888" s="100"/>
      <c r="W888" s="100"/>
      <c r="X888" s="100"/>
      <c r="Y888" s="100"/>
      <c r="Z888" s="100"/>
      <c r="AA888" s="100"/>
      <c r="AB888" s="100"/>
      <c r="AC888" s="100"/>
      <c r="AD888" s="100"/>
      <c r="AE888" s="100"/>
      <c r="AF888" s="100"/>
      <c r="AG888" s="100"/>
      <c r="AH888" s="100"/>
      <c r="AI888" s="100"/>
      <c r="AJ888" s="100"/>
      <c r="AK888" s="100"/>
      <c r="AL888" s="100"/>
      <c r="AM888" s="100"/>
      <c r="AN888" s="100"/>
      <c r="AO888" s="100"/>
      <c r="AP888" s="100"/>
      <c r="AQ888" s="100"/>
      <c r="AR888" s="100"/>
      <c r="AS888" s="100"/>
      <c r="AT888" s="100"/>
      <c r="AU888" s="100"/>
      <c r="AV888" s="100"/>
      <c r="AW888" s="100"/>
      <c r="AX888" s="100"/>
      <c r="AY888" s="100"/>
      <c r="AZ888" s="100"/>
      <c r="BA888" s="100"/>
      <c r="BB888" s="100"/>
      <c r="BC888" s="100"/>
      <c r="BD888" s="100"/>
      <c r="BE888" s="100"/>
      <c r="BF888" s="100"/>
      <c r="BG888" s="100"/>
      <c r="BH888" s="100"/>
      <c r="BI888" s="100"/>
      <c r="BJ888" s="100"/>
      <c r="BK888" s="100"/>
      <c r="BL888" s="100"/>
      <c r="BM888" s="100"/>
    </row>
    <row r="889">
      <c r="A889" s="16"/>
      <c r="B889" s="17"/>
      <c r="C889" s="105"/>
      <c r="D889" s="106"/>
      <c r="E889" s="107"/>
      <c r="F889" s="108"/>
      <c r="G889" s="109"/>
      <c r="H889" s="110"/>
      <c r="I889" s="100"/>
      <c r="J889" s="100"/>
      <c r="K889" s="100"/>
      <c r="L889" s="100"/>
      <c r="M889" s="100"/>
      <c r="N889" s="100"/>
      <c r="O889" s="100"/>
      <c r="P889" s="100"/>
      <c r="Q889" s="100"/>
      <c r="R889" s="100"/>
      <c r="S889" s="100"/>
      <c r="T889" s="100"/>
      <c r="U889" s="100"/>
      <c r="V889" s="100"/>
      <c r="W889" s="100"/>
      <c r="X889" s="100"/>
      <c r="Y889" s="100"/>
      <c r="Z889" s="100"/>
      <c r="AA889" s="100"/>
      <c r="AB889" s="100"/>
      <c r="AC889" s="100"/>
      <c r="AD889" s="100"/>
      <c r="AE889" s="100"/>
      <c r="AF889" s="100"/>
      <c r="AG889" s="100"/>
      <c r="AH889" s="100"/>
      <c r="AI889" s="100"/>
      <c r="AJ889" s="100"/>
      <c r="AK889" s="100"/>
      <c r="AL889" s="100"/>
      <c r="AM889" s="100"/>
      <c r="AN889" s="100"/>
      <c r="AO889" s="100"/>
      <c r="AP889" s="100"/>
      <c r="AQ889" s="100"/>
      <c r="AR889" s="100"/>
      <c r="AS889" s="100"/>
      <c r="AT889" s="100"/>
      <c r="AU889" s="100"/>
      <c r="AV889" s="100"/>
      <c r="AW889" s="100"/>
      <c r="AX889" s="100"/>
      <c r="AY889" s="100"/>
      <c r="AZ889" s="100"/>
      <c r="BA889" s="100"/>
      <c r="BB889" s="100"/>
      <c r="BC889" s="100"/>
      <c r="BD889" s="100"/>
      <c r="BE889" s="100"/>
      <c r="BF889" s="100"/>
      <c r="BG889" s="100"/>
      <c r="BH889" s="100"/>
      <c r="BI889" s="100"/>
      <c r="BJ889" s="100"/>
      <c r="BK889" s="100"/>
      <c r="BL889" s="100"/>
      <c r="BM889" s="100"/>
    </row>
    <row r="890">
      <c r="A890" s="16"/>
      <c r="B890" s="17"/>
      <c r="C890" s="105"/>
      <c r="D890" s="106"/>
      <c r="E890" s="107"/>
      <c r="F890" s="108"/>
      <c r="G890" s="109"/>
      <c r="H890" s="110"/>
      <c r="I890" s="100"/>
      <c r="J890" s="100"/>
      <c r="K890" s="100"/>
      <c r="L890" s="100"/>
      <c r="M890" s="100"/>
      <c r="N890" s="100"/>
      <c r="O890" s="100"/>
      <c r="P890" s="100"/>
      <c r="Q890" s="100"/>
      <c r="R890" s="100"/>
      <c r="S890" s="100"/>
      <c r="T890" s="100"/>
      <c r="U890" s="100"/>
      <c r="V890" s="100"/>
      <c r="W890" s="100"/>
      <c r="X890" s="100"/>
      <c r="Y890" s="100"/>
      <c r="Z890" s="100"/>
      <c r="AA890" s="100"/>
      <c r="AB890" s="100"/>
      <c r="AC890" s="100"/>
      <c r="AD890" s="100"/>
      <c r="AE890" s="100"/>
      <c r="AF890" s="100"/>
      <c r="AG890" s="100"/>
      <c r="AH890" s="100"/>
      <c r="AI890" s="100"/>
      <c r="AJ890" s="100"/>
      <c r="AK890" s="100"/>
      <c r="AL890" s="100"/>
      <c r="AM890" s="100"/>
      <c r="AN890" s="100"/>
      <c r="AO890" s="100"/>
      <c r="AP890" s="100"/>
      <c r="AQ890" s="100"/>
      <c r="AR890" s="100"/>
      <c r="AS890" s="100"/>
      <c r="AT890" s="100"/>
      <c r="AU890" s="100"/>
      <c r="AV890" s="100"/>
      <c r="AW890" s="100"/>
      <c r="AX890" s="100"/>
      <c r="AY890" s="100"/>
      <c r="AZ890" s="100"/>
      <c r="BA890" s="100"/>
      <c r="BB890" s="100"/>
      <c r="BC890" s="100"/>
      <c r="BD890" s="100"/>
      <c r="BE890" s="100"/>
      <c r="BF890" s="100"/>
      <c r="BG890" s="100"/>
      <c r="BH890" s="100"/>
      <c r="BI890" s="100"/>
      <c r="BJ890" s="100"/>
      <c r="BK890" s="100"/>
      <c r="BL890" s="100"/>
      <c r="BM890" s="100"/>
    </row>
    <row r="891">
      <c r="A891" s="16"/>
      <c r="B891" s="17"/>
      <c r="C891" s="105"/>
      <c r="D891" s="106"/>
      <c r="E891" s="107"/>
      <c r="F891" s="108"/>
      <c r="G891" s="109"/>
      <c r="H891" s="110"/>
      <c r="I891" s="100"/>
      <c r="J891" s="100"/>
      <c r="K891" s="100"/>
      <c r="L891" s="100"/>
      <c r="M891" s="100"/>
      <c r="N891" s="100"/>
      <c r="O891" s="100"/>
      <c r="P891" s="100"/>
      <c r="Q891" s="100"/>
      <c r="R891" s="100"/>
      <c r="S891" s="100"/>
      <c r="T891" s="100"/>
      <c r="U891" s="100"/>
      <c r="V891" s="100"/>
      <c r="W891" s="100"/>
      <c r="X891" s="100"/>
      <c r="Y891" s="100"/>
      <c r="Z891" s="100"/>
      <c r="AA891" s="100"/>
      <c r="AB891" s="100"/>
      <c r="AC891" s="100"/>
      <c r="AD891" s="100"/>
      <c r="AE891" s="100"/>
      <c r="AF891" s="100"/>
      <c r="AG891" s="100"/>
      <c r="AH891" s="100"/>
      <c r="AI891" s="100"/>
      <c r="AJ891" s="100"/>
      <c r="AK891" s="100"/>
      <c r="AL891" s="100"/>
      <c r="AM891" s="100"/>
      <c r="AN891" s="100"/>
      <c r="AO891" s="100"/>
      <c r="AP891" s="100"/>
      <c r="AQ891" s="100"/>
      <c r="AR891" s="100"/>
      <c r="AS891" s="100"/>
      <c r="AT891" s="100"/>
      <c r="AU891" s="100"/>
      <c r="AV891" s="100"/>
      <c r="AW891" s="100"/>
      <c r="AX891" s="100"/>
      <c r="AY891" s="100"/>
      <c r="AZ891" s="100"/>
      <c r="BA891" s="100"/>
      <c r="BB891" s="100"/>
      <c r="BC891" s="100"/>
      <c r="BD891" s="100"/>
      <c r="BE891" s="100"/>
      <c r="BF891" s="100"/>
      <c r="BG891" s="100"/>
      <c r="BH891" s="100"/>
      <c r="BI891" s="100"/>
      <c r="BJ891" s="100"/>
      <c r="BK891" s="100"/>
      <c r="BL891" s="100"/>
      <c r="BM891" s="100"/>
    </row>
    <row r="892">
      <c r="A892" s="16"/>
      <c r="B892" s="17"/>
      <c r="C892" s="105"/>
      <c r="D892" s="106"/>
      <c r="E892" s="107"/>
      <c r="F892" s="108"/>
      <c r="G892" s="109"/>
      <c r="H892" s="110"/>
      <c r="I892" s="100"/>
      <c r="J892" s="100"/>
      <c r="K892" s="100"/>
      <c r="L892" s="100"/>
      <c r="M892" s="100"/>
      <c r="N892" s="100"/>
      <c r="O892" s="100"/>
      <c r="P892" s="100"/>
      <c r="Q892" s="100"/>
      <c r="R892" s="100"/>
      <c r="S892" s="100"/>
      <c r="T892" s="100"/>
      <c r="U892" s="100"/>
      <c r="V892" s="100"/>
      <c r="W892" s="100"/>
      <c r="X892" s="100"/>
      <c r="Y892" s="100"/>
      <c r="Z892" s="100"/>
      <c r="AA892" s="100"/>
      <c r="AB892" s="100"/>
      <c r="AC892" s="100"/>
      <c r="AD892" s="100"/>
      <c r="AE892" s="100"/>
      <c r="AF892" s="100"/>
      <c r="AG892" s="100"/>
      <c r="AH892" s="100"/>
      <c r="AI892" s="100"/>
      <c r="AJ892" s="100"/>
      <c r="AK892" s="100"/>
      <c r="AL892" s="100"/>
      <c r="AM892" s="100"/>
      <c r="AN892" s="100"/>
      <c r="AO892" s="100"/>
      <c r="AP892" s="100"/>
      <c r="AQ892" s="100"/>
      <c r="AR892" s="100"/>
      <c r="AS892" s="100"/>
      <c r="AT892" s="100"/>
      <c r="AU892" s="100"/>
      <c r="AV892" s="100"/>
      <c r="AW892" s="100"/>
      <c r="AX892" s="100"/>
      <c r="AY892" s="100"/>
      <c r="AZ892" s="100"/>
      <c r="BA892" s="100"/>
      <c r="BB892" s="100"/>
      <c r="BC892" s="100"/>
      <c r="BD892" s="100"/>
      <c r="BE892" s="100"/>
      <c r="BF892" s="100"/>
      <c r="BG892" s="100"/>
      <c r="BH892" s="100"/>
      <c r="BI892" s="100"/>
      <c r="BJ892" s="100"/>
      <c r="BK892" s="100"/>
      <c r="BL892" s="100"/>
      <c r="BM892" s="100"/>
    </row>
    <row r="893">
      <c r="A893" s="16"/>
      <c r="B893" s="17"/>
      <c r="C893" s="105"/>
      <c r="D893" s="106"/>
      <c r="E893" s="107"/>
      <c r="F893" s="108"/>
      <c r="G893" s="109"/>
      <c r="H893" s="110"/>
      <c r="I893" s="100"/>
      <c r="J893" s="100"/>
      <c r="K893" s="100"/>
      <c r="L893" s="100"/>
      <c r="M893" s="100"/>
      <c r="N893" s="100"/>
      <c r="O893" s="100"/>
      <c r="P893" s="100"/>
      <c r="Q893" s="100"/>
      <c r="R893" s="100"/>
      <c r="S893" s="100"/>
      <c r="T893" s="100"/>
      <c r="U893" s="100"/>
      <c r="V893" s="100"/>
      <c r="W893" s="100"/>
      <c r="X893" s="100"/>
      <c r="Y893" s="100"/>
      <c r="Z893" s="100"/>
      <c r="AA893" s="100"/>
      <c r="AB893" s="100"/>
      <c r="AC893" s="100"/>
      <c r="AD893" s="100"/>
      <c r="AE893" s="100"/>
      <c r="AF893" s="100"/>
      <c r="AG893" s="100"/>
      <c r="AH893" s="100"/>
      <c r="AI893" s="100"/>
      <c r="AJ893" s="100"/>
      <c r="AK893" s="100"/>
      <c r="AL893" s="100"/>
      <c r="AM893" s="100"/>
      <c r="AN893" s="100"/>
      <c r="AO893" s="100"/>
      <c r="AP893" s="100"/>
      <c r="AQ893" s="100"/>
      <c r="AR893" s="100"/>
      <c r="AS893" s="100"/>
      <c r="AT893" s="100"/>
      <c r="AU893" s="100"/>
      <c r="AV893" s="100"/>
      <c r="AW893" s="100"/>
      <c r="AX893" s="100"/>
      <c r="AY893" s="100"/>
      <c r="AZ893" s="100"/>
      <c r="BA893" s="100"/>
      <c r="BB893" s="100"/>
      <c r="BC893" s="100"/>
      <c r="BD893" s="100"/>
      <c r="BE893" s="100"/>
      <c r="BF893" s="100"/>
      <c r="BG893" s="100"/>
      <c r="BH893" s="100"/>
      <c r="BI893" s="100"/>
      <c r="BJ893" s="100"/>
      <c r="BK893" s="100"/>
      <c r="BL893" s="100"/>
      <c r="BM893" s="100"/>
    </row>
    <row r="894">
      <c r="A894" s="16"/>
      <c r="B894" s="17"/>
      <c r="C894" s="105"/>
      <c r="D894" s="106"/>
      <c r="E894" s="107"/>
      <c r="F894" s="108"/>
      <c r="G894" s="109"/>
      <c r="H894" s="110"/>
      <c r="I894" s="100"/>
      <c r="J894" s="100"/>
      <c r="K894" s="100"/>
      <c r="L894" s="100"/>
      <c r="M894" s="100"/>
      <c r="N894" s="100"/>
      <c r="O894" s="100"/>
      <c r="P894" s="100"/>
      <c r="Q894" s="100"/>
      <c r="R894" s="100"/>
      <c r="S894" s="100"/>
      <c r="T894" s="100"/>
      <c r="U894" s="100"/>
      <c r="V894" s="100"/>
      <c r="W894" s="100"/>
      <c r="X894" s="100"/>
      <c r="Y894" s="100"/>
      <c r="Z894" s="100"/>
      <c r="AA894" s="100"/>
      <c r="AB894" s="100"/>
      <c r="AC894" s="100"/>
      <c r="AD894" s="100"/>
      <c r="AE894" s="100"/>
      <c r="AF894" s="100"/>
      <c r="AG894" s="100"/>
      <c r="AH894" s="100"/>
      <c r="AI894" s="100"/>
      <c r="AJ894" s="100"/>
      <c r="AK894" s="100"/>
      <c r="AL894" s="100"/>
      <c r="AM894" s="100"/>
      <c r="AN894" s="100"/>
      <c r="AO894" s="100"/>
      <c r="AP894" s="100"/>
      <c r="AQ894" s="100"/>
      <c r="AR894" s="100"/>
      <c r="AS894" s="100"/>
      <c r="AT894" s="100"/>
      <c r="AU894" s="100"/>
      <c r="AV894" s="100"/>
      <c r="AW894" s="100"/>
      <c r="AX894" s="100"/>
      <c r="AY894" s="100"/>
      <c r="AZ894" s="100"/>
      <c r="BA894" s="100"/>
      <c r="BB894" s="100"/>
      <c r="BC894" s="100"/>
      <c r="BD894" s="100"/>
      <c r="BE894" s="100"/>
      <c r="BF894" s="100"/>
      <c r="BG894" s="100"/>
      <c r="BH894" s="100"/>
      <c r="BI894" s="100"/>
      <c r="BJ894" s="100"/>
      <c r="BK894" s="100"/>
      <c r="BL894" s="100"/>
      <c r="BM894" s="100"/>
    </row>
    <row r="895">
      <c r="A895" s="16"/>
      <c r="B895" s="17"/>
      <c r="C895" s="105"/>
      <c r="D895" s="106"/>
      <c r="E895" s="107"/>
      <c r="F895" s="108"/>
      <c r="G895" s="109"/>
      <c r="H895" s="110"/>
      <c r="I895" s="100"/>
      <c r="J895" s="100"/>
      <c r="K895" s="100"/>
      <c r="L895" s="100"/>
      <c r="M895" s="100"/>
      <c r="N895" s="100"/>
      <c r="O895" s="100"/>
      <c r="P895" s="100"/>
      <c r="Q895" s="100"/>
      <c r="R895" s="100"/>
      <c r="S895" s="100"/>
      <c r="T895" s="100"/>
      <c r="U895" s="100"/>
      <c r="V895" s="100"/>
      <c r="W895" s="100"/>
      <c r="X895" s="100"/>
      <c r="Y895" s="100"/>
      <c r="Z895" s="100"/>
      <c r="AA895" s="100"/>
      <c r="AB895" s="100"/>
      <c r="AC895" s="100"/>
      <c r="AD895" s="100"/>
      <c r="AE895" s="100"/>
      <c r="AF895" s="100"/>
      <c r="AG895" s="100"/>
      <c r="AH895" s="100"/>
      <c r="AI895" s="100"/>
      <c r="AJ895" s="100"/>
      <c r="AK895" s="100"/>
      <c r="AL895" s="100"/>
      <c r="AM895" s="100"/>
      <c r="AN895" s="100"/>
      <c r="AO895" s="100"/>
      <c r="AP895" s="100"/>
      <c r="AQ895" s="100"/>
      <c r="AR895" s="100"/>
      <c r="AS895" s="100"/>
      <c r="AT895" s="100"/>
      <c r="AU895" s="100"/>
      <c r="AV895" s="100"/>
      <c r="AW895" s="100"/>
      <c r="AX895" s="100"/>
      <c r="AY895" s="100"/>
      <c r="AZ895" s="100"/>
      <c r="BA895" s="100"/>
      <c r="BB895" s="100"/>
      <c r="BC895" s="100"/>
      <c r="BD895" s="100"/>
      <c r="BE895" s="100"/>
      <c r="BF895" s="100"/>
      <c r="BG895" s="100"/>
      <c r="BH895" s="100"/>
      <c r="BI895" s="100"/>
      <c r="BJ895" s="100"/>
      <c r="BK895" s="100"/>
      <c r="BL895" s="100"/>
      <c r="BM895" s="100"/>
    </row>
    <row r="896">
      <c r="A896" s="16"/>
      <c r="B896" s="17"/>
      <c r="C896" s="105"/>
      <c r="D896" s="106"/>
      <c r="E896" s="107"/>
      <c r="F896" s="108"/>
      <c r="G896" s="109"/>
      <c r="H896" s="110"/>
      <c r="I896" s="100"/>
      <c r="J896" s="100"/>
      <c r="K896" s="100"/>
      <c r="L896" s="100"/>
      <c r="M896" s="100"/>
      <c r="N896" s="100"/>
      <c r="O896" s="100"/>
      <c r="P896" s="100"/>
      <c r="Q896" s="100"/>
      <c r="R896" s="100"/>
      <c r="S896" s="100"/>
      <c r="T896" s="100"/>
      <c r="U896" s="100"/>
      <c r="V896" s="100"/>
      <c r="W896" s="100"/>
      <c r="X896" s="100"/>
      <c r="Y896" s="100"/>
      <c r="Z896" s="100"/>
      <c r="AA896" s="100"/>
      <c r="AB896" s="100"/>
      <c r="AC896" s="100"/>
      <c r="AD896" s="100"/>
      <c r="AE896" s="100"/>
      <c r="AF896" s="100"/>
      <c r="AG896" s="100"/>
      <c r="AH896" s="100"/>
      <c r="AI896" s="100"/>
      <c r="AJ896" s="100"/>
      <c r="AK896" s="100"/>
      <c r="AL896" s="100"/>
      <c r="AM896" s="100"/>
      <c r="AN896" s="100"/>
      <c r="AO896" s="100"/>
      <c r="AP896" s="100"/>
      <c r="AQ896" s="100"/>
      <c r="AR896" s="100"/>
      <c r="AS896" s="100"/>
      <c r="AT896" s="100"/>
      <c r="AU896" s="100"/>
      <c r="AV896" s="100"/>
      <c r="AW896" s="100"/>
      <c r="AX896" s="100"/>
      <c r="AY896" s="100"/>
      <c r="AZ896" s="100"/>
      <c r="BA896" s="100"/>
      <c r="BB896" s="100"/>
      <c r="BC896" s="100"/>
      <c r="BD896" s="100"/>
      <c r="BE896" s="100"/>
      <c r="BF896" s="100"/>
      <c r="BG896" s="100"/>
      <c r="BH896" s="100"/>
      <c r="BI896" s="100"/>
      <c r="BJ896" s="100"/>
      <c r="BK896" s="100"/>
      <c r="BL896" s="100"/>
      <c r="BM896" s="100"/>
    </row>
    <row r="897">
      <c r="A897" s="16"/>
      <c r="B897" s="17"/>
      <c r="C897" s="105"/>
      <c r="D897" s="106"/>
      <c r="E897" s="107"/>
      <c r="F897" s="108"/>
      <c r="G897" s="109"/>
      <c r="H897" s="110"/>
      <c r="I897" s="100"/>
      <c r="J897" s="100"/>
      <c r="K897" s="100"/>
      <c r="L897" s="100"/>
      <c r="M897" s="100"/>
      <c r="N897" s="100"/>
      <c r="O897" s="100"/>
      <c r="P897" s="100"/>
      <c r="Q897" s="100"/>
      <c r="R897" s="100"/>
      <c r="S897" s="100"/>
      <c r="T897" s="100"/>
      <c r="U897" s="100"/>
      <c r="V897" s="100"/>
      <c r="W897" s="100"/>
      <c r="X897" s="100"/>
      <c r="Y897" s="100"/>
      <c r="Z897" s="100"/>
      <c r="AA897" s="100"/>
      <c r="AB897" s="100"/>
      <c r="AC897" s="100"/>
      <c r="AD897" s="100"/>
      <c r="AE897" s="100"/>
      <c r="AF897" s="100"/>
      <c r="AG897" s="100"/>
      <c r="AH897" s="100"/>
      <c r="AI897" s="100"/>
      <c r="AJ897" s="100"/>
      <c r="AK897" s="100"/>
      <c r="AL897" s="100"/>
      <c r="AM897" s="100"/>
      <c r="AN897" s="100"/>
      <c r="AO897" s="100"/>
      <c r="AP897" s="100"/>
      <c r="AQ897" s="100"/>
      <c r="AR897" s="100"/>
      <c r="AS897" s="100"/>
      <c r="AT897" s="100"/>
      <c r="AU897" s="100"/>
      <c r="AV897" s="100"/>
      <c r="AW897" s="100"/>
      <c r="AX897" s="100"/>
      <c r="AY897" s="100"/>
      <c r="AZ897" s="100"/>
      <c r="BA897" s="100"/>
      <c r="BB897" s="100"/>
      <c r="BC897" s="100"/>
      <c r="BD897" s="100"/>
      <c r="BE897" s="100"/>
      <c r="BF897" s="100"/>
      <c r="BG897" s="100"/>
      <c r="BH897" s="100"/>
      <c r="BI897" s="100"/>
      <c r="BJ897" s="100"/>
      <c r="BK897" s="100"/>
      <c r="BL897" s="100"/>
      <c r="BM897" s="100"/>
    </row>
    <row r="898">
      <c r="A898" s="16"/>
      <c r="B898" s="17"/>
      <c r="C898" s="105"/>
      <c r="D898" s="106"/>
      <c r="E898" s="107"/>
      <c r="F898" s="108"/>
      <c r="G898" s="109"/>
      <c r="H898" s="110"/>
      <c r="I898" s="100"/>
      <c r="J898" s="100"/>
      <c r="K898" s="100"/>
      <c r="L898" s="100"/>
      <c r="M898" s="100"/>
      <c r="N898" s="100"/>
      <c r="O898" s="100"/>
      <c r="P898" s="100"/>
      <c r="Q898" s="100"/>
      <c r="R898" s="100"/>
      <c r="S898" s="100"/>
      <c r="T898" s="100"/>
      <c r="U898" s="100"/>
      <c r="V898" s="100"/>
      <c r="W898" s="100"/>
      <c r="X898" s="100"/>
      <c r="Y898" s="100"/>
      <c r="Z898" s="100"/>
      <c r="AA898" s="100"/>
      <c r="AB898" s="100"/>
      <c r="AC898" s="100"/>
      <c r="AD898" s="100"/>
      <c r="AE898" s="100"/>
      <c r="AF898" s="100"/>
      <c r="AG898" s="100"/>
      <c r="AH898" s="100"/>
      <c r="AI898" s="100"/>
      <c r="AJ898" s="100"/>
      <c r="AK898" s="100"/>
      <c r="AL898" s="100"/>
      <c r="AM898" s="100"/>
      <c r="AN898" s="100"/>
      <c r="AO898" s="100"/>
      <c r="AP898" s="100"/>
      <c r="AQ898" s="100"/>
      <c r="AR898" s="100"/>
      <c r="AS898" s="100"/>
      <c r="AT898" s="100"/>
      <c r="AU898" s="100"/>
      <c r="AV898" s="100"/>
      <c r="AW898" s="100"/>
      <c r="AX898" s="100"/>
      <c r="AY898" s="100"/>
      <c r="AZ898" s="100"/>
      <c r="BA898" s="100"/>
      <c r="BB898" s="100"/>
      <c r="BC898" s="100"/>
      <c r="BD898" s="100"/>
      <c r="BE898" s="100"/>
      <c r="BF898" s="100"/>
      <c r="BG898" s="100"/>
      <c r="BH898" s="100"/>
      <c r="BI898" s="100"/>
      <c r="BJ898" s="100"/>
      <c r="BK898" s="100"/>
      <c r="BL898" s="100"/>
      <c r="BM898" s="100"/>
    </row>
    <row r="899">
      <c r="A899" s="16"/>
      <c r="B899" s="17"/>
      <c r="C899" s="105"/>
      <c r="D899" s="106"/>
      <c r="E899" s="107"/>
      <c r="F899" s="108"/>
      <c r="G899" s="109"/>
      <c r="H899" s="110"/>
      <c r="I899" s="100"/>
      <c r="J899" s="100"/>
      <c r="K899" s="100"/>
      <c r="L899" s="100"/>
      <c r="M899" s="100"/>
      <c r="N899" s="100"/>
      <c r="O899" s="100"/>
      <c r="P899" s="100"/>
      <c r="Q899" s="100"/>
      <c r="R899" s="100"/>
      <c r="S899" s="100"/>
      <c r="T899" s="100"/>
      <c r="U899" s="100"/>
      <c r="V899" s="100"/>
      <c r="W899" s="100"/>
      <c r="X899" s="100"/>
      <c r="Y899" s="100"/>
      <c r="Z899" s="100"/>
      <c r="AA899" s="100"/>
      <c r="AB899" s="100"/>
      <c r="AC899" s="100"/>
      <c r="AD899" s="100"/>
      <c r="AE899" s="100"/>
      <c r="AF899" s="100"/>
      <c r="AG899" s="100"/>
      <c r="AH899" s="100"/>
      <c r="AI899" s="100"/>
      <c r="AJ899" s="100"/>
      <c r="AK899" s="100"/>
      <c r="AL899" s="100"/>
      <c r="AM899" s="100"/>
      <c r="AN899" s="100"/>
      <c r="AO899" s="100"/>
      <c r="AP899" s="100"/>
      <c r="AQ899" s="100"/>
      <c r="AR899" s="100"/>
      <c r="AS899" s="100"/>
      <c r="AT899" s="100"/>
      <c r="AU899" s="100"/>
      <c r="AV899" s="100"/>
      <c r="AW899" s="100"/>
      <c r="AX899" s="100"/>
      <c r="AY899" s="100"/>
      <c r="AZ899" s="100"/>
      <c r="BA899" s="100"/>
      <c r="BB899" s="100"/>
      <c r="BC899" s="100"/>
      <c r="BD899" s="100"/>
      <c r="BE899" s="100"/>
      <c r="BF899" s="100"/>
      <c r="BG899" s="100"/>
      <c r="BH899" s="100"/>
      <c r="BI899" s="100"/>
      <c r="BJ899" s="100"/>
      <c r="BK899" s="100"/>
      <c r="BL899" s="100"/>
      <c r="BM899" s="100"/>
    </row>
    <row r="900">
      <c r="A900" s="16"/>
      <c r="B900" s="17"/>
      <c r="C900" s="105"/>
      <c r="D900" s="106"/>
      <c r="E900" s="107"/>
      <c r="F900" s="108"/>
      <c r="G900" s="109"/>
      <c r="H900" s="110"/>
      <c r="I900" s="100"/>
      <c r="J900" s="100"/>
      <c r="K900" s="100"/>
      <c r="L900" s="100"/>
      <c r="M900" s="100"/>
      <c r="N900" s="100"/>
      <c r="O900" s="100"/>
      <c r="P900" s="100"/>
      <c r="Q900" s="100"/>
      <c r="R900" s="100"/>
      <c r="S900" s="100"/>
      <c r="T900" s="100"/>
      <c r="U900" s="100"/>
      <c r="V900" s="100"/>
      <c r="W900" s="100"/>
      <c r="X900" s="100"/>
      <c r="Y900" s="100"/>
      <c r="Z900" s="100"/>
      <c r="AA900" s="100"/>
      <c r="AB900" s="100"/>
      <c r="AC900" s="100"/>
      <c r="AD900" s="100"/>
      <c r="AE900" s="100"/>
      <c r="AF900" s="100"/>
      <c r="AG900" s="100"/>
      <c r="AH900" s="100"/>
      <c r="AI900" s="100"/>
      <c r="AJ900" s="100"/>
      <c r="AK900" s="100"/>
      <c r="AL900" s="100"/>
      <c r="AM900" s="100"/>
      <c r="AN900" s="100"/>
      <c r="AO900" s="100"/>
      <c r="AP900" s="100"/>
      <c r="AQ900" s="100"/>
      <c r="AR900" s="100"/>
      <c r="AS900" s="100"/>
      <c r="AT900" s="100"/>
      <c r="AU900" s="100"/>
      <c r="AV900" s="100"/>
      <c r="AW900" s="100"/>
      <c r="AX900" s="100"/>
      <c r="AY900" s="100"/>
      <c r="AZ900" s="100"/>
      <c r="BA900" s="100"/>
      <c r="BB900" s="100"/>
      <c r="BC900" s="100"/>
      <c r="BD900" s="100"/>
      <c r="BE900" s="100"/>
      <c r="BF900" s="100"/>
      <c r="BG900" s="100"/>
      <c r="BH900" s="100"/>
      <c r="BI900" s="100"/>
      <c r="BJ900" s="100"/>
      <c r="BK900" s="100"/>
      <c r="BL900" s="100"/>
      <c r="BM900" s="100"/>
    </row>
    <row r="901">
      <c r="A901" s="16"/>
      <c r="B901" s="17"/>
      <c r="C901" s="105"/>
      <c r="D901" s="106"/>
      <c r="E901" s="107"/>
      <c r="F901" s="108"/>
      <c r="G901" s="109"/>
      <c r="H901" s="110"/>
      <c r="I901" s="100"/>
      <c r="J901" s="100"/>
      <c r="K901" s="100"/>
      <c r="L901" s="100"/>
      <c r="M901" s="100"/>
      <c r="N901" s="100"/>
      <c r="O901" s="100"/>
      <c r="P901" s="100"/>
      <c r="Q901" s="100"/>
      <c r="R901" s="100"/>
      <c r="S901" s="100"/>
      <c r="T901" s="100"/>
      <c r="U901" s="100"/>
      <c r="V901" s="100"/>
      <c r="W901" s="100"/>
      <c r="X901" s="100"/>
      <c r="Y901" s="100"/>
      <c r="Z901" s="100"/>
      <c r="AA901" s="100"/>
      <c r="AB901" s="100"/>
      <c r="AC901" s="100"/>
      <c r="AD901" s="100"/>
      <c r="AE901" s="100"/>
      <c r="AF901" s="100"/>
      <c r="AG901" s="100"/>
      <c r="AH901" s="100"/>
      <c r="AI901" s="100"/>
      <c r="AJ901" s="100"/>
      <c r="AK901" s="100"/>
      <c r="AL901" s="100"/>
      <c r="AM901" s="100"/>
      <c r="AN901" s="100"/>
      <c r="AO901" s="100"/>
      <c r="AP901" s="100"/>
      <c r="AQ901" s="100"/>
      <c r="AR901" s="100"/>
      <c r="AS901" s="100"/>
      <c r="AT901" s="100"/>
      <c r="AU901" s="100"/>
      <c r="AV901" s="100"/>
      <c r="AW901" s="100"/>
      <c r="AX901" s="100"/>
      <c r="AY901" s="100"/>
      <c r="AZ901" s="100"/>
      <c r="BA901" s="100"/>
      <c r="BB901" s="100"/>
      <c r="BC901" s="100"/>
      <c r="BD901" s="100"/>
      <c r="BE901" s="100"/>
      <c r="BF901" s="100"/>
      <c r="BG901" s="100"/>
      <c r="BH901" s="100"/>
      <c r="BI901" s="100"/>
      <c r="BJ901" s="100"/>
      <c r="BK901" s="100"/>
      <c r="BL901" s="100"/>
      <c r="BM901" s="100"/>
    </row>
    <row r="902">
      <c r="A902" s="16"/>
      <c r="B902" s="17"/>
      <c r="C902" s="105"/>
      <c r="D902" s="106"/>
      <c r="E902" s="107"/>
      <c r="F902" s="108"/>
      <c r="G902" s="109"/>
      <c r="H902" s="110"/>
      <c r="I902" s="100"/>
      <c r="J902" s="100"/>
      <c r="K902" s="100"/>
      <c r="L902" s="100"/>
      <c r="M902" s="100"/>
      <c r="N902" s="100"/>
      <c r="O902" s="100"/>
      <c r="P902" s="100"/>
      <c r="Q902" s="100"/>
      <c r="R902" s="100"/>
      <c r="S902" s="100"/>
      <c r="T902" s="100"/>
      <c r="U902" s="100"/>
      <c r="V902" s="100"/>
      <c r="W902" s="100"/>
      <c r="X902" s="100"/>
      <c r="Y902" s="100"/>
      <c r="Z902" s="100"/>
      <c r="AA902" s="100"/>
      <c r="AB902" s="100"/>
      <c r="AC902" s="100"/>
      <c r="AD902" s="100"/>
      <c r="AE902" s="100"/>
      <c r="AF902" s="100"/>
      <c r="AG902" s="100"/>
      <c r="AH902" s="100"/>
      <c r="AI902" s="100"/>
      <c r="AJ902" s="100"/>
      <c r="AK902" s="100"/>
      <c r="AL902" s="100"/>
      <c r="AM902" s="100"/>
      <c r="AN902" s="100"/>
      <c r="AO902" s="100"/>
      <c r="AP902" s="100"/>
      <c r="AQ902" s="100"/>
      <c r="AR902" s="100"/>
      <c r="AS902" s="100"/>
      <c r="AT902" s="100"/>
      <c r="AU902" s="100"/>
      <c r="AV902" s="100"/>
      <c r="AW902" s="100"/>
      <c r="AX902" s="100"/>
      <c r="AY902" s="100"/>
      <c r="AZ902" s="100"/>
      <c r="BA902" s="100"/>
      <c r="BB902" s="100"/>
      <c r="BC902" s="100"/>
      <c r="BD902" s="100"/>
      <c r="BE902" s="100"/>
      <c r="BF902" s="100"/>
      <c r="BG902" s="100"/>
      <c r="BH902" s="100"/>
      <c r="BI902" s="100"/>
      <c r="BJ902" s="100"/>
      <c r="BK902" s="100"/>
      <c r="BL902" s="100"/>
      <c r="BM902" s="100"/>
    </row>
    <row r="903">
      <c r="A903" s="16"/>
      <c r="B903" s="17"/>
      <c r="C903" s="105"/>
      <c r="D903" s="106"/>
      <c r="E903" s="107"/>
      <c r="F903" s="108"/>
      <c r="G903" s="109"/>
      <c r="H903" s="110"/>
      <c r="I903" s="100"/>
      <c r="J903" s="100"/>
      <c r="K903" s="100"/>
      <c r="L903" s="100"/>
      <c r="M903" s="100"/>
      <c r="N903" s="100"/>
      <c r="O903" s="100"/>
      <c r="P903" s="100"/>
      <c r="Q903" s="100"/>
      <c r="R903" s="100"/>
      <c r="S903" s="100"/>
      <c r="T903" s="100"/>
      <c r="U903" s="100"/>
      <c r="V903" s="100"/>
      <c r="W903" s="100"/>
      <c r="X903" s="100"/>
      <c r="Y903" s="100"/>
      <c r="Z903" s="100"/>
      <c r="AA903" s="100"/>
      <c r="AB903" s="100"/>
      <c r="AC903" s="100"/>
      <c r="AD903" s="100"/>
      <c r="AE903" s="100"/>
      <c r="AF903" s="100"/>
      <c r="AG903" s="100"/>
      <c r="AH903" s="100"/>
      <c r="AI903" s="100"/>
      <c r="AJ903" s="100"/>
      <c r="AK903" s="100"/>
      <c r="AL903" s="100"/>
      <c r="AM903" s="100"/>
      <c r="AN903" s="100"/>
      <c r="AO903" s="100"/>
      <c r="AP903" s="100"/>
      <c r="AQ903" s="100"/>
      <c r="AR903" s="100"/>
      <c r="AS903" s="100"/>
      <c r="AT903" s="100"/>
      <c r="AU903" s="100"/>
      <c r="AV903" s="100"/>
      <c r="AW903" s="100"/>
      <c r="AX903" s="100"/>
      <c r="AY903" s="100"/>
      <c r="AZ903" s="100"/>
      <c r="BA903" s="100"/>
      <c r="BB903" s="100"/>
      <c r="BC903" s="100"/>
      <c r="BD903" s="100"/>
      <c r="BE903" s="100"/>
      <c r="BF903" s="100"/>
      <c r="BG903" s="100"/>
      <c r="BH903" s="100"/>
      <c r="BI903" s="100"/>
      <c r="BJ903" s="100"/>
      <c r="BK903" s="100"/>
      <c r="BL903" s="100"/>
      <c r="BM903" s="100"/>
    </row>
    <row r="904">
      <c r="A904" s="16"/>
      <c r="B904" s="17"/>
      <c r="C904" s="105"/>
      <c r="D904" s="106"/>
      <c r="E904" s="107"/>
      <c r="F904" s="108"/>
      <c r="G904" s="109"/>
      <c r="H904" s="110"/>
      <c r="I904" s="100"/>
      <c r="J904" s="100"/>
      <c r="K904" s="100"/>
      <c r="L904" s="100"/>
      <c r="M904" s="100"/>
      <c r="N904" s="100"/>
      <c r="O904" s="100"/>
      <c r="P904" s="100"/>
      <c r="Q904" s="100"/>
      <c r="R904" s="100"/>
      <c r="S904" s="100"/>
      <c r="T904" s="100"/>
      <c r="U904" s="100"/>
      <c r="V904" s="100"/>
      <c r="W904" s="100"/>
      <c r="X904" s="100"/>
      <c r="Y904" s="100"/>
      <c r="Z904" s="100"/>
      <c r="AA904" s="100"/>
      <c r="AB904" s="100"/>
      <c r="AC904" s="100"/>
      <c r="AD904" s="100"/>
      <c r="AE904" s="100"/>
      <c r="AF904" s="100"/>
      <c r="AG904" s="100"/>
      <c r="AH904" s="100"/>
      <c r="AI904" s="100"/>
      <c r="AJ904" s="100"/>
      <c r="AK904" s="100"/>
      <c r="AL904" s="100"/>
      <c r="AM904" s="100"/>
      <c r="AN904" s="100"/>
      <c r="AO904" s="100"/>
      <c r="AP904" s="100"/>
      <c r="AQ904" s="100"/>
      <c r="AR904" s="100"/>
      <c r="AS904" s="100"/>
      <c r="AT904" s="100"/>
      <c r="AU904" s="100"/>
      <c r="AV904" s="100"/>
      <c r="AW904" s="100"/>
      <c r="AX904" s="100"/>
      <c r="AY904" s="100"/>
      <c r="AZ904" s="100"/>
      <c r="BA904" s="100"/>
      <c r="BB904" s="100"/>
      <c r="BC904" s="100"/>
      <c r="BD904" s="100"/>
      <c r="BE904" s="100"/>
      <c r="BF904" s="100"/>
      <c r="BG904" s="100"/>
      <c r="BH904" s="100"/>
      <c r="BI904" s="100"/>
      <c r="BJ904" s="100"/>
      <c r="BK904" s="100"/>
      <c r="BL904" s="100"/>
      <c r="BM904" s="100"/>
    </row>
    <row r="905">
      <c r="A905" s="16"/>
      <c r="B905" s="17"/>
      <c r="C905" s="105"/>
      <c r="D905" s="106"/>
      <c r="E905" s="107"/>
      <c r="F905" s="108"/>
      <c r="G905" s="109"/>
      <c r="H905" s="110"/>
      <c r="I905" s="100"/>
      <c r="J905" s="100"/>
      <c r="K905" s="100"/>
      <c r="L905" s="100"/>
      <c r="M905" s="100"/>
      <c r="N905" s="100"/>
      <c r="O905" s="100"/>
      <c r="P905" s="100"/>
      <c r="Q905" s="100"/>
      <c r="R905" s="100"/>
      <c r="S905" s="100"/>
      <c r="T905" s="100"/>
      <c r="U905" s="100"/>
      <c r="V905" s="100"/>
      <c r="W905" s="100"/>
      <c r="X905" s="100"/>
      <c r="Y905" s="100"/>
      <c r="Z905" s="100"/>
      <c r="AA905" s="100"/>
      <c r="AB905" s="100"/>
      <c r="AC905" s="100"/>
      <c r="AD905" s="100"/>
      <c r="AE905" s="100"/>
      <c r="AF905" s="100"/>
      <c r="AG905" s="100"/>
      <c r="AH905" s="100"/>
      <c r="AI905" s="100"/>
      <c r="AJ905" s="100"/>
      <c r="AK905" s="100"/>
      <c r="AL905" s="100"/>
      <c r="AM905" s="100"/>
      <c r="AN905" s="100"/>
      <c r="AO905" s="100"/>
      <c r="AP905" s="100"/>
      <c r="AQ905" s="100"/>
      <c r="AR905" s="100"/>
      <c r="AS905" s="100"/>
      <c r="AT905" s="100"/>
      <c r="AU905" s="100"/>
      <c r="AV905" s="100"/>
      <c r="AW905" s="100"/>
      <c r="AX905" s="100"/>
      <c r="AY905" s="100"/>
      <c r="AZ905" s="100"/>
      <c r="BA905" s="100"/>
      <c r="BB905" s="100"/>
      <c r="BC905" s="100"/>
      <c r="BD905" s="100"/>
      <c r="BE905" s="100"/>
      <c r="BF905" s="100"/>
      <c r="BG905" s="100"/>
      <c r="BH905" s="100"/>
      <c r="BI905" s="100"/>
      <c r="BJ905" s="100"/>
      <c r="BK905" s="100"/>
      <c r="BL905" s="100"/>
      <c r="BM905" s="100"/>
    </row>
    <row r="906">
      <c r="A906" s="16"/>
      <c r="B906" s="17"/>
      <c r="C906" s="105"/>
      <c r="D906" s="106"/>
      <c r="E906" s="107"/>
      <c r="F906" s="108"/>
      <c r="G906" s="109"/>
      <c r="H906" s="110"/>
      <c r="I906" s="100"/>
      <c r="J906" s="100"/>
      <c r="K906" s="100"/>
      <c r="L906" s="100"/>
      <c r="M906" s="100"/>
      <c r="N906" s="100"/>
      <c r="O906" s="100"/>
      <c r="P906" s="100"/>
      <c r="Q906" s="100"/>
      <c r="R906" s="100"/>
      <c r="S906" s="100"/>
      <c r="T906" s="100"/>
      <c r="U906" s="100"/>
      <c r="V906" s="100"/>
      <c r="W906" s="100"/>
      <c r="X906" s="100"/>
      <c r="Y906" s="100"/>
      <c r="Z906" s="100"/>
      <c r="AA906" s="100"/>
      <c r="AB906" s="100"/>
      <c r="AC906" s="100"/>
      <c r="AD906" s="100"/>
      <c r="AE906" s="100"/>
      <c r="AF906" s="100"/>
      <c r="AG906" s="100"/>
      <c r="AH906" s="100"/>
      <c r="AI906" s="100"/>
      <c r="AJ906" s="100"/>
      <c r="AK906" s="100"/>
      <c r="AL906" s="100"/>
      <c r="AM906" s="100"/>
      <c r="AN906" s="100"/>
      <c r="AO906" s="100"/>
      <c r="AP906" s="100"/>
      <c r="AQ906" s="100"/>
      <c r="AR906" s="100"/>
      <c r="AS906" s="100"/>
      <c r="AT906" s="100"/>
      <c r="AU906" s="100"/>
      <c r="AV906" s="100"/>
      <c r="AW906" s="100"/>
      <c r="AX906" s="100"/>
      <c r="AY906" s="100"/>
      <c r="AZ906" s="100"/>
      <c r="BA906" s="100"/>
      <c r="BB906" s="100"/>
      <c r="BC906" s="100"/>
      <c r="BD906" s="100"/>
      <c r="BE906" s="100"/>
      <c r="BF906" s="100"/>
      <c r="BG906" s="100"/>
      <c r="BH906" s="100"/>
      <c r="BI906" s="100"/>
      <c r="BJ906" s="100"/>
      <c r="BK906" s="100"/>
      <c r="BL906" s="100"/>
      <c r="BM906" s="100"/>
    </row>
    <row r="907">
      <c r="A907" s="16"/>
      <c r="B907" s="17"/>
      <c r="C907" s="105"/>
      <c r="D907" s="106"/>
      <c r="E907" s="107"/>
      <c r="F907" s="108"/>
      <c r="G907" s="109"/>
      <c r="H907" s="110"/>
      <c r="I907" s="100"/>
      <c r="J907" s="100"/>
      <c r="K907" s="100"/>
      <c r="L907" s="100"/>
      <c r="M907" s="100"/>
      <c r="N907" s="100"/>
      <c r="O907" s="100"/>
      <c r="P907" s="100"/>
      <c r="Q907" s="100"/>
      <c r="R907" s="100"/>
      <c r="S907" s="100"/>
      <c r="T907" s="100"/>
      <c r="U907" s="100"/>
      <c r="V907" s="100"/>
      <c r="W907" s="100"/>
      <c r="X907" s="100"/>
      <c r="Y907" s="100"/>
      <c r="Z907" s="100"/>
      <c r="AA907" s="100"/>
      <c r="AB907" s="100"/>
      <c r="AC907" s="100"/>
      <c r="AD907" s="100"/>
      <c r="AE907" s="100"/>
      <c r="AF907" s="100"/>
      <c r="AG907" s="100"/>
      <c r="AH907" s="100"/>
      <c r="AI907" s="100"/>
      <c r="AJ907" s="100"/>
      <c r="AK907" s="100"/>
      <c r="AL907" s="100"/>
      <c r="AM907" s="100"/>
      <c r="AN907" s="100"/>
      <c r="AO907" s="100"/>
      <c r="AP907" s="100"/>
      <c r="AQ907" s="100"/>
      <c r="AR907" s="100"/>
      <c r="AS907" s="100"/>
      <c r="AT907" s="100"/>
      <c r="AU907" s="100"/>
      <c r="AV907" s="100"/>
      <c r="AW907" s="100"/>
      <c r="AX907" s="100"/>
      <c r="AY907" s="100"/>
      <c r="AZ907" s="100"/>
      <c r="BA907" s="100"/>
      <c r="BB907" s="100"/>
      <c r="BC907" s="100"/>
      <c r="BD907" s="100"/>
      <c r="BE907" s="100"/>
      <c r="BF907" s="100"/>
      <c r="BG907" s="100"/>
      <c r="BH907" s="100"/>
      <c r="BI907" s="100"/>
      <c r="BJ907" s="100"/>
      <c r="BK907" s="100"/>
      <c r="BL907" s="100"/>
      <c r="BM907" s="100"/>
    </row>
    <row r="908">
      <c r="A908" s="16"/>
      <c r="B908" s="17"/>
      <c r="C908" s="105"/>
      <c r="D908" s="106"/>
      <c r="E908" s="107"/>
      <c r="F908" s="108"/>
      <c r="G908" s="109"/>
      <c r="H908" s="110"/>
      <c r="I908" s="100"/>
      <c r="J908" s="100"/>
      <c r="K908" s="100"/>
      <c r="L908" s="100"/>
      <c r="M908" s="100"/>
      <c r="N908" s="100"/>
      <c r="O908" s="100"/>
      <c r="P908" s="100"/>
      <c r="Q908" s="100"/>
      <c r="R908" s="100"/>
      <c r="S908" s="100"/>
      <c r="T908" s="100"/>
      <c r="U908" s="100"/>
      <c r="V908" s="100"/>
      <c r="W908" s="100"/>
      <c r="X908" s="100"/>
      <c r="Y908" s="100"/>
      <c r="Z908" s="100"/>
      <c r="AA908" s="100"/>
      <c r="AB908" s="100"/>
      <c r="AC908" s="100"/>
      <c r="AD908" s="100"/>
      <c r="AE908" s="100"/>
      <c r="AF908" s="100"/>
      <c r="AG908" s="100"/>
      <c r="AH908" s="100"/>
      <c r="AI908" s="100"/>
      <c r="AJ908" s="100"/>
      <c r="AK908" s="100"/>
      <c r="AL908" s="100"/>
      <c r="AM908" s="100"/>
      <c r="AN908" s="100"/>
      <c r="AO908" s="100"/>
      <c r="AP908" s="100"/>
      <c r="AQ908" s="100"/>
      <c r="AR908" s="100"/>
      <c r="AS908" s="100"/>
      <c r="AT908" s="100"/>
      <c r="AU908" s="100"/>
      <c r="AV908" s="100"/>
      <c r="AW908" s="100"/>
      <c r="AX908" s="100"/>
      <c r="AY908" s="100"/>
      <c r="AZ908" s="100"/>
      <c r="BA908" s="100"/>
      <c r="BB908" s="100"/>
      <c r="BC908" s="100"/>
      <c r="BD908" s="100"/>
      <c r="BE908" s="100"/>
      <c r="BF908" s="100"/>
      <c r="BG908" s="100"/>
      <c r="BH908" s="100"/>
      <c r="BI908" s="100"/>
      <c r="BJ908" s="100"/>
      <c r="BK908" s="100"/>
      <c r="BL908" s="100"/>
      <c r="BM908" s="100"/>
    </row>
    <row r="909">
      <c r="A909" s="16"/>
      <c r="B909" s="17"/>
      <c r="C909" s="105"/>
      <c r="D909" s="106"/>
      <c r="E909" s="107"/>
      <c r="F909" s="108"/>
      <c r="G909" s="109"/>
      <c r="H909" s="110"/>
      <c r="I909" s="100"/>
      <c r="J909" s="100"/>
      <c r="K909" s="100"/>
      <c r="L909" s="100"/>
      <c r="M909" s="100"/>
      <c r="N909" s="100"/>
      <c r="O909" s="100"/>
      <c r="P909" s="100"/>
      <c r="Q909" s="100"/>
      <c r="R909" s="100"/>
      <c r="S909" s="100"/>
      <c r="T909" s="100"/>
      <c r="U909" s="100"/>
      <c r="V909" s="100"/>
      <c r="W909" s="100"/>
      <c r="X909" s="100"/>
      <c r="Y909" s="100"/>
      <c r="Z909" s="100"/>
      <c r="AA909" s="100"/>
      <c r="AB909" s="100"/>
      <c r="AC909" s="100"/>
      <c r="AD909" s="100"/>
      <c r="AE909" s="100"/>
      <c r="AF909" s="100"/>
      <c r="AG909" s="100"/>
      <c r="AH909" s="100"/>
      <c r="AI909" s="100"/>
      <c r="AJ909" s="100"/>
      <c r="AK909" s="100"/>
      <c r="AL909" s="100"/>
      <c r="AM909" s="100"/>
      <c r="AN909" s="100"/>
      <c r="AO909" s="100"/>
      <c r="AP909" s="100"/>
      <c r="AQ909" s="100"/>
      <c r="AR909" s="100"/>
      <c r="AS909" s="100"/>
      <c r="AT909" s="100"/>
      <c r="AU909" s="100"/>
      <c r="AV909" s="100"/>
      <c r="AW909" s="100"/>
      <c r="AX909" s="100"/>
      <c r="AY909" s="100"/>
      <c r="AZ909" s="100"/>
      <c r="BA909" s="100"/>
      <c r="BB909" s="100"/>
      <c r="BC909" s="100"/>
      <c r="BD909" s="100"/>
      <c r="BE909" s="100"/>
      <c r="BF909" s="100"/>
      <c r="BG909" s="100"/>
      <c r="BH909" s="100"/>
      <c r="BI909" s="100"/>
      <c r="BJ909" s="100"/>
      <c r="BK909" s="100"/>
      <c r="BL909" s="100"/>
      <c r="BM909" s="100"/>
    </row>
    <row r="910">
      <c r="A910" s="16"/>
      <c r="B910" s="17"/>
      <c r="C910" s="105"/>
      <c r="D910" s="106"/>
      <c r="E910" s="107"/>
      <c r="F910" s="108"/>
      <c r="G910" s="109"/>
      <c r="H910" s="110"/>
      <c r="I910" s="100"/>
      <c r="J910" s="100"/>
      <c r="K910" s="100"/>
      <c r="L910" s="100"/>
      <c r="M910" s="100"/>
      <c r="N910" s="100"/>
      <c r="O910" s="100"/>
      <c r="P910" s="100"/>
      <c r="Q910" s="100"/>
      <c r="R910" s="100"/>
      <c r="S910" s="100"/>
      <c r="T910" s="100"/>
      <c r="U910" s="100"/>
      <c r="V910" s="100"/>
      <c r="W910" s="100"/>
      <c r="X910" s="100"/>
      <c r="Y910" s="100"/>
      <c r="Z910" s="100"/>
      <c r="AA910" s="100"/>
      <c r="AB910" s="100"/>
      <c r="AC910" s="100"/>
      <c r="AD910" s="100"/>
      <c r="AE910" s="100"/>
      <c r="AF910" s="100"/>
      <c r="AG910" s="100"/>
      <c r="AH910" s="100"/>
      <c r="AI910" s="100"/>
      <c r="AJ910" s="100"/>
      <c r="AK910" s="100"/>
      <c r="AL910" s="100"/>
      <c r="AM910" s="100"/>
      <c r="AN910" s="100"/>
      <c r="AO910" s="100"/>
      <c r="AP910" s="100"/>
      <c r="AQ910" s="100"/>
      <c r="AR910" s="100"/>
      <c r="AS910" s="100"/>
      <c r="AT910" s="100"/>
      <c r="AU910" s="100"/>
      <c r="AV910" s="100"/>
      <c r="AW910" s="100"/>
      <c r="AX910" s="100"/>
      <c r="AY910" s="100"/>
      <c r="AZ910" s="100"/>
      <c r="BA910" s="100"/>
      <c r="BB910" s="100"/>
      <c r="BC910" s="100"/>
      <c r="BD910" s="100"/>
      <c r="BE910" s="100"/>
      <c r="BF910" s="100"/>
      <c r="BG910" s="100"/>
      <c r="BH910" s="100"/>
      <c r="BI910" s="100"/>
      <c r="BJ910" s="100"/>
      <c r="BK910" s="100"/>
      <c r="BL910" s="100"/>
      <c r="BM910" s="100"/>
    </row>
    <row r="911">
      <c r="A911" s="16"/>
      <c r="B911" s="17"/>
      <c r="C911" s="105"/>
      <c r="D911" s="106"/>
      <c r="E911" s="107"/>
      <c r="F911" s="108"/>
      <c r="G911" s="109"/>
      <c r="H911" s="110"/>
      <c r="I911" s="100"/>
      <c r="J911" s="100"/>
      <c r="K911" s="100"/>
      <c r="L911" s="100"/>
      <c r="M911" s="100"/>
      <c r="N911" s="100"/>
      <c r="O911" s="100"/>
      <c r="P911" s="100"/>
      <c r="Q911" s="100"/>
      <c r="R911" s="100"/>
      <c r="S911" s="100"/>
      <c r="T911" s="100"/>
      <c r="U911" s="100"/>
      <c r="V911" s="100"/>
      <c r="W911" s="100"/>
      <c r="X911" s="100"/>
      <c r="Y911" s="100"/>
      <c r="Z911" s="100"/>
      <c r="AA911" s="100"/>
      <c r="AB911" s="100"/>
      <c r="AC911" s="100"/>
      <c r="AD911" s="100"/>
      <c r="AE911" s="100"/>
      <c r="AF911" s="100"/>
      <c r="AG911" s="100"/>
      <c r="AH911" s="100"/>
      <c r="AI911" s="100"/>
      <c r="AJ911" s="100"/>
      <c r="AK911" s="100"/>
      <c r="AL911" s="100"/>
      <c r="AM911" s="100"/>
      <c r="AN911" s="100"/>
      <c r="AO911" s="100"/>
      <c r="AP911" s="100"/>
      <c r="AQ911" s="100"/>
      <c r="AR911" s="100"/>
      <c r="AS911" s="100"/>
      <c r="AT911" s="100"/>
      <c r="AU911" s="100"/>
      <c r="AV911" s="100"/>
      <c r="AW911" s="100"/>
      <c r="AX911" s="100"/>
      <c r="AY911" s="100"/>
      <c r="AZ911" s="100"/>
      <c r="BA911" s="100"/>
      <c r="BB911" s="100"/>
      <c r="BC911" s="100"/>
      <c r="BD911" s="100"/>
      <c r="BE911" s="100"/>
      <c r="BF911" s="100"/>
      <c r="BG911" s="100"/>
      <c r="BH911" s="100"/>
      <c r="BI911" s="100"/>
      <c r="BJ911" s="100"/>
      <c r="BK911" s="100"/>
      <c r="BL911" s="100"/>
      <c r="BM911" s="100"/>
    </row>
    <row r="912">
      <c r="A912" s="16"/>
      <c r="B912" s="17"/>
      <c r="C912" s="105"/>
      <c r="D912" s="106"/>
      <c r="E912" s="107"/>
      <c r="F912" s="108"/>
      <c r="G912" s="109"/>
      <c r="H912" s="110"/>
      <c r="I912" s="100"/>
      <c r="J912" s="100"/>
      <c r="K912" s="100"/>
      <c r="L912" s="100"/>
      <c r="M912" s="100"/>
      <c r="N912" s="100"/>
      <c r="O912" s="100"/>
      <c r="P912" s="100"/>
      <c r="Q912" s="100"/>
      <c r="R912" s="100"/>
      <c r="S912" s="100"/>
      <c r="T912" s="100"/>
      <c r="U912" s="100"/>
      <c r="V912" s="100"/>
      <c r="W912" s="100"/>
      <c r="X912" s="100"/>
      <c r="Y912" s="100"/>
      <c r="Z912" s="100"/>
      <c r="AA912" s="100"/>
      <c r="AB912" s="100"/>
      <c r="AC912" s="100"/>
      <c r="AD912" s="100"/>
      <c r="AE912" s="100"/>
      <c r="AF912" s="100"/>
      <c r="AG912" s="100"/>
      <c r="AH912" s="100"/>
      <c r="AI912" s="100"/>
      <c r="AJ912" s="100"/>
      <c r="AK912" s="100"/>
      <c r="AL912" s="100"/>
      <c r="AM912" s="100"/>
      <c r="AN912" s="100"/>
      <c r="AO912" s="100"/>
      <c r="AP912" s="100"/>
      <c r="AQ912" s="100"/>
      <c r="AR912" s="100"/>
      <c r="AS912" s="100"/>
      <c r="AT912" s="100"/>
      <c r="AU912" s="100"/>
      <c r="AV912" s="100"/>
      <c r="AW912" s="100"/>
      <c r="AX912" s="100"/>
      <c r="AY912" s="100"/>
      <c r="AZ912" s="100"/>
      <c r="BA912" s="100"/>
      <c r="BB912" s="100"/>
      <c r="BC912" s="100"/>
      <c r="BD912" s="100"/>
      <c r="BE912" s="100"/>
      <c r="BF912" s="100"/>
      <c r="BG912" s="100"/>
      <c r="BH912" s="100"/>
      <c r="BI912" s="100"/>
      <c r="BJ912" s="100"/>
      <c r="BK912" s="100"/>
      <c r="BL912" s="100"/>
      <c r="BM912" s="100"/>
    </row>
    <row r="913">
      <c r="A913" s="16"/>
      <c r="B913" s="17"/>
      <c r="C913" s="105"/>
      <c r="D913" s="106"/>
      <c r="E913" s="107"/>
      <c r="F913" s="108"/>
      <c r="G913" s="109"/>
      <c r="H913" s="110"/>
      <c r="I913" s="100"/>
      <c r="J913" s="100"/>
      <c r="K913" s="100"/>
      <c r="L913" s="100"/>
      <c r="M913" s="100"/>
      <c r="N913" s="100"/>
      <c r="O913" s="100"/>
      <c r="P913" s="100"/>
      <c r="Q913" s="100"/>
      <c r="R913" s="100"/>
      <c r="S913" s="100"/>
      <c r="T913" s="100"/>
      <c r="U913" s="100"/>
      <c r="V913" s="100"/>
      <c r="W913" s="100"/>
      <c r="X913" s="100"/>
      <c r="Y913" s="100"/>
      <c r="Z913" s="100"/>
      <c r="AA913" s="100"/>
      <c r="AB913" s="100"/>
      <c r="AC913" s="100"/>
      <c r="AD913" s="100"/>
      <c r="AE913" s="100"/>
      <c r="AF913" s="100"/>
      <c r="AG913" s="100"/>
      <c r="AH913" s="100"/>
      <c r="AI913" s="100"/>
      <c r="AJ913" s="100"/>
      <c r="AK913" s="100"/>
      <c r="AL913" s="100"/>
      <c r="AM913" s="100"/>
      <c r="AN913" s="100"/>
      <c r="AO913" s="100"/>
      <c r="AP913" s="100"/>
      <c r="AQ913" s="100"/>
      <c r="AR913" s="100"/>
      <c r="AS913" s="100"/>
      <c r="AT913" s="100"/>
      <c r="AU913" s="100"/>
      <c r="AV913" s="100"/>
      <c r="AW913" s="100"/>
      <c r="AX913" s="100"/>
      <c r="AY913" s="100"/>
      <c r="AZ913" s="100"/>
      <c r="BA913" s="100"/>
      <c r="BB913" s="100"/>
      <c r="BC913" s="100"/>
      <c r="BD913" s="100"/>
      <c r="BE913" s="100"/>
      <c r="BF913" s="100"/>
      <c r="BG913" s="100"/>
      <c r="BH913" s="100"/>
      <c r="BI913" s="100"/>
      <c r="BJ913" s="100"/>
      <c r="BK913" s="100"/>
      <c r="BL913" s="100"/>
      <c r="BM913" s="100"/>
    </row>
    <row r="914">
      <c r="A914" s="16"/>
      <c r="B914" s="17"/>
      <c r="C914" s="105"/>
      <c r="D914" s="106"/>
      <c r="E914" s="107"/>
      <c r="F914" s="108"/>
      <c r="G914" s="109"/>
      <c r="H914" s="110"/>
      <c r="I914" s="100"/>
      <c r="J914" s="100"/>
      <c r="K914" s="100"/>
      <c r="L914" s="100"/>
      <c r="M914" s="100"/>
      <c r="N914" s="100"/>
      <c r="O914" s="100"/>
      <c r="P914" s="100"/>
      <c r="Q914" s="100"/>
      <c r="R914" s="100"/>
      <c r="S914" s="100"/>
      <c r="T914" s="100"/>
      <c r="U914" s="100"/>
      <c r="V914" s="100"/>
      <c r="W914" s="100"/>
      <c r="X914" s="100"/>
      <c r="Y914" s="100"/>
      <c r="Z914" s="100"/>
      <c r="AA914" s="100"/>
      <c r="AB914" s="100"/>
      <c r="AC914" s="100"/>
      <c r="AD914" s="100"/>
      <c r="AE914" s="100"/>
      <c r="AF914" s="100"/>
      <c r="AG914" s="100"/>
      <c r="AH914" s="100"/>
      <c r="AI914" s="100"/>
      <c r="AJ914" s="100"/>
      <c r="AK914" s="100"/>
      <c r="AL914" s="100"/>
      <c r="AM914" s="100"/>
      <c r="AN914" s="100"/>
      <c r="AO914" s="100"/>
      <c r="AP914" s="100"/>
      <c r="AQ914" s="100"/>
      <c r="AR914" s="100"/>
      <c r="AS914" s="100"/>
      <c r="AT914" s="100"/>
      <c r="AU914" s="100"/>
      <c r="AV914" s="100"/>
      <c r="AW914" s="100"/>
      <c r="AX914" s="100"/>
      <c r="AY914" s="100"/>
      <c r="AZ914" s="100"/>
      <c r="BA914" s="100"/>
      <c r="BB914" s="100"/>
      <c r="BC914" s="100"/>
      <c r="BD914" s="100"/>
      <c r="BE914" s="100"/>
      <c r="BF914" s="100"/>
      <c r="BG914" s="100"/>
      <c r="BH914" s="100"/>
      <c r="BI914" s="100"/>
      <c r="BJ914" s="100"/>
      <c r="BK914" s="100"/>
      <c r="BL914" s="100"/>
      <c r="BM914" s="100"/>
    </row>
    <row r="915">
      <c r="A915" s="16"/>
      <c r="B915" s="17"/>
      <c r="C915" s="105"/>
      <c r="D915" s="106"/>
      <c r="E915" s="107"/>
      <c r="F915" s="108"/>
      <c r="G915" s="109"/>
      <c r="H915" s="110"/>
      <c r="I915" s="100"/>
      <c r="J915" s="100"/>
      <c r="K915" s="100"/>
      <c r="L915" s="100"/>
      <c r="M915" s="100"/>
      <c r="N915" s="100"/>
      <c r="O915" s="100"/>
      <c r="P915" s="100"/>
      <c r="Q915" s="100"/>
      <c r="R915" s="100"/>
      <c r="S915" s="100"/>
      <c r="T915" s="100"/>
      <c r="U915" s="100"/>
      <c r="V915" s="100"/>
      <c r="W915" s="100"/>
      <c r="X915" s="100"/>
      <c r="Y915" s="100"/>
      <c r="Z915" s="100"/>
      <c r="AA915" s="100"/>
      <c r="AB915" s="100"/>
      <c r="AC915" s="100"/>
      <c r="AD915" s="100"/>
      <c r="AE915" s="100"/>
      <c r="AF915" s="100"/>
      <c r="AG915" s="100"/>
      <c r="AH915" s="100"/>
      <c r="AI915" s="100"/>
      <c r="AJ915" s="100"/>
      <c r="AK915" s="100"/>
      <c r="AL915" s="100"/>
      <c r="AM915" s="100"/>
      <c r="AN915" s="100"/>
      <c r="AO915" s="100"/>
      <c r="AP915" s="100"/>
      <c r="AQ915" s="100"/>
      <c r="AR915" s="100"/>
      <c r="AS915" s="100"/>
      <c r="AT915" s="100"/>
      <c r="AU915" s="100"/>
      <c r="AV915" s="100"/>
      <c r="AW915" s="100"/>
      <c r="AX915" s="100"/>
      <c r="AY915" s="100"/>
      <c r="AZ915" s="100"/>
      <c r="BA915" s="100"/>
      <c r="BB915" s="100"/>
      <c r="BC915" s="100"/>
      <c r="BD915" s="100"/>
      <c r="BE915" s="100"/>
      <c r="BF915" s="100"/>
      <c r="BG915" s="100"/>
      <c r="BH915" s="100"/>
      <c r="BI915" s="100"/>
      <c r="BJ915" s="100"/>
      <c r="BK915" s="100"/>
      <c r="BL915" s="100"/>
      <c r="BM915" s="100"/>
    </row>
    <row r="916">
      <c r="A916" s="16"/>
      <c r="B916" s="17"/>
      <c r="C916" s="105"/>
      <c r="D916" s="106"/>
      <c r="E916" s="107"/>
      <c r="F916" s="108"/>
      <c r="G916" s="109"/>
      <c r="H916" s="110"/>
      <c r="I916" s="100"/>
      <c r="J916" s="100"/>
      <c r="K916" s="100"/>
      <c r="L916" s="100"/>
      <c r="M916" s="100"/>
      <c r="N916" s="100"/>
      <c r="O916" s="100"/>
      <c r="P916" s="100"/>
      <c r="Q916" s="100"/>
      <c r="R916" s="100"/>
      <c r="S916" s="100"/>
      <c r="T916" s="100"/>
      <c r="U916" s="100"/>
      <c r="V916" s="100"/>
      <c r="W916" s="100"/>
      <c r="X916" s="100"/>
      <c r="Y916" s="100"/>
      <c r="Z916" s="100"/>
      <c r="AA916" s="100"/>
      <c r="AB916" s="100"/>
      <c r="AC916" s="100"/>
      <c r="AD916" s="100"/>
      <c r="AE916" s="100"/>
      <c r="AF916" s="100"/>
      <c r="AG916" s="100"/>
      <c r="AH916" s="100"/>
      <c r="AI916" s="100"/>
      <c r="AJ916" s="100"/>
      <c r="AK916" s="100"/>
      <c r="AL916" s="100"/>
      <c r="AM916" s="100"/>
      <c r="AN916" s="100"/>
      <c r="AO916" s="100"/>
      <c r="AP916" s="100"/>
      <c r="AQ916" s="100"/>
      <c r="AR916" s="100"/>
      <c r="AS916" s="100"/>
      <c r="AT916" s="100"/>
      <c r="AU916" s="100"/>
      <c r="AV916" s="100"/>
      <c r="AW916" s="100"/>
      <c r="AX916" s="100"/>
      <c r="AY916" s="100"/>
      <c r="AZ916" s="100"/>
      <c r="BA916" s="100"/>
      <c r="BB916" s="100"/>
      <c r="BC916" s="100"/>
      <c r="BD916" s="100"/>
      <c r="BE916" s="100"/>
      <c r="BF916" s="100"/>
      <c r="BG916" s="100"/>
      <c r="BH916" s="100"/>
      <c r="BI916" s="100"/>
      <c r="BJ916" s="100"/>
      <c r="BK916" s="100"/>
      <c r="BL916" s="100"/>
      <c r="BM916" s="100"/>
    </row>
    <row r="917">
      <c r="A917" s="16"/>
      <c r="B917" s="17"/>
      <c r="C917" s="105"/>
      <c r="D917" s="106"/>
      <c r="E917" s="107"/>
      <c r="F917" s="108"/>
      <c r="G917" s="109"/>
      <c r="H917" s="110"/>
      <c r="I917" s="100"/>
      <c r="J917" s="100"/>
      <c r="K917" s="100"/>
      <c r="L917" s="100"/>
      <c r="M917" s="100"/>
      <c r="N917" s="100"/>
      <c r="O917" s="100"/>
      <c r="P917" s="100"/>
      <c r="Q917" s="100"/>
      <c r="R917" s="100"/>
      <c r="S917" s="100"/>
      <c r="T917" s="100"/>
      <c r="U917" s="100"/>
      <c r="V917" s="100"/>
      <c r="W917" s="100"/>
      <c r="X917" s="100"/>
      <c r="Y917" s="100"/>
      <c r="Z917" s="100"/>
      <c r="AA917" s="100"/>
      <c r="AB917" s="100"/>
      <c r="AC917" s="100"/>
      <c r="AD917" s="100"/>
      <c r="AE917" s="100"/>
      <c r="AF917" s="100"/>
      <c r="AG917" s="100"/>
      <c r="AH917" s="100"/>
      <c r="AI917" s="100"/>
      <c r="AJ917" s="100"/>
      <c r="AK917" s="100"/>
      <c r="AL917" s="100"/>
      <c r="AM917" s="100"/>
      <c r="AN917" s="100"/>
      <c r="AO917" s="100"/>
      <c r="AP917" s="100"/>
      <c r="AQ917" s="100"/>
      <c r="AR917" s="100"/>
      <c r="AS917" s="100"/>
      <c r="AT917" s="100"/>
      <c r="AU917" s="100"/>
      <c r="AV917" s="100"/>
      <c r="AW917" s="100"/>
      <c r="AX917" s="100"/>
      <c r="AY917" s="100"/>
      <c r="AZ917" s="100"/>
      <c r="BA917" s="100"/>
      <c r="BB917" s="100"/>
      <c r="BC917" s="100"/>
      <c r="BD917" s="100"/>
      <c r="BE917" s="100"/>
      <c r="BF917" s="100"/>
      <c r="BG917" s="100"/>
      <c r="BH917" s="100"/>
      <c r="BI917" s="100"/>
      <c r="BJ917" s="100"/>
      <c r="BK917" s="100"/>
      <c r="BL917" s="100"/>
      <c r="BM917" s="100"/>
    </row>
    <row r="918">
      <c r="A918" s="16"/>
      <c r="B918" s="17"/>
      <c r="C918" s="105"/>
      <c r="D918" s="106"/>
      <c r="E918" s="107"/>
      <c r="F918" s="108"/>
      <c r="G918" s="109"/>
      <c r="H918" s="110"/>
      <c r="I918" s="100"/>
      <c r="J918" s="100"/>
      <c r="K918" s="100"/>
      <c r="L918" s="100"/>
      <c r="M918" s="100"/>
      <c r="N918" s="100"/>
      <c r="O918" s="100"/>
      <c r="P918" s="100"/>
      <c r="Q918" s="100"/>
      <c r="R918" s="100"/>
      <c r="S918" s="100"/>
      <c r="T918" s="100"/>
      <c r="U918" s="100"/>
      <c r="V918" s="100"/>
      <c r="W918" s="100"/>
      <c r="X918" s="100"/>
      <c r="Y918" s="100"/>
      <c r="Z918" s="100"/>
      <c r="AA918" s="100"/>
      <c r="AB918" s="100"/>
      <c r="AC918" s="100"/>
      <c r="AD918" s="100"/>
      <c r="AE918" s="100"/>
      <c r="AF918" s="100"/>
      <c r="AG918" s="100"/>
      <c r="AH918" s="100"/>
      <c r="AI918" s="100"/>
      <c r="AJ918" s="100"/>
      <c r="AK918" s="100"/>
      <c r="AL918" s="100"/>
      <c r="AM918" s="100"/>
      <c r="AN918" s="100"/>
      <c r="AO918" s="100"/>
      <c r="AP918" s="100"/>
      <c r="AQ918" s="100"/>
      <c r="AR918" s="100"/>
      <c r="AS918" s="100"/>
      <c r="AT918" s="100"/>
      <c r="AU918" s="100"/>
      <c r="AV918" s="100"/>
      <c r="AW918" s="100"/>
      <c r="AX918" s="100"/>
      <c r="AY918" s="100"/>
      <c r="AZ918" s="100"/>
      <c r="BA918" s="100"/>
      <c r="BB918" s="100"/>
      <c r="BC918" s="100"/>
      <c r="BD918" s="100"/>
      <c r="BE918" s="100"/>
      <c r="BF918" s="100"/>
      <c r="BG918" s="100"/>
      <c r="BH918" s="100"/>
      <c r="BI918" s="100"/>
      <c r="BJ918" s="100"/>
      <c r="BK918" s="100"/>
      <c r="BL918" s="100"/>
      <c r="BM918" s="100"/>
    </row>
    <row r="919">
      <c r="A919" s="16"/>
      <c r="B919" s="17"/>
      <c r="C919" s="105"/>
      <c r="D919" s="106"/>
      <c r="E919" s="107"/>
      <c r="F919" s="108"/>
      <c r="G919" s="109"/>
      <c r="H919" s="110"/>
      <c r="I919" s="100"/>
      <c r="J919" s="100"/>
      <c r="K919" s="100"/>
      <c r="L919" s="100"/>
      <c r="M919" s="100"/>
      <c r="N919" s="100"/>
      <c r="O919" s="100"/>
      <c r="P919" s="100"/>
      <c r="Q919" s="100"/>
      <c r="R919" s="100"/>
      <c r="S919" s="100"/>
      <c r="T919" s="100"/>
      <c r="U919" s="100"/>
      <c r="V919" s="100"/>
      <c r="W919" s="100"/>
      <c r="X919" s="100"/>
      <c r="Y919" s="100"/>
      <c r="Z919" s="100"/>
      <c r="AA919" s="100"/>
      <c r="AB919" s="100"/>
      <c r="AC919" s="100"/>
      <c r="AD919" s="100"/>
      <c r="AE919" s="100"/>
      <c r="AF919" s="100"/>
      <c r="AG919" s="100"/>
      <c r="AH919" s="100"/>
      <c r="AI919" s="100"/>
      <c r="AJ919" s="100"/>
      <c r="AK919" s="100"/>
      <c r="AL919" s="100"/>
      <c r="AM919" s="100"/>
      <c r="AN919" s="100"/>
      <c r="AO919" s="100"/>
      <c r="AP919" s="100"/>
      <c r="AQ919" s="100"/>
      <c r="AR919" s="100"/>
      <c r="AS919" s="100"/>
      <c r="AT919" s="100"/>
      <c r="AU919" s="100"/>
      <c r="AV919" s="100"/>
      <c r="AW919" s="100"/>
      <c r="AX919" s="100"/>
      <c r="AY919" s="100"/>
      <c r="AZ919" s="100"/>
      <c r="BA919" s="100"/>
      <c r="BB919" s="100"/>
      <c r="BC919" s="100"/>
      <c r="BD919" s="100"/>
      <c r="BE919" s="100"/>
      <c r="BF919" s="100"/>
      <c r="BG919" s="100"/>
      <c r="BH919" s="100"/>
      <c r="BI919" s="100"/>
      <c r="BJ919" s="100"/>
      <c r="BK919" s="100"/>
      <c r="BL919" s="100"/>
      <c r="BM919" s="100"/>
    </row>
    <row r="920">
      <c r="A920" s="16"/>
      <c r="B920" s="17"/>
      <c r="C920" s="105"/>
      <c r="D920" s="106"/>
      <c r="E920" s="107"/>
      <c r="F920" s="108"/>
      <c r="G920" s="109"/>
      <c r="H920" s="110"/>
      <c r="I920" s="100"/>
      <c r="J920" s="100"/>
      <c r="K920" s="100"/>
      <c r="L920" s="100"/>
      <c r="M920" s="100"/>
      <c r="N920" s="100"/>
      <c r="O920" s="100"/>
      <c r="P920" s="100"/>
      <c r="Q920" s="100"/>
      <c r="R920" s="100"/>
      <c r="S920" s="100"/>
      <c r="T920" s="100"/>
      <c r="U920" s="100"/>
      <c r="V920" s="100"/>
      <c r="W920" s="100"/>
      <c r="X920" s="100"/>
      <c r="Y920" s="100"/>
      <c r="Z920" s="100"/>
      <c r="AA920" s="100"/>
      <c r="AB920" s="100"/>
      <c r="AC920" s="100"/>
      <c r="AD920" s="100"/>
      <c r="AE920" s="100"/>
      <c r="AF920" s="100"/>
      <c r="AG920" s="100"/>
      <c r="AH920" s="100"/>
      <c r="AI920" s="100"/>
      <c r="AJ920" s="100"/>
      <c r="AK920" s="100"/>
      <c r="AL920" s="100"/>
      <c r="AM920" s="100"/>
      <c r="AN920" s="100"/>
      <c r="AO920" s="100"/>
      <c r="AP920" s="100"/>
      <c r="AQ920" s="100"/>
      <c r="AR920" s="100"/>
      <c r="AS920" s="100"/>
      <c r="AT920" s="100"/>
      <c r="AU920" s="100"/>
      <c r="AV920" s="100"/>
      <c r="AW920" s="100"/>
      <c r="AX920" s="100"/>
      <c r="AY920" s="100"/>
      <c r="AZ920" s="100"/>
      <c r="BA920" s="100"/>
      <c r="BB920" s="100"/>
      <c r="BC920" s="100"/>
      <c r="BD920" s="100"/>
      <c r="BE920" s="100"/>
      <c r="BF920" s="100"/>
      <c r="BG920" s="100"/>
      <c r="BH920" s="100"/>
      <c r="BI920" s="100"/>
      <c r="BJ920" s="100"/>
      <c r="BK920" s="100"/>
      <c r="BL920" s="100"/>
      <c r="BM920" s="100"/>
    </row>
    <row r="921">
      <c r="A921" s="16"/>
      <c r="B921" s="17"/>
      <c r="C921" s="105"/>
      <c r="D921" s="106"/>
      <c r="E921" s="107"/>
      <c r="F921" s="108"/>
      <c r="G921" s="109"/>
      <c r="H921" s="110"/>
      <c r="I921" s="100"/>
      <c r="J921" s="100"/>
      <c r="K921" s="100"/>
      <c r="L921" s="100"/>
      <c r="M921" s="100"/>
      <c r="N921" s="100"/>
      <c r="O921" s="100"/>
      <c r="P921" s="100"/>
      <c r="Q921" s="100"/>
      <c r="R921" s="100"/>
      <c r="S921" s="100"/>
      <c r="T921" s="100"/>
      <c r="U921" s="100"/>
      <c r="V921" s="100"/>
      <c r="W921" s="100"/>
      <c r="X921" s="100"/>
      <c r="Y921" s="100"/>
      <c r="Z921" s="100"/>
      <c r="AA921" s="100"/>
      <c r="AB921" s="100"/>
      <c r="AC921" s="100"/>
      <c r="AD921" s="100"/>
      <c r="AE921" s="100"/>
      <c r="AF921" s="100"/>
      <c r="AG921" s="100"/>
      <c r="AH921" s="100"/>
      <c r="AI921" s="100"/>
      <c r="AJ921" s="100"/>
      <c r="AK921" s="100"/>
      <c r="AL921" s="100"/>
      <c r="AM921" s="100"/>
      <c r="AN921" s="100"/>
      <c r="AO921" s="100"/>
      <c r="AP921" s="100"/>
      <c r="AQ921" s="100"/>
      <c r="AR921" s="100"/>
      <c r="AS921" s="100"/>
      <c r="AT921" s="100"/>
      <c r="AU921" s="100"/>
      <c r="AV921" s="100"/>
      <c r="AW921" s="100"/>
      <c r="AX921" s="100"/>
      <c r="AY921" s="100"/>
      <c r="AZ921" s="100"/>
      <c r="BA921" s="100"/>
      <c r="BB921" s="100"/>
      <c r="BC921" s="100"/>
      <c r="BD921" s="100"/>
      <c r="BE921" s="100"/>
      <c r="BF921" s="100"/>
      <c r="BG921" s="100"/>
      <c r="BH921" s="100"/>
      <c r="BI921" s="100"/>
      <c r="BJ921" s="100"/>
      <c r="BK921" s="100"/>
      <c r="BL921" s="100"/>
      <c r="BM921" s="100"/>
    </row>
    <row r="922">
      <c r="A922" s="16"/>
      <c r="B922" s="17"/>
      <c r="C922" s="105"/>
      <c r="D922" s="106"/>
      <c r="E922" s="107"/>
      <c r="F922" s="108"/>
      <c r="G922" s="109"/>
      <c r="H922" s="110"/>
      <c r="I922" s="100"/>
      <c r="J922" s="100"/>
      <c r="K922" s="100"/>
      <c r="L922" s="100"/>
      <c r="M922" s="100"/>
      <c r="N922" s="100"/>
      <c r="O922" s="100"/>
      <c r="P922" s="100"/>
      <c r="Q922" s="100"/>
      <c r="R922" s="100"/>
      <c r="S922" s="100"/>
      <c r="T922" s="100"/>
      <c r="U922" s="100"/>
      <c r="V922" s="100"/>
      <c r="W922" s="100"/>
      <c r="X922" s="100"/>
      <c r="Y922" s="100"/>
      <c r="Z922" s="100"/>
      <c r="AA922" s="100"/>
      <c r="AB922" s="100"/>
      <c r="AC922" s="100"/>
      <c r="AD922" s="100"/>
      <c r="AE922" s="100"/>
      <c r="AF922" s="100"/>
      <c r="AG922" s="100"/>
      <c r="AH922" s="100"/>
      <c r="AI922" s="100"/>
      <c r="AJ922" s="100"/>
      <c r="AK922" s="100"/>
      <c r="AL922" s="100"/>
      <c r="AM922" s="100"/>
      <c r="AN922" s="100"/>
      <c r="AO922" s="100"/>
      <c r="AP922" s="100"/>
      <c r="AQ922" s="100"/>
      <c r="AR922" s="100"/>
      <c r="AS922" s="100"/>
      <c r="AT922" s="100"/>
      <c r="AU922" s="100"/>
      <c r="AV922" s="100"/>
      <c r="AW922" s="100"/>
      <c r="AX922" s="100"/>
      <c r="AY922" s="100"/>
      <c r="AZ922" s="100"/>
      <c r="BA922" s="100"/>
      <c r="BB922" s="100"/>
      <c r="BC922" s="100"/>
      <c r="BD922" s="100"/>
      <c r="BE922" s="100"/>
      <c r="BF922" s="100"/>
      <c r="BG922" s="100"/>
      <c r="BH922" s="100"/>
      <c r="BI922" s="100"/>
      <c r="BJ922" s="100"/>
      <c r="BK922" s="100"/>
      <c r="BL922" s="100"/>
      <c r="BM922" s="100"/>
    </row>
    <row r="923">
      <c r="A923" s="16"/>
      <c r="B923" s="17"/>
      <c r="C923" s="105"/>
      <c r="D923" s="106"/>
      <c r="E923" s="107"/>
      <c r="F923" s="108"/>
      <c r="G923" s="109"/>
      <c r="H923" s="110"/>
      <c r="I923" s="100"/>
      <c r="J923" s="100"/>
      <c r="K923" s="100"/>
      <c r="L923" s="100"/>
      <c r="M923" s="100"/>
      <c r="N923" s="100"/>
      <c r="O923" s="100"/>
      <c r="P923" s="100"/>
      <c r="Q923" s="100"/>
      <c r="R923" s="100"/>
      <c r="S923" s="100"/>
      <c r="T923" s="100"/>
      <c r="U923" s="100"/>
      <c r="V923" s="100"/>
      <c r="W923" s="100"/>
      <c r="X923" s="100"/>
      <c r="Y923" s="100"/>
      <c r="Z923" s="100"/>
      <c r="AA923" s="100"/>
      <c r="AB923" s="100"/>
      <c r="AC923" s="100"/>
      <c r="AD923" s="100"/>
      <c r="AE923" s="100"/>
      <c r="AF923" s="100"/>
      <c r="AG923" s="100"/>
      <c r="AH923" s="100"/>
      <c r="AI923" s="100"/>
      <c r="AJ923" s="100"/>
      <c r="AK923" s="100"/>
      <c r="AL923" s="100"/>
      <c r="AM923" s="100"/>
      <c r="AN923" s="100"/>
      <c r="AO923" s="100"/>
      <c r="AP923" s="100"/>
      <c r="AQ923" s="100"/>
      <c r="AR923" s="100"/>
      <c r="AS923" s="100"/>
      <c r="AT923" s="100"/>
      <c r="AU923" s="100"/>
      <c r="AV923" s="100"/>
      <c r="AW923" s="100"/>
      <c r="AX923" s="100"/>
      <c r="AY923" s="100"/>
      <c r="AZ923" s="100"/>
      <c r="BA923" s="100"/>
      <c r="BB923" s="100"/>
      <c r="BC923" s="100"/>
      <c r="BD923" s="100"/>
      <c r="BE923" s="100"/>
      <c r="BF923" s="100"/>
      <c r="BG923" s="100"/>
      <c r="BH923" s="100"/>
      <c r="BI923" s="100"/>
      <c r="BJ923" s="100"/>
      <c r="BK923" s="100"/>
      <c r="BL923" s="100"/>
      <c r="BM923" s="100"/>
    </row>
    <row r="924">
      <c r="A924" s="16"/>
      <c r="B924" s="17"/>
      <c r="C924" s="105"/>
      <c r="D924" s="106"/>
      <c r="E924" s="107"/>
      <c r="F924" s="108"/>
      <c r="G924" s="109"/>
      <c r="H924" s="110"/>
      <c r="I924" s="100"/>
      <c r="J924" s="100"/>
      <c r="K924" s="100"/>
      <c r="L924" s="100"/>
      <c r="M924" s="100"/>
      <c r="N924" s="100"/>
      <c r="O924" s="100"/>
      <c r="P924" s="100"/>
      <c r="Q924" s="100"/>
      <c r="R924" s="100"/>
      <c r="S924" s="100"/>
      <c r="T924" s="100"/>
      <c r="U924" s="100"/>
      <c r="V924" s="100"/>
      <c r="W924" s="100"/>
      <c r="X924" s="100"/>
      <c r="Y924" s="100"/>
      <c r="Z924" s="100"/>
      <c r="AA924" s="100"/>
      <c r="AB924" s="100"/>
      <c r="AC924" s="100"/>
      <c r="AD924" s="100"/>
      <c r="AE924" s="100"/>
      <c r="AF924" s="100"/>
      <c r="AG924" s="100"/>
      <c r="AH924" s="100"/>
      <c r="AI924" s="100"/>
      <c r="AJ924" s="100"/>
      <c r="AK924" s="100"/>
      <c r="AL924" s="100"/>
      <c r="AM924" s="100"/>
      <c r="AN924" s="100"/>
      <c r="AO924" s="100"/>
      <c r="AP924" s="100"/>
      <c r="AQ924" s="100"/>
      <c r="AR924" s="100"/>
      <c r="AS924" s="100"/>
      <c r="AT924" s="100"/>
      <c r="AU924" s="100"/>
      <c r="AV924" s="100"/>
      <c r="AW924" s="100"/>
      <c r="AX924" s="100"/>
      <c r="AY924" s="100"/>
      <c r="AZ924" s="100"/>
      <c r="BA924" s="100"/>
      <c r="BB924" s="100"/>
      <c r="BC924" s="100"/>
      <c r="BD924" s="100"/>
      <c r="BE924" s="100"/>
      <c r="BF924" s="100"/>
      <c r="BG924" s="100"/>
      <c r="BH924" s="100"/>
      <c r="BI924" s="100"/>
      <c r="BJ924" s="100"/>
      <c r="BK924" s="100"/>
      <c r="BL924" s="100"/>
      <c r="BM924" s="100"/>
    </row>
    <row r="925">
      <c r="A925" s="16"/>
      <c r="B925" s="17"/>
      <c r="C925" s="105"/>
      <c r="D925" s="106"/>
      <c r="E925" s="107"/>
      <c r="F925" s="108"/>
      <c r="G925" s="109"/>
      <c r="H925" s="110"/>
      <c r="I925" s="100"/>
      <c r="J925" s="100"/>
      <c r="K925" s="100"/>
      <c r="L925" s="100"/>
      <c r="M925" s="100"/>
      <c r="N925" s="100"/>
      <c r="O925" s="100"/>
      <c r="P925" s="100"/>
      <c r="Q925" s="100"/>
      <c r="R925" s="100"/>
      <c r="S925" s="100"/>
      <c r="T925" s="100"/>
      <c r="U925" s="100"/>
      <c r="V925" s="100"/>
      <c r="W925" s="100"/>
      <c r="X925" s="100"/>
      <c r="Y925" s="100"/>
      <c r="Z925" s="100"/>
      <c r="AA925" s="100"/>
      <c r="AB925" s="100"/>
      <c r="AC925" s="100"/>
      <c r="AD925" s="100"/>
      <c r="AE925" s="100"/>
      <c r="AF925" s="100"/>
      <c r="AG925" s="100"/>
      <c r="AH925" s="100"/>
      <c r="AI925" s="100"/>
      <c r="AJ925" s="100"/>
      <c r="AK925" s="100"/>
      <c r="AL925" s="100"/>
      <c r="AM925" s="100"/>
      <c r="AN925" s="100"/>
      <c r="AO925" s="100"/>
      <c r="AP925" s="100"/>
      <c r="AQ925" s="100"/>
      <c r="AR925" s="100"/>
      <c r="AS925" s="100"/>
      <c r="AT925" s="100"/>
      <c r="AU925" s="100"/>
      <c r="AV925" s="100"/>
      <c r="AW925" s="100"/>
      <c r="AX925" s="100"/>
      <c r="AY925" s="100"/>
      <c r="AZ925" s="100"/>
      <c r="BA925" s="100"/>
      <c r="BB925" s="100"/>
      <c r="BC925" s="100"/>
      <c r="BD925" s="100"/>
      <c r="BE925" s="100"/>
      <c r="BF925" s="100"/>
      <c r="BG925" s="100"/>
      <c r="BH925" s="100"/>
      <c r="BI925" s="100"/>
      <c r="BJ925" s="100"/>
      <c r="BK925" s="100"/>
      <c r="BL925" s="100"/>
      <c r="BM925" s="100"/>
    </row>
    <row r="926">
      <c r="A926" s="16"/>
      <c r="B926" s="17"/>
      <c r="C926" s="105"/>
      <c r="D926" s="106"/>
      <c r="E926" s="107"/>
      <c r="F926" s="108"/>
      <c r="G926" s="109"/>
      <c r="H926" s="110"/>
      <c r="I926" s="100"/>
      <c r="J926" s="100"/>
      <c r="K926" s="100"/>
      <c r="L926" s="100"/>
      <c r="M926" s="100"/>
      <c r="N926" s="100"/>
      <c r="O926" s="100"/>
      <c r="P926" s="100"/>
      <c r="Q926" s="100"/>
      <c r="R926" s="100"/>
      <c r="S926" s="100"/>
      <c r="T926" s="100"/>
      <c r="U926" s="100"/>
      <c r="V926" s="100"/>
      <c r="W926" s="100"/>
      <c r="X926" s="100"/>
      <c r="Y926" s="100"/>
      <c r="Z926" s="100"/>
      <c r="AA926" s="100"/>
      <c r="AB926" s="100"/>
      <c r="AC926" s="100"/>
      <c r="AD926" s="100"/>
      <c r="AE926" s="100"/>
      <c r="AF926" s="100"/>
      <c r="AG926" s="100"/>
      <c r="AH926" s="100"/>
      <c r="AI926" s="100"/>
      <c r="AJ926" s="100"/>
      <c r="AK926" s="100"/>
      <c r="AL926" s="100"/>
      <c r="AM926" s="100"/>
      <c r="AN926" s="100"/>
      <c r="AO926" s="100"/>
      <c r="AP926" s="100"/>
      <c r="AQ926" s="100"/>
      <c r="AR926" s="100"/>
      <c r="AS926" s="100"/>
      <c r="AT926" s="100"/>
      <c r="AU926" s="100"/>
      <c r="AV926" s="100"/>
      <c r="AW926" s="100"/>
      <c r="AX926" s="100"/>
      <c r="AY926" s="100"/>
      <c r="AZ926" s="100"/>
      <c r="BA926" s="100"/>
      <c r="BB926" s="100"/>
      <c r="BC926" s="100"/>
      <c r="BD926" s="100"/>
      <c r="BE926" s="100"/>
      <c r="BF926" s="100"/>
      <c r="BG926" s="100"/>
      <c r="BH926" s="100"/>
      <c r="BI926" s="100"/>
      <c r="BJ926" s="100"/>
      <c r="BK926" s="100"/>
      <c r="BL926" s="100"/>
      <c r="BM926" s="100"/>
    </row>
    <row r="927">
      <c r="A927" s="16"/>
      <c r="B927" s="17"/>
      <c r="C927" s="105"/>
      <c r="D927" s="106"/>
      <c r="E927" s="107"/>
      <c r="F927" s="108"/>
      <c r="G927" s="109"/>
      <c r="H927" s="110"/>
      <c r="I927" s="100"/>
      <c r="J927" s="100"/>
      <c r="K927" s="100"/>
      <c r="L927" s="100"/>
      <c r="M927" s="100"/>
      <c r="N927" s="100"/>
      <c r="O927" s="100"/>
      <c r="P927" s="100"/>
      <c r="Q927" s="100"/>
      <c r="R927" s="100"/>
      <c r="S927" s="100"/>
      <c r="T927" s="100"/>
      <c r="U927" s="100"/>
      <c r="V927" s="100"/>
      <c r="W927" s="100"/>
      <c r="X927" s="100"/>
      <c r="Y927" s="100"/>
      <c r="Z927" s="100"/>
      <c r="AA927" s="100"/>
      <c r="AB927" s="100"/>
      <c r="AC927" s="100"/>
      <c r="AD927" s="100"/>
      <c r="AE927" s="100"/>
      <c r="AF927" s="100"/>
      <c r="AG927" s="100"/>
      <c r="AH927" s="100"/>
      <c r="AI927" s="100"/>
      <c r="AJ927" s="100"/>
      <c r="AK927" s="100"/>
      <c r="AL927" s="100"/>
      <c r="AM927" s="100"/>
      <c r="AN927" s="100"/>
      <c r="AO927" s="100"/>
      <c r="AP927" s="100"/>
      <c r="AQ927" s="100"/>
      <c r="AR927" s="100"/>
      <c r="AS927" s="100"/>
      <c r="AT927" s="100"/>
      <c r="AU927" s="100"/>
      <c r="AV927" s="100"/>
      <c r="AW927" s="100"/>
      <c r="AX927" s="100"/>
      <c r="AY927" s="100"/>
      <c r="AZ927" s="100"/>
      <c r="BA927" s="100"/>
      <c r="BB927" s="100"/>
      <c r="BC927" s="100"/>
      <c r="BD927" s="100"/>
      <c r="BE927" s="100"/>
      <c r="BF927" s="100"/>
      <c r="BG927" s="100"/>
      <c r="BH927" s="100"/>
      <c r="BI927" s="100"/>
      <c r="BJ927" s="100"/>
      <c r="BK927" s="100"/>
      <c r="BL927" s="100"/>
      <c r="BM927" s="100"/>
    </row>
    <row r="928">
      <c r="A928" s="16"/>
      <c r="B928" s="17"/>
      <c r="C928" s="105"/>
      <c r="D928" s="106"/>
      <c r="E928" s="107"/>
      <c r="F928" s="108"/>
      <c r="G928" s="109"/>
      <c r="H928" s="110"/>
      <c r="I928" s="100"/>
      <c r="J928" s="100"/>
      <c r="K928" s="100"/>
      <c r="L928" s="100"/>
      <c r="M928" s="100"/>
      <c r="N928" s="100"/>
      <c r="O928" s="100"/>
      <c r="P928" s="100"/>
      <c r="Q928" s="100"/>
      <c r="R928" s="100"/>
      <c r="S928" s="100"/>
      <c r="T928" s="100"/>
      <c r="U928" s="100"/>
      <c r="V928" s="100"/>
      <c r="W928" s="100"/>
      <c r="X928" s="100"/>
      <c r="Y928" s="100"/>
      <c r="Z928" s="100"/>
      <c r="AA928" s="100"/>
      <c r="AB928" s="100"/>
      <c r="AC928" s="100"/>
      <c r="AD928" s="100"/>
      <c r="AE928" s="100"/>
      <c r="AF928" s="100"/>
      <c r="AG928" s="100"/>
      <c r="AH928" s="100"/>
      <c r="AI928" s="100"/>
      <c r="AJ928" s="100"/>
      <c r="AK928" s="100"/>
      <c r="AL928" s="100"/>
      <c r="AM928" s="100"/>
      <c r="AN928" s="100"/>
      <c r="AO928" s="100"/>
      <c r="AP928" s="100"/>
      <c r="AQ928" s="100"/>
      <c r="AR928" s="100"/>
      <c r="AS928" s="100"/>
      <c r="AT928" s="100"/>
      <c r="AU928" s="100"/>
      <c r="AV928" s="100"/>
      <c r="AW928" s="100"/>
      <c r="AX928" s="100"/>
      <c r="AY928" s="100"/>
      <c r="AZ928" s="100"/>
      <c r="BA928" s="100"/>
      <c r="BB928" s="100"/>
      <c r="BC928" s="100"/>
      <c r="BD928" s="100"/>
      <c r="BE928" s="100"/>
      <c r="BF928" s="100"/>
      <c r="BG928" s="100"/>
      <c r="BH928" s="100"/>
      <c r="BI928" s="100"/>
      <c r="BJ928" s="100"/>
      <c r="BK928" s="100"/>
      <c r="BL928" s="100"/>
      <c r="BM928" s="100"/>
    </row>
    <row r="929">
      <c r="A929" s="16"/>
      <c r="B929" s="17"/>
      <c r="C929" s="105"/>
      <c r="D929" s="106"/>
      <c r="E929" s="107"/>
      <c r="F929" s="108"/>
      <c r="G929" s="109"/>
      <c r="H929" s="110"/>
      <c r="I929" s="100"/>
      <c r="J929" s="100"/>
      <c r="K929" s="100"/>
      <c r="L929" s="100"/>
      <c r="M929" s="100"/>
      <c r="N929" s="100"/>
      <c r="O929" s="100"/>
      <c r="P929" s="100"/>
      <c r="Q929" s="100"/>
      <c r="R929" s="100"/>
      <c r="S929" s="100"/>
      <c r="T929" s="100"/>
      <c r="U929" s="100"/>
      <c r="V929" s="100"/>
      <c r="W929" s="100"/>
      <c r="X929" s="100"/>
      <c r="Y929" s="100"/>
      <c r="Z929" s="100"/>
      <c r="AA929" s="100"/>
      <c r="AB929" s="100"/>
      <c r="AC929" s="100"/>
      <c r="AD929" s="100"/>
      <c r="AE929" s="100"/>
      <c r="AF929" s="100"/>
      <c r="AG929" s="100"/>
      <c r="AH929" s="100"/>
      <c r="AI929" s="100"/>
      <c r="AJ929" s="100"/>
      <c r="AK929" s="100"/>
      <c r="AL929" s="100"/>
      <c r="AM929" s="100"/>
      <c r="AN929" s="100"/>
      <c r="AO929" s="100"/>
      <c r="AP929" s="100"/>
      <c r="AQ929" s="100"/>
      <c r="AR929" s="100"/>
      <c r="AS929" s="100"/>
      <c r="AT929" s="100"/>
      <c r="AU929" s="100"/>
      <c r="AV929" s="100"/>
      <c r="AW929" s="100"/>
      <c r="AX929" s="100"/>
      <c r="AY929" s="100"/>
      <c r="AZ929" s="100"/>
      <c r="BA929" s="100"/>
      <c r="BB929" s="100"/>
      <c r="BC929" s="100"/>
      <c r="BD929" s="100"/>
      <c r="BE929" s="100"/>
      <c r="BF929" s="100"/>
      <c r="BG929" s="100"/>
      <c r="BH929" s="100"/>
      <c r="BI929" s="100"/>
      <c r="BJ929" s="100"/>
      <c r="BK929" s="100"/>
      <c r="BL929" s="100"/>
      <c r="BM929" s="100"/>
    </row>
    <row r="930">
      <c r="A930" s="16"/>
      <c r="B930" s="17"/>
      <c r="C930" s="105"/>
      <c r="D930" s="106"/>
      <c r="E930" s="107"/>
      <c r="F930" s="108"/>
      <c r="G930" s="109"/>
      <c r="H930" s="110"/>
      <c r="I930" s="100"/>
      <c r="J930" s="100"/>
      <c r="K930" s="100"/>
      <c r="L930" s="100"/>
      <c r="M930" s="100"/>
      <c r="N930" s="100"/>
      <c r="O930" s="100"/>
      <c r="P930" s="100"/>
      <c r="Q930" s="100"/>
      <c r="R930" s="100"/>
      <c r="S930" s="100"/>
      <c r="T930" s="100"/>
      <c r="U930" s="100"/>
      <c r="V930" s="100"/>
      <c r="W930" s="100"/>
      <c r="X930" s="100"/>
      <c r="Y930" s="100"/>
      <c r="Z930" s="100"/>
      <c r="AA930" s="100"/>
      <c r="AB930" s="100"/>
      <c r="AC930" s="100"/>
      <c r="AD930" s="100"/>
      <c r="AE930" s="100"/>
      <c r="AF930" s="100"/>
      <c r="AG930" s="100"/>
      <c r="AH930" s="100"/>
      <c r="AI930" s="100"/>
      <c r="AJ930" s="100"/>
      <c r="AK930" s="100"/>
      <c r="AL930" s="100"/>
      <c r="AM930" s="100"/>
      <c r="AN930" s="100"/>
      <c r="AO930" s="100"/>
      <c r="AP930" s="100"/>
      <c r="AQ930" s="100"/>
      <c r="AR930" s="100"/>
      <c r="AS930" s="100"/>
      <c r="AT930" s="100"/>
      <c r="AU930" s="100"/>
      <c r="AV930" s="100"/>
      <c r="AW930" s="100"/>
      <c r="AX930" s="100"/>
      <c r="AY930" s="100"/>
      <c r="AZ930" s="100"/>
      <c r="BA930" s="100"/>
      <c r="BB930" s="100"/>
      <c r="BC930" s="100"/>
      <c r="BD930" s="100"/>
      <c r="BE930" s="100"/>
      <c r="BF930" s="100"/>
      <c r="BG930" s="100"/>
      <c r="BH930" s="100"/>
      <c r="BI930" s="100"/>
      <c r="BJ930" s="100"/>
      <c r="BK930" s="100"/>
      <c r="BL930" s="100"/>
      <c r="BM930" s="100"/>
    </row>
    <row r="931">
      <c r="A931" s="16"/>
      <c r="B931" s="17"/>
      <c r="C931" s="105"/>
      <c r="D931" s="106"/>
      <c r="E931" s="107"/>
      <c r="F931" s="108"/>
      <c r="G931" s="109"/>
      <c r="H931" s="110"/>
      <c r="I931" s="100"/>
      <c r="J931" s="100"/>
      <c r="K931" s="100"/>
      <c r="L931" s="100"/>
      <c r="M931" s="100"/>
      <c r="N931" s="100"/>
      <c r="O931" s="100"/>
      <c r="P931" s="100"/>
      <c r="Q931" s="100"/>
      <c r="R931" s="100"/>
      <c r="S931" s="100"/>
      <c r="T931" s="100"/>
      <c r="U931" s="100"/>
      <c r="V931" s="100"/>
      <c r="W931" s="100"/>
      <c r="X931" s="100"/>
      <c r="Y931" s="100"/>
      <c r="Z931" s="100"/>
      <c r="AA931" s="100"/>
      <c r="AB931" s="100"/>
      <c r="AC931" s="100"/>
      <c r="AD931" s="100"/>
      <c r="AE931" s="100"/>
      <c r="AF931" s="100"/>
      <c r="AG931" s="100"/>
      <c r="AH931" s="100"/>
      <c r="AI931" s="100"/>
      <c r="AJ931" s="100"/>
      <c r="AK931" s="100"/>
      <c r="AL931" s="100"/>
      <c r="AM931" s="100"/>
      <c r="AN931" s="100"/>
      <c r="AO931" s="100"/>
      <c r="AP931" s="100"/>
      <c r="AQ931" s="100"/>
      <c r="AR931" s="100"/>
      <c r="AS931" s="100"/>
      <c r="AT931" s="100"/>
      <c r="AU931" s="100"/>
      <c r="AV931" s="100"/>
      <c r="AW931" s="100"/>
      <c r="AX931" s="100"/>
      <c r="AY931" s="100"/>
      <c r="AZ931" s="100"/>
      <c r="BA931" s="100"/>
      <c r="BB931" s="100"/>
      <c r="BC931" s="100"/>
      <c r="BD931" s="100"/>
      <c r="BE931" s="100"/>
      <c r="BF931" s="100"/>
      <c r="BG931" s="100"/>
      <c r="BH931" s="100"/>
      <c r="BI931" s="100"/>
      <c r="BJ931" s="100"/>
      <c r="BK931" s="100"/>
      <c r="BL931" s="100"/>
      <c r="BM931" s="100"/>
    </row>
    <row r="932">
      <c r="A932" s="16"/>
      <c r="B932" s="17"/>
      <c r="C932" s="105"/>
      <c r="D932" s="106"/>
      <c r="E932" s="107"/>
      <c r="F932" s="108"/>
      <c r="G932" s="109"/>
      <c r="H932" s="110"/>
      <c r="I932" s="100"/>
      <c r="J932" s="100"/>
      <c r="K932" s="100"/>
      <c r="L932" s="100"/>
      <c r="M932" s="100"/>
      <c r="N932" s="100"/>
      <c r="O932" s="100"/>
      <c r="P932" s="100"/>
      <c r="Q932" s="100"/>
      <c r="R932" s="100"/>
      <c r="S932" s="100"/>
      <c r="T932" s="100"/>
      <c r="U932" s="100"/>
      <c r="V932" s="100"/>
      <c r="W932" s="100"/>
      <c r="X932" s="100"/>
      <c r="Y932" s="100"/>
      <c r="Z932" s="100"/>
      <c r="AA932" s="100"/>
      <c r="AB932" s="100"/>
      <c r="AC932" s="100"/>
      <c r="AD932" s="100"/>
      <c r="AE932" s="100"/>
      <c r="AF932" s="100"/>
      <c r="AG932" s="100"/>
      <c r="AH932" s="100"/>
      <c r="AI932" s="100"/>
      <c r="AJ932" s="100"/>
      <c r="AK932" s="100"/>
      <c r="AL932" s="100"/>
      <c r="AM932" s="100"/>
      <c r="AN932" s="100"/>
      <c r="AO932" s="100"/>
      <c r="AP932" s="100"/>
      <c r="AQ932" s="100"/>
      <c r="AR932" s="100"/>
      <c r="AS932" s="100"/>
      <c r="AT932" s="100"/>
      <c r="AU932" s="100"/>
      <c r="AV932" s="100"/>
      <c r="AW932" s="100"/>
      <c r="AX932" s="100"/>
      <c r="AY932" s="100"/>
      <c r="AZ932" s="100"/>
      <c r="BA932" s="100"/>
      <c r="BB932" s="100"/>
      <c r="BC932" s="100"/>
      <c r="BD932" s="100"/>
      <c r="BE932" s="100"/>
      <c r="BF932" s="100"/>
      <c r="BG932" s="100"/>
      <c r="BH932" s="100"/>
      <c r="BI932" s="100"/>
      <c r="BJ932" s="100"/>
      <c r="BK932" s="100"/>
      <c r="BL932" s="100"/>
      <c r="BM932" s="100"/>
    </row>
    <row r="933">
      <c r="A933" s="16"/>
      <c r="B933" s="17"/>
      <c r="C933" s="105"/>
      <c r="D933" s="106"/>
      <c r="E933" s="107"/>
      <c r="F933" s="108"/>
      <c r="G933" s="109"/>
      <c r="H933" s="110"/>
      <c r="I933" s="100"/>
      <c r="J933" s="100"/>
      <c r="K933" s="100"/>
      <c r="L933" s="100"/>
      <c r="M933" s="100"/>
      <c r="N933" s="100"/>
      <c r="O933" s="100"/>
      <c r="P933" s="100"/>
      <c r="Q933" s="100"/>
      <c r="R933" s="100"/>
      <c r="S933" s="100"/>
      <c r="T933" s="100"/>
      <c r="U933" s="100"/>
      <c r="V933" s="100"/>
      <c r="W933" s="100"/>
      <c r="X933" s="100"/>
      <c r="Y933" s="100"/>
      <c r="Z933" s="100"/>
      <c r="AA933" s="100"/>
      <c r="AB933" s="100"/>
      <c r="AC933" s="100"/>
      <c r="AD933" s="100"/>
      <c r="AE933" s="100"/>
      <c r="AF933" s="100"/>
      <c r="AG933" s="100"/>
      <c r="AH933" s="100"/>
      <c r="AI933" s="100"/>
      <c r="AJ933" s="100"/>
      <c r="AK933" s="100"/>
      <c r="AL933" s="100"/>
      <c r="AM933" s="100"/>
      <c r="AN933" s="100"/>
      <c r="AO933" s="100"/>
      <c r="AP933" s="100"/>
      <c r="AQ933" s="100"/>
      <c r="AR933" s="100"/>
      <c r="AS933" s="100"/>
      <c r="AT933" s="100"/>
      <c r="AU933" s="100"/>
      <c r="AV933" s="100"/>
      <c r="AW933" s="100"/>
      <c r="AX933" s="100"/>
      <c r="AY933" s="100"/>
      <c r="AZ933" s="100"/>
      <c r="BA933" s="100"/>
      <c r="BB933" s="100"/>
      <c r="BC933" s="100"/>
      <c r="BD933" s="100"/>
      <c r="BE933" s="100"/>
      <c r="BF933" s="100"/>
      <c r="BG933" s="100"/>
      <c r="BH933" s="100"/>
      <c r="BI933" s="100"/>
      <c r="BJ933" s="100"/>
      <c r="BK933" s="100"/>
      <c r="BL933" s="100"/>
      <c r="BM933" s="100"/>
    </row>
    <row r="934">
      <c r="A934" s="16"/>
      <c r="B934" s="17"/>
      <c r="C934" s="105"/>
      <c r="D934" s="106"/>
      <c r="E934" s="107"/>
      <c r="F934" s="108"/>
      <c r="G934" s="109"/>
      <c r="H934" s="110"/>
      <c r="I934" s="100"/>
      <c r="J934" s="100"/>
      <c r="K934" s="100"/>
      <c r="L934" s="100"/>
      <c r="M934" s="100"/>
      <c r="N934" s="100"/>
      <c r="O934" s="100"/>
      <c r="P934" s="100"/>
      <c r="Q934" s="100"/>
      <c r="R934" s="100"/>
      <c r="S934" s="100"/>
      <c r="T934" s="100"/>
      <c r="U934" s="100"/>
      <c r="V934" s="100"/>
      <c r="W934" s="100"/>
      <c r="X934" s="100"/>
      <c r="Y934" s="100"/>
      <c r="Z934" s="100"/>
      <c r="AA934" s="100"/>
      <c r="AB934" s="100"/>
      <c r="AC934" s="100"/>
      <c r="AD934" s="100"/>
      <c r="AE934" s="100"/>
      <c r="AF934" s="100"/>
      <c r="AG934" s="100"/>
      <c r="AH934" s="100"/>
      <c r="AI934" s="100"/>
      <c r="AJ934" s="100"/>
      <c r="AK934" s="100"/>
      <c r="AL934" s="100"/>
      <c r="AM934" s="100"/>
      <c r="AN934" s="100"/>
      <c r="AO934" s="100"/>
      <c r="AP934" s="100"/>
      <c r="AQ934" s="100"/>
      <c r="AR934" s="100"/>
      <c r="AS934" s="100"/>
      <c r="AT934" s="100"/>
      <c r="AU934" s="100"/>
      <c r="AV934" s="100"/>
      <c r="AW934" s="100"/>
      <c r="AX934" s="100"/>
      <c r="AY934" s="100"/>
      <c r="AZ934" s="100"/>
      <c r="BA934" s="100"/>
      <c r="BB934" s="100"/>
      <c r="BC934" s="100"/>
      <c r="BD934" s="100"/>
      <c r="BE934" s="100"/>
      <c r="BF934" s="100"/>
      <c r="BG934" s="100"/>
      <c r="BH934" s="100"/>
      <c r="BI934" s="100"/>
      <c r="BJ934" s="100"/>
      <c r="BK934" s="100"/>
      <c r="BL934" s="100"/>
      <c r="BM934" s="100"/>
    </row>
    <row r="935">
      <c r="A935" s="16"/>
      <c r="B935" s="17"/>
      <c r="C935" s="105"/>
      <c r="D935" s="106"/>
      <c r="E935" s="107"/>
      <c r="F935" s="108"/>
      <c r="G935" s="109"/>
      <c r="H935" s="110"/>
      <c r="I935" s="100"/>
      <c r="J935" s="100"/>
      <c r="K935" s="100"/>
      <c r="L935" s="100"/>
      <c r="M935" s="100"/>
      <c r="N935" s="100"/>
      <c r="O935" s="100"/>
      <c r="P935" s="100"/>
      <c r="Q935" s="100"/>
      <c r="R935" s="100"/>
      <c r="S935" s="100"/>
      <c r="T935" s="100"/>
      <c r="U935" s="100"/>
      <c r="V935" s="100"/>
      <c r="W935" s="100"/>
      <c r="X935" s="100"/>
      <c r="Y935" s="100"/>
      <c r="Z935" s="100"/>
      <c r="AA935" s="100"/>
      <c r="AB935" s="100"/>
      <c r="AC935" s="100"/>
      <c r="AD935" s="100"/>
      <c r="AE935" s="100"/>
      <c r="AF935" s="100"/>
      <c r="AG935" s="100"/>
      <c r="AH935" s="100"/>
      <c r="AI935" s="100"/>
      <c r="AJ935" s="100"/>
      <c r="AK935" s="100"/>
      <c r="AL935" s="100"/>
      <c r="AM935" s="100"/>
      <c r="AN935" s="100"/>
      <c r="AO935" s="100"/>
      <c r="AP935" s="100"/>
      <c r="AQ935" s="100"/>
      <c r="AR935" s="100"/>
      <c r="AS935" s="100"/>
      <c r="AT935" s="100"/>
      <c r="AU935" s="100"/>
      <c r="AV935" s="100"/>
      <c r="AW935" s="100"/>
      <c r="AX935" s="100"/>
      <c r="AY935" s="100"/>
      <c r="AZ935" s="100"/>
      <c r="BA935" s="100"/>
      <c r="BB935" s="100"/>
      <c r="BC935" s="100"/>
      <c r="BD935" s="100"/>
      <c r="BE935" s="100"/>
      <c r="BF935" s="100"/>
      <c r="BG935" s="100"/>
      <c r="BH935" s="100"/>
      <c r="BI935" s="100"/>
      <c r="BJ935" s="100"/>
      <c r="BK935" s="100"/>
      <c r="BL935" s="100"/>
      <c r="BM935" s="100"/>
    </row>
    <row r="936">
      <c r="A936" s="16"/>
      <c r="B936" s="17"/>
      <c r="C936" s="105"/>
      <c r="D936" s="106"/>
      <c r="E936" s="107"/>
      <c r="F936" s="108"/>
      <c r="G936" s="109"/>
      <c r="H936" s="110"/>
      <c r="I936" s="100"/>
      <c r="J936" s="100"/>
      <c r="K936" s="100"/>
      <c r="L936" s="100"/>
      <c r="M936" s="100"/>
      <c r="N936" s="100"/>
      <c r="O936" s="100"/>
      <c r="P936" s="100"/>
      <c r="Q936" s="100"/>
      <c r="R936" s="100"/>
      <c r="S936" s="100"/>
      <c r="T936" s="100"/>
      <c r="U936" s="100"/>
      <c r="V936" s="100"/>
      <c r="W936" s="100"/>
      <c r="X936" s="100"/>
      <c r="Y936" s="100"/>
      <c r="Z936" s="100"/>
      <c r="AA936" s="100"/>
      <c r="AB936" s="100"/>
      <c r="AC936" s="100"/>
      <c r="AD936" s="100"/>
      <c r="AE936" s="100"/>
      <c r="AF936" s="100"/>
      <c r="AG936" s="100"/>
      <c r="AH936" s="100"/>
      <c r="AI936" s="100"/>
      <c r="AJ936" s="100"/>
      <c r="AK936" s="100"/>
      <c r="AL936" s="100"/>
      <c r="AM936" s="100"/>
      <c r="AN936" s="100"/>
      <c r="AO936" s="100"/>
      <c r="AP936" s="100"/>
      <c r="AQ936" s="100"/>
      <c r="AR936" s="100"/>
      <c r="AS936" s="100"/>
      <c r="AT936" s="100"/>
      <c r="AU936" s="100"/>
      <c r="AV936" s="100"/>
      <c r="AW936" s="100"/>
      <c r="AX936" s="100"/>
      <c r="AY936" s="100"/>
      <c r="AZ936" s="100"/>
      <c r="BA936" s="100"/>
      <c r="BB936" s="100"/>
      <c r="BC936" s="100"/>
      <c r="BD936" s="100"/>
      <c r="BE936" s="100"/>
      <c r="BF936" s="100"/>
      <c r="BG936" s="100"/>
      <c r="BH936" s="100"/>
      <c r="BI936" s="100"/>
      <c r="BJ936" s="100"/>
      <c r="BK936" s="100"/>
      <c r="BL936" s="100"/>
      <c r="BM936" s="100"/>
    </row>
    <row r="937">
      <c r="A937" s="16"/>
      <c r="B937" s="17"/>
      <c r="C937" s="105"/>
      <c r="D937" s="106"/>
      <c r="E937" s="107"/>
      <c r="F937" s="108"/>
      <c r="G937" s="109"/>
      <c r="H937" s="110"/>
      <c r="I937" s="100"/>
      <c r="J937" s="100"/>
      <c r="K937" s="100"/>
      <c r="L937" s="100"/>
      <c r="M937" s="100"/>
      <c r="N937" s="100"/>
      <c r="O937" s="100"/>
      <c r="P937" s="100"/>
      <c r="Q937" s="100"/>
      <c r="R937" s="100"/>
      <c r="S937" s="100"/>
      <c r="T937" s="100"/>
      <c r="U937" s="100"/>
      <c r="V937" s="100"/>
      <c r="W937" s="100"/>
      <c r="X937" s="100"/>
      <c r="Y937" s="100"/>
      <c r="Z937" s="100"/>
      <c r="AA937" s="100"/>
      <c r="AB937" s="100"/>
      <c r="AC937" s="100"/>
      <c r="AD937" s="100"/>
      <c r="AE937" s="100"/>
      <c r="AF937" s="100"/>
      <c r="AG937" s="100"/>
      <c r="AH937" s="100"/>
      <c r="AI937" s="100"/>
      <c r="AJ937" s="100"/>
      <c r="AK937" s="100"/>
      <c r="AL937" s="100"/>
      <c r="AM937" s="100"/>
      <c r="AN937" s="100"/>
      <c r="AO937" s="100"/>
      <c r="AP937" s="100"/>
      <c r="AQ937" s="100"/>
      <c r="AR937" s="100"/>
      <c r="AS937" s="100"/>
      <c r="AT937" s="100"/>
      <c r="AU937" s="100"/>
      <c r="AV937" s="100"/>
      <c r="AW937" s="100"/>
      <c r="AX937" s="100"/>
      <c r="AY937" s="100"/>
      <c r="AZ937" s="100"/>
      <c r="BA937" s="100"/>
      <c r="BB937" s="100"/>
      <c r="BC937" s="100"/>
      <c r="BD937" s="100"/>
      <c r="BE937" s="100"/>
      <c r="BF937" s="100"/>
      <c r="BG937" s="100"/>
      <c r="BH937" s="100"/>
      <c r="BI937" s="100"/>
      <c r="BJ937" s="100"/>
      <c r="BK937" s="100"/>
      <c r="BL937" s="100"/>
      <c r="BM937" s="100"/>
    </row>
    <row r="938">
      <c r="A938" s="16"/>
      <c r="B938" s="17"/>
      <c r="C938" s="105"/>
      <c r="D938" s="106"/>
      <c r="E938" s="107"/>
      <c r="F938" s="108"/>
      <c r="G938" s="109"/>
      <c r="H938" s="110"/>
      <c r="I938" s="100"/>
      <c r="J938" s="100"/>
      <c r="K938" s="100"/>
      <c r="L938" s="100"/>
      <c r="M938" s="100"/>
      <c r="N938" s="100"/>
      <c r="O938" s="100"/>
      <c r="P938" s="100"/>
      <c r="Q938" s="100"/>
      <c r="R938" s="100"/>
      <c r="S938" s="100"/>
      <c r="T938" s="100"/>
      <c r="U938" s="100"/>
      <c r="V938" s="100"/>
      <c r="W938" s="100"/>
      <c r="X938" s="100"/>
      <c r="Y938" s="100"/>
      <c r="Z938" s="100"/>
      <c r="AA938" s="100"/>
      <c r="AB938" s="100"/>
      <c r="AC938" s="100"/>
      <c r="AD938" s="100"/>
      <c r="AE938" s="100"/>
      <c r="AF938" s="100"/>
      <c r="AG938" s="100"/>
      <c r="AH938" s="100"/>
      <c r="AI938" s="100"/>
      <c r="AJ938" s="100"/>
      <c r="AK938" s="100"/>
      <c r="AL938" s="100"/>
      <c r="AM938" s="100"/>
      <c r="AN938" s="100"/>
      <c r="AO938" s="100"/>
      <c r="AP938" s="100"/>
      <c r="AQ938" s="100"/>
      <c r="AR938" s="100"/>
      <c r="AS938" s="100"/>
      <c r="AT938" s="100"/>
      <c r="AU938" s="100"/>
      <c r="AV938" s="100"/>
      <c r="AW938" s="100"/>
      <c r="AX938" s="100"/>
      <c r="AY938" s="100"/>
      <c r="AZ938" s="100"/>
      <c r="BA938" s="100"/>
      <c r="BB938" s="100"/>
      <c r="BC938" s="100"/>
      <c r="BD938" s="100"/>
      <c r="BE938" s="100"/>
      <c r="BF938" s="100"/>
      <c r="BG938" s="100"/>
      <c r="BH938" s="100"/>
      <c r="BI938" s="100"/>
      <c r="BJ938" s="100"/>
      <c r="BK938" s="100"/>
      <c r="BL938" s="100"/>
      <c r="BM938" s="100"/>
    </row>
    <row r="939">
      <c r="A939" s="16"/>
      <c r="B939" s="17"/>
      <c r="C939" s="105"/>
      <c r="D939" s="106"/>
      <c r="E939" s="107"/>
      <c r="F939" s="108"/>
      <c r="G939" s="109"/>
      <c r="H939" s="110"/>
      <c r="I939" s="100"/>
      <c r="J939" s="100"/>
      <c r="K939" s="100"/>
      <c r="L939" s="100"/>
      <c r="M939" s="100"/>
      <c r="N939" s="100"/>
      <c r="O939" s="100"/>
      <c r="P939" s="100"/>
      <c r="Q939" s="100"/>
      <c r="R939" s="100"/>
      <c r="S939" s="100"/>
      <c r="T939" s="100"/>
      <c r="U939" s="100"/>
      <c r="V939" s="100"/>
      <c r="W939" s="100"/>
      <c r="X939" s="100"/>
      <c r="Y939" s="100"/>
      <c r="Z939" s="100"/>
      <c r="AA939" s="100"/>
      <c r="AB939" s="100"/>
      <c r="AC939" s="100"/>
      <c r="AD939" s="100"/>
      <c r="AE939" s="100"/>
      <c r="AF939" s="100"/>
      <c r="AG939" s="100"/>
      <c r="AH939" s="100"/>
      <c r="AI939" s="100"/>
      <c r="AJ939" s="100"/>
      <c r="AK939" s="100"/>
      <c r="AL939" s="100"/>
      <c r="AM939" s="100"/>
      <c r="AN939" s="100"/>
      <c r="AO939" s="100"/>
      <c r="AP939" s="100"/>
      <c r="AQ939" s="100"/>
      <c r="AR939" s="100"/>
      <c r="AS939" s="100"/>
      <c r="AT939" s="100"/>
      <c r="AU939" s="100"/>
      <c r="AV939" s="100"/>
      <c r="AW939" s="100"/>
      <c r="AX939" s="100"/>
      <c r="AY939" s="100"/>
      <c r="AZ939" s="100"/>
      <c r="BA939" s="100"/>
      <c r="BB939" s="100"/>
      <c r="BC939" s="100"/>
      <c r="BD939" s="100"/>
      <c r="BE939" s="100"/>
      <c r="BF939" s="100"/>
      <c r="BG939" s="100"/>
      <c r="BH939" s="100"/>
      <c r="BI939" s="100"/>
      <c r="BJ939" s="100"/>
      <c r="BK939" s="100"/>
      <c r="BL939" s="100"/>
      <c r="BM939" s="100"/>
    </row>
    <row r="940">
      <c r="A940" s="16"/>
      <c r="B940" s="17"/>
      <c r="C940" s="105"/>
      <c r="D940" s="106"/>
      <c r="E940" s="107"/>
      <c r="F940" s="108"/>
      <c r="G940" s="109"/>
      <c r="H940" s="110"/>
      <c r="I940" s="100"/>
      <c r="J940" s="100"/>
      <c r="K940" s="100"/>
      <c r="L940" s="100"/>
      <c r="M940" s="100"/>
      <c r="N940" s="100"/>
      <c r="O940" s="100"/>
      <c r="P940" s="100"/>
      <c r="Q940" s="100"/>
      <c r="R940" s="100"/>
      <c r="S940" s="100"/>
      <c r="T940" s="100"/>
      <c r="U940" s="100"/>
      <c r="V940" s="100"/>
      <c r="W940" s="100"/>
      <c r="X940" s="100"/>
      <c r="Y940" s="100"/>
      <c r="Z940" s="100"/>
      <c r="AA940" s="100"/>
      <c r="AB940" s="100"/>
      <c r="AC940" s="100"/>
      <c r="AD940" s="100"/>
      <c r="AE940" s="100"/>
      <c r="AF940" s="100"/>
      <c r="AG940" s="100"/>
      <c r="AH940" s="100"/>
      <c r="AI940" s="100"/>
      <c r="AJ940" s="100"/>
      <c r="AK940" s="100"/>
      <c r="AL940" s="100"/>
      <c r="AM940" s="100"/>
      <c r="AN940" s="100"/>
      <c r="AO940" s="100"/>
      <c r="AP940" s="100"/>
      <c r="AQ940" s="100"/>
      <c r="AR940" s="100"/>
      <c r="AS940" s="100"/>
      <c r="AT940" s="100"/>
      <c r="AU940" s="100"/>
      <c r="AV940" s="100"/>
      <c r="AW940" s="100"/>
      <c r="AX940" s="100"/>
      <c r="AY940" s="100"/>
      <c r="AZ940" s="100"/>
      <c r="BA940" s="100"/>
      <c r="BB940" s="100"/>
      <c r="BC940" s="100"/>
      <c r="BD940" s="100"/>
      <c r="BE940" s="100"/>
      <c r="BF940" s="100"/>
      <c r="BG940" s="100"/>
      <c r="BH940" s="100"/>
      <c r="BI940" s="100"/>
      <c r="BJ940" s="100"/>
      <c r="BK940" s="100"/>
      <c r="BL940" s="100"/>
      <c r="BM940" s="100"/>
    </row>
    <row r="941">
      <c r="A941" s="16"/>
      <c r="B941" s="17"/>
      <c r="C941" s="105"/>
      <c r="D941" s="106"/>
      <c r="E941" s="107"/>
      <c r="F941" s="108"/>
      <c r="G941" s="109"/>
      <c r="H941" s="110"/>
      <c r="I941" s="100"/>
      <c r="J941" s="100"/>
      <c r="K941" s="100"/>
      <c r="L941" s="100"/>
      <c r="M941" s="100"/>
      <c r="N941" s="100"/>
      <c r="O941" s="100"/>
      <c r="P941" s="100"/>
      <c r="Q941" s="100"/>
      <c r="R941" s="100"/>
      <c r="S941" s="100"/>
      <c r="T941" s="100"/>
      <c r="U941" s="100"/>
      <c r="V941" s="100"/>
      <c r="W941" s="100"/>
      <c r="X941" s="100"/>
      <c r="Y941" s="100"/>
      <c r="Z941" s="100"/>
      <c r="AA941" s="100"/>
      <c r="AB941" s="100"/>
      <c r="AC941" s="100"/>
      <c r="AD941" s="100"/>
      <c r="AE941" s="100"/>
      <c r="AF941" s="100"/>
      <c r="AG941" s="100"/>
      <c r="AH941" s="100"/>
      <c r="AI941" s="100"/>
      <c r="AJ941" s="100"/>
      <c r="AK941" s="100"/>
      <c r="AL941" s="100"/>
      <c r="AM941" s="100"/>
      <c r="AN941" s="100"/>
      <c r="AO941" s="100"/>
      <c r="AP941" s="100"/>
      <c r="AQ941" s="100"/>
      <c r="AR941" s="100"/>
      <c r="AS941" s="100"/>
      <c r="AT941" s="100"/>
      <c r="AU941" s="100"/>
      <c r="AV941" s="100"/>
      <c r="AW941" s="100"/>
      <c r="AX941" s="100"/>
      <c r="AY941" s="100"/>
      <c r="AZ941" s="100"/>
      <c r="BA941" s="100"/>
      <c r="BB941" s="100"/>
      <c r="BC941" s="100"/>
      <c r="BD941" s="100"/>
      <c r="BE941" s="100"/>
      <c r="BF941" s="100"/>
      <c r="BG941" s="100"/>
      <c r="BH941" s="100"/>
      <c r="BI941" s="100"/>
      <c r="BJ941" s="100"/>
      <c r="BK941" s="100"/>
      <c r="BL941" s="100"/>
      <c r="BM941" s="100"/>
    </row>
    <row r="942">
      <c r="A942" s="16"/>
      <c r="B942" s="17"/>
      <c r="C942" s="105"/>
      <c r="D942" s="106"/>
      <c r="E942" s="107"/>
      <c r="F942" s="108"/>
      <c r="G942" s="109"/>
      <c r="H942" s="110"/>
      <c r="I942" s="100"/>
      <c r="J942" s="100"/>
      <c r="K942" s="100"/>
      <c r="L942" s="100"/>
      <c r="M942" s="100"/>
      <c r="N942" s="100"/>
      <c r="O942" s="100"/>
      <c r="P942" s="100"/>
      <c r="Q942" s="100"/>
      <c r="R942" s="100"/>
      <c r="S942" s="100"/>
      <c r="T942" s="100"/>
      <c r="U942" s="100"/>
      <c r="V942" s="100"/>
      <c r="W942" s="100"/>
      <c r="X942" s="100"/>
      <c r="Y942" s="100"/>
      <c r="Z942" s="100"/>
      <c r="AA942" s="100"/>
      <c r="AB942" s="100"/>
      <c r="AC942" s="100"/>
      <c r="AD942" s="100"/>
      <c r="AE942" s="100"/>
      <c r="AF942" s="100"/>
      <c r="AG942" s="100"/>
      <c r="AH942" s="100"/>
      <c r="AI942" s="100"/>
      <c r="AJ942" s="100"/>
      <c r="AK942" s="100"/>
      <c r="AL942" s="100"/>
      <c r="AM942" s="100"/>
      <c r="AN942" s="100"/>
      <c r="AO942" s="100"/>
      <c r="AP942" s="100"/>
      <c r="AQ942" s="100"/>
      <c r="AR942" s="100"/>
      <c r="AS942" s="100"/>
      <c r="AT942" s="100"/>
      <c r="AU942" s="100"/>
      <c r="AV942" s="100"/>
      <c r="AW942" s="100"/>
      <c r="AX942" s="100"/>
      <c r="AY942" s="100"/>
      <c r="AZ942" s="100"/>
      <c r="BA942" s="100"/>
      <c r="BB942" s="100"/>
      <c r="BC942" s="100"/>
      <c r="BD942" s="100"/>
      <c r="BE942" s="100"/>
      <c r="BF942" s="100"/>
      <c r="BG942" s="100"/>
      <c r="BH942" s="100"/>
      <c r="BI942" s="100"/>
      <c r="BJ942" s="100"/>
      <c r="BK942" s="100"/>
      <c r="BL942" s="100"/>
      <c r="BM942" s="100"/>
    </row>
    <row r="943">
      <c r="A943" s="16"/>
      <c r="B943" s="17"/>
      <c r="C943" s="105"/>
      <c r="D943" s="106"/>
      <c r="E943" s="107"/>
      <c r="F943" s="108"/>
      <c r="G943" s="109"/>
      <c r="H943" s="110"/>
      <c r="I943" s="100"/>
      <c r="J943" s="100"/>
      <c r="K943" s="100"/>
      <c r="L943" s="100"/>
      <c r="M943" s="100"/>
      <c r="N943" s="100"/>
      <c r="O943" s="100"/>
      <c r="P943" s="100"/>
      <c r="Q943" s="100"/>
      <c r="R943" s="100"/>
      <c r="S943" s="100"/>
      <c r="T943" s="100"/>
      <c r="U943" s="100"/>
      <c r="V943" s="100"/>
      <c r="W943" s="100"/>
      <c r="X943" s="100"/>
      <c r="Y943" s="100"/>
      <c r="Z943" s="100"/>
      <c r="AA943" s="100"/>
      <c r="AB943" s="100"/>
      <c r="AC943" s="100"/>
      <c r="AD943" s="100"/>
      <c r="AE943" s="100"/>
      <c r="AF943" s="100"/>
      <c r="AG943" s="100"/>
      <c r="AH943" s="100"/>
      <c r="AI943" s="100"/>
      <c r="AJ943" s="100"/>
      <c r="AK943" s="100"/>
      <c r="AL943" s="100"/>
      <c r="AM943" s="100"/>
      <c r="AN943" s="100"/>
      <c r="AO943" s="100"/>
      <c r="AP943" s="100"/>
      <c r="AQ943" s="100"/>
      <c r="AR943" s="100"/>
      <c r="AS943" s="100"/>
      <c r="AT943" s="100"/>
      <c r="AU943" s="100"/>
      <c r="AV943" s="100"/>
      <c r="AW943" s="100"/>
      <c r="AX943" s="100"/>
      <c r="AY943" s="100"/>
      <c r="AZ943" s="100"/>
      <c r="BA943" s="100"/>
      <c r="BB943" s="100"/>
      <c r="BC943" s="100"/>
      <c r="BD943" s="100"/>
      <c r="BE943" s="100"/>
      <c r="BF943" s="100"/>
      <c r="BG943" s="100"/>
      <c r="BH943" s="100"/>
      <c r="BI943" s="100"/>
      <c r="BJ943" s="100"/>
      <c r="BK943" s="100"/>
      <c r="BL943" s="100"/>
      <c r="BM943" s="100"/>
    </row>
    <row r="944">
      <c r="A944" s="16"/>
      <c r="B944" s="17"/>
      <c r="C944" s="105"/>
      <c r="D944" s="106"/>
      <c r="E944" s="107"/>
      <c r="F944" s="108"/>
      <c r="G944" s="109"/>
      <c r="H944" s="110"/>
      <c r="I944" s="100"/>
      <c r="J944" s="100"/>
      <c r="K944" s="100"/>
      <c r="L944" s="100"/>
      <c r="M944" s="100"/>
      <c r="N944" s="100"/>
      <c r="O944" s="100"/>
      <c r="P944" s="100"/>
      <c r="Q944" s="100"/>
      <c r="R944" s="100"/>
      <c r="S944" s="100"/>
      <c r="T944" s="100"/>
      <c r="U944" s="100"/>
      <c r="V944" s="100"/>
      <c r="W944" s="100"/>
      <c r="X944" s="100"/>
      <c r="Y944" s="100"/>
      <c r="Z944" s="100"/>
      <c r="AA944" s="100"/>
      <c r="AB944" s="100"/>
      <c r="AC944" s="100"/>
      <c r="AD944" s="100"/>
      <c r="AE944" s="100"/>
      <c r="AF944" s="100"/>
      <c r="AG944" s="100"/>
      <c r="AH944" s="100"/>
      <c r="AI944" s="100"/>
      <c r="AJ944" s="100"/>
      <c r="AK944" s="100"/>
      <c r="AL944" s="100"/>
      <c r="AM944" s="100"/>
      <c r="AN944" s="100"/>
      <c r="AO944" s="100"/>
      <c r="AP944" s="100"/>
      <c r="AQ944" s="100"/>
      <c r="AR944" s="100"/>
      <c r="AS944" s="100"/>
      <c r="AT944" s="100"/>
      <c r="AU944" s="100"/>
      <c r="AV944" s="100"/>
      <c r="AW944" s="100"/>
      <c r="AX944" s="100"/>
      <c r="AY944" s="100"/>
      <c r="AZ944" s="100"/>
      <c r="BA944" s="100"/>
      <c r="BB944" s="100"/>
      <c r="BC944" s="100"/>
      <c r="BD944" s="100"/>
      <c r="BE944" s="100"/>
      <c r="BF944" s="100"/>
      <c r="BG944" s="100"/>
      <c r="BH944" s="100"/>
      <c r="BI944" s="100"/>
      <c r="BJ944" s="100"/>
      <c r="BK944" s="100"/>
      <c r="BL944" s="100"/>
      <c r="BM944" s="100"/>
    </row>
    <row r="945">
      <c r="A945" s="16"/>
      <c r="B945" s="17"/>
      <c r="C945" s="105"/>
      <c r="D945" s="106"/>
      <c r="E945" s="107"/>
      <c r="F945" s="108"/>
      <c r="G945" s="109"/>
      <c r="H945" s="110"/>
      <c r="I945" s="100"/>
      <c r="J945" s="100"/>
      <c r="K945" s="100"/>
      <c r="L945" s="100"/>
      <c r="M945" s="100"/>
      <c r="N945" s="100"/>
      <c r="O945" s="100"/>
      <c r="P945" s="100"/>
      <c r="Q945" s="100"/>
      <c r="R945" s="100"/>
      <c r="S945" s="100"/>
      <c r="T945" s="100"/>
      <c r="U945" s="100"/>
      <c r="V945" s="100"/>
      <c r="W945" s="100"/>
      <c r="X945" s="100"/>
      <c r="Y945" s="100"/>
      <c r="Z945" s="100"/>
      <c r="AA945" s="100"/>
      <c r="AB945" s="100"/>
      <c r="AC945" s="100"/>
      <c r="AD945" s="100"/>
      <c r="AE945" s="100"/>
      <c r="AF945" s="100"/>
      <c r="AG945" s="100"/>
      <c r="AH945" s="100"/>
      <c r="AI945" s="100"/>
      <c r="AJ945" s="100"/>
      <c r="AK945" s="100"/>
      <c r="AL945" s="100"/>
      <c r="AM945" s="100"/>
      <c r="AN945" s="100"/>
      <c r="AO945" s="100"/>
      <c r="AP945" s="100"/>
      <c r="AQ945" s="100"/>
      <c r="AR945" s="100"/>
      <c r="AS945" s="100"/>
      <c r="AT945" s="100"/>
      <c r="AU945" s="100"/>
      <c r="AV945" s="100"/>
      <c r="AW945" s="100"/>
      <c r="AX945" s="100"/>
      <c r="AY945" s="100"/>
      <c r="AZ945" s="100"/>
      <c r="BA945" s="100"/>
      <c r="BB945" s="100"/>
      <c r="BC945" s="100"/>
      <c r="BD945" s="100"/>
      <c r="BE945" s="100"/>
      <c r="BF945" s="100"/>
      <c r="BG945" s="100"/>
      <c r="BH945" s="100"/>
      <c r="BI945" s="100"/>
      <c r="BJ945" s="100"/>
      <c r="BK945" s="100"/>
      <c r="BL945" s="100"/>
      <c r="BM945" s="100"/>
    </row>
    <row r="946">
      <c r="A946" s="16"/>
      <c r="B946" s="17"/>
      <c r="C946" s="105"/>
      <c r="D946" s="106"/>
      <c r="E946" s="107"/>
      <c r="F946" s="108"/>
      <c r="G946" s="109"/>
      <c r="H946" s="110"/>
      <c r="I946" s="100"/>
      <c r="J946" s="100"/>
      <c r="K946" s="100"/>
      <c r="L946" s="100"/>
      <c r="M946" s="100"/>
      <c r="N946" s="100"/>
      <c r="O946" s="100"/>
      <c r="P946" s="100"/>
      <c r="Q946" s="100"/>
      <c r="R946" s="100"/>
      <c r="S946" s="100"/>
      <c r="T946" s="100"/>
      <c r="U946" s="100"/>
      <c r="V946" s="100"/>
      <c r="W946" s="100"/>
      <c r="X946" s="100"/>
      <c r="Y946" s="100"/>
      <c r="Z946" s="100"/>
      <c r="AA946" s="100"/>
      <c r="AB946" s="100"/>
      <c r="AC946" s="100"/>
      <c r="AD946" s="100"/>
      <c r="AE946" s="100"/>
      <c r="AF946" s="100"/>
      <c r="AG946" s="100"/>
      <c r="AH946" s="100"/>
      <c r="AI946" s="100"/>
      <c r="AJ946" s="100"/>
      <c r="AK946" s="100"/>
      <c r="AL946" s="100"/>
      <c r="AM946" s="100"/>
      <c r="AN946" s="100"/>
      <c r="AO946" s="100"/>
      <c r="AP946" s="100"/>
      <c r="AQ946" s="100"/>
      <c r="AR946" s="100"/>
      <c r="AS946" s="100"/>
      <c r="AT946" s="100"/>
      <c r="AU946" s="100"/>
      <c r="AV946" s="100"/>
      <c r="AW946" s="100"/>
      <c r="AX946" s="100"/>
      <c r="AY946" s="100"/>
      <c r="AZ946" s="100"/>
      <c r="BA946" s="100"/>
      <c r="BB946" s="100"/>
      <c r="BC946" s="100"/>
      <c r="BD946" s="100"/>
      <c r="BE946" s="100"/>
      <c r="BF946" s="100"/>
      <c r="BG946" s="100"/>
      <c r="BH946" s="100"/>
      <c r="BI946" s="100"/>
      <c r="BJ946" s="100"/>
      <c r="BK946" s="100"/>
      <c r="BL946" s="100"/>
      <c r="BM946" s="100"/>
    </row>
    <row r="947">
      <c r="A947" s="16"/>
      <c r="B947" s="17"/>
      <c r="C947" s="105"/>
      <c r="D947" s="106"/>
      <c r="E947" s="107"/>
      <c r="F947" s="108"/>
      <c r="G947" s="109"/>
      <c r="H947" s="110"/>
      <c r="I947" s="100"/>
      <c r="J947" s="100"/>
      <c r="K947" s="100"/>
      <c r="L947" s="100"/>
      <c r="M947" s="100"/>
      <c r="N947" s="100"/>
      <c r="O947" s="100"/>
      <c r="P947" s="100"/>
      <c r="Q947" s="100"/>
      <c r="R947" s="100"/>
      <c r="S947" s="100"/>
      <c r="T947" s="100"/>
      <c r="U947" s="100"/>
      <c r="V947" s="100"/>
      <c r="W947" s="100"/>
      <c r="X947" s="100"/>
      <c r="Y947" s="100"/>
      <c r="Z947" s="100"/>
      <c r="AA947" s="100"/>
      <c r="AB947" s="100"/>
      <c r="AC947" s="100"/>
      <c r="AD947" s="100"/>
      <c r="AE947" s="100"/>
      <c r="AF947" s="100"/>
      <c r="AG947" s="100"/>
      <c r="AH947" s="100"/>
      <c r="AI947" s="100"/>
      <c r="AJ947" s="100"/>
      <c r="AK947" s="100"/>
      <c r="AL947" s="100"/>
      <c r="AM947" s="100"/>
      <c r="AN947" s="100"/>
      <c r="AO947" s="100"/>
      <c r="AP947" s="100"/>
      <c r="AQ947" s="100"/>
      <c r="AR947" s="100"/>
      <c r="AS947" s="100"/>
      <c r="AT947" s="100"/>
      <c r="AU947" s="100"/>
      <c r="AV947" s="100"/>
      <c r="AW947" s="100"/>
      <c r="AX947" s="100"/>
      <c r="AY947" s="100"/>
      <c r="AZ947" s="100"/>
      <c r="BA947" s="100"/>
      <c r="BB947" s="100"/>
      <c r="BC947" s="100"/>
      <c r="BD947" s="100"/>
      <c r="BE947" s="100"/>
      <c r="BF947" s="100"/>
      <c r="BG947" s="100"/>
      <c r="BH947" s="100"/>
      <c r="BI947" s="100"/>
      <c r="BJ947" s="100"/>
      <c r="BK947" s="100"/>
      <c r="BL947" s="100"/>
      <c r="BM947" s="100"/>
    </row>
    <row r="948">
      <c r="A948" s="16"/>
      <c r="B948" s="17"/>
      <c r="C948" s="105"/>
      <c r="D948" s="106"/>
      <c r="E948" s="107"/>
      <c r="F948" s="108"/>
      <c r="G948" s="109"/>
      <c r="H948" s="110"/>
      <c r="I948" s="100"/>
      <c r="J948" s="100"/>
      <c r="K948" s="100"/>
      <c r="L948" s="100"/>
      <c r="M948" s="100"/>
      <c r="N948" s="100"/>
      <c r="O948" s="100"/>
      <c r="P948" s="100"/>
      <c r="Q948" s="100"/>
      <c r="R948" s="100"/>
      <c r="S948" s="100"/>
      <c r="T948" s="100"/>
      <c r="U948" s="100"/>
      <c r="V948" s="100"/>
      <c r="W948" s="100"/>
      <c r="X948" s="100"/>
      <c r="Y948" s="100"/>
      <c r="Z948" s="100"/>
      <c r="AA948" s="100"/>
      <c r="AB948" s="100"/>
      <c r="AC948" s="100"/>
      <c r="AD948" s="100"/>
      <c r="AE948" s="100"/>
      <c r="AF948" s="100"/>
      <c r="AG948" s="100"/>
      <c r="AH948" s="100"/>
      <c r="AI948" s="100"/>
      <c r="AJ948" s="100"/>
      <c r="AK948" s="100"/>
      <c r="AL948" s="100"/>
      <c r="AM948" s="100"/>
      <c r="AN948" s="100"/>
      <c r="AO948" s="100"/>
      <c r="AP948" s="100"/>
      <c r="AQ948" s="100"/>
      <c r="AR948" s="100"/>
      <c r="AS948" s="100"/>
      <c r="AT948" s="100"/>
      <c r="AU948" s="100"/>
      <c r="AV948" s="100"/>
      <c r="AW948" s="100"/>
      <c r="AX948" s="100"/>
      <c r="AY948" s="100"/>
      <c r="AZ948" s="100"/>
      <c r="BA948" s="100"/>
      <c r="BB948" s="100"/>
      <c r="BC948" s="100"/>
      <c r="BD948" s="100"/>
      <c r="BE948" s="100"/>
      <c r="BF948" s="100"/>
      <c r="BG948" s="100"/>
      <c r="BH948" s="100"/>
      <c r="BI948" s="100"/>
      <c r="BJ948" s="100"/>
      <c r="BK948" s="100"/>
      <c r="BL948" s="100"/>
      <c r="BM948" s="100"/>
    </row>
    <row r="949">
      <c r="A949" s="16"/>
      <c r="B949" s="17"/>
      <c r="C949" s="105"/>
      <c r="D949" s="106"/>
      <c r="E949" s="107"/>
      <c r="F949" s="108"/>
      <c r="G949" s="109"/>
      <c r="H949" s="110"/>
      <c r="I949" s="100"/>
      <c r="J949" s="100"/>
      <c r="K949" s="100"/>
      <c r="L949" s="100"/>
      <c r="M949" s="100"/>
      <c r="N949" s="100"/>
      <c r="O949" s="100"/>
      <c r="P949" s="100"/>
      <c r="Q949" s="100"/>
      <c r="R949" s="100"/>
      <c r="S949" s="100"/>
      <c r="T949" s="100"/>
      <c r="U949" s="100"/>
      <c r="V949" s="100"/>
      <c r="W949" s="100"/>
      <c r="X949" s="100"/>
      <c r="Y949" s="100"/>
      <c r="Z949" s="100"/>
      <c r="AA949" s="100"/>
      <c r="AB949" s="100"/>
      <c r="AC949" s="100"/>
      <c r="AD949" s="100"/>
      <c r="AE949" s="100"/>
      <c r="AF949" s="100"/>
      <c r="AG949" s="100"/>
      <c r="AH949" s="100"/>
      <c r="AI949" s="100"/>
      <c r="AJ949" s="100"/>
      <c r="AK949" s="100"/>
      <c r="AL949" s="100"/>
      <c r="AM949" s="100"/>
      <c r="AN949" s="100"/>
      <c r="AO949" s="100"/>
      <c r="AP949" s="100"/>
      <c r="AQ949" s="100"/>
      <c r="AR949" s="100"/>
      <c r="AS949" s="100"/>
      <c r="AT949" s="100"/>
      <c r="AU949" s="100"/>
      <c r="AV949" s="100"/>
      <c r="AW949" s="100"/>
      <c r="AX949" s="100"/>
      <c r="AY949" s="100"/>
      <c r="AZ949" s="100"/>
      <c r="BA949" s="100"/>
      <c r="BB949" s="100"/>
      <c r="BC949" s="100"/>
      <c r="BD949" s="100"/>
      <c r="BE949" s="100"/>
      <c r="BF949" s="100"/>
      <c r="BG949" s="100"/>
      <c r="BH949" s="100"/>
      <c r="BI949" s="100"/>
      <c r="BJ949" s="100"/>
      <c r="BK949" s="100"/>
      <c r="BL949" s="100"/>
      <c r="BM949" s="100"/>
    </row>
    <row r="950">
      <c r="A950" s="16"/>
      <c r="B950" s="17"/>
      <c r="C950" s="105"/>
      <c r="D950" s="106"/>
      <c r="E950" s="107"/>
      <c r="F950" s="108"/>
      <c r="G950" s="109"/>
      <c r="H950" s="110"/>
      <c r="I950" s="100"/>
      <c r="J950" s="100"/>
      <c r="K950" s="100"/>
      <c r="L950" s="100"/>
      <c r="M950" s="100"/>
      <c r="N950" s="100"/>
      <c r="O950" s="100"/>
      <c r="P950" s="100"/>
      <c r="Q950" s="100"/>
      <c r="R950" s="100"/>
      <c r="S950" s="100"/>
      <c r="T950" s="100"/>
      <c r="U950" s="100"/>
      <c r="V950" s="100"/>
      <c r="W950" s="100"/>
      <c r="X950" s="100"/>
      <c r="Y950" s="100"/>
      <c r="Z950" s="100"/>
      <c r="AA950" s="100"/>
      <c r="AB950" s="100"/>
      <c r="AC950" s="100"/>
      <c r="AD950" s="100"/>
      <c r="AE950" s="100"/>
      <c r="AF950" s="100"/>
      <c r="AG950" s="100"/>
      <c r="AH950" s="100"/>
      <c r="AI950" s="100"/>
      <c r="AJ950" s="100"/>
      <c r="AK950" s="100"/>
      <c r="AL950" s="100"/>
      <c r="AM950" s="100"/>
      <c r="AN950" s="100"/>
      <c r="AO950" s="100"/>
      <c r="AP950" s="100"/>
      <c r="AQ950" s="100"/>
      <c r="AR950" s="100"/>
      <c r="AS950" s="100"/>
      <c r="AT950" s="100"/>
      <c r="AU950" s="100"/>
      <c r="AV950" s="100"/>
      <c r="AW950" s="100"/>
      <c r="AX950" s="100"/>
      <c r="AY950" s="100"/>
      <c r="AZ950" s="100"/>
      <c r="BA950" s="100"/>
      <c r="BB950" s="100"/>
      <c r="BC950" s="100"/>
      <c r="BD950" s="100"/>
      <c r="BE950" s="100"/>
      <c r="BF950" s="100"/>
      <c r="BG950" s="100"/>
      <c r="BH950" s="100"/>
      <c r="BI950" s="100"/>
      <c r="BJ950" s="100"/>
      <c r="BK950" s="100"/>
      <c r="BL950" s="100"/>
      <c r="BM950" s="100"/>
    </row>
    <row r="951">
      <c r="A951" s="16"/>
      <c r="B951" s="17"/>
      <c r="C951" s="105"/>
      <c r="D951" s="106"/>
      <c r="E951" s="107"/>
      <c r="F951" s="108"/>
      <c r="G951" s="109"/>
      <c r="H951" s="110"/>
      <c r="I951" s="100"/>
      <c r="J951" s="100"/>
      <c r="K951" s="100"/>
      <c r="L951" s="100"/>
      <c r="M951" s="100"/>
      <c r="N951" s="100"/>
      <c r="O951" s="100"/>
      <c r="P951" s="100"/>
      <c r="Q951" s="100"/>
      <c r="R951" s="100"/>
      <c r="S951" s="100"/>
      <c r="T951" s="100"/>
      <c r="U951" s="100"/>
      <c r="V951" s="100"/>
      <c r="W951" s="100"/>
      <c r="X951" s="100"/>
      <c r="Y951" s="100"/>
      <c r="Z951" s="100"/>
      <c r="AA951" s="100"/>
      <c r="AB951" s="100"/>
      <c r="AC951" s="100"/>
      <c r="AD951" s="100"/>
      <c r="AE951" s="100"/>
      <c r="AF951" s="100"/>
      <c r="AG951" s="100"/>
      <c r="AH951" s="100"/>
      <c r="AI951" s="100"/>
      <c r="AJ951" s="100"/>
      <c r="AK951" s="100"/>
      <c r="AL951" s="100"/>
      <c r="AM951" s="100"/>
      <c r="AN951" s="100"/>
      <c r="AO951" s="100"/>
      <c r="AP951" s="100"/>
      <c r="AQ951" s="100"/>
      <c r="AR951" s="100"/>
      <c r="AS951" s="100"/>
      <c r="AT951" s="100"/>
      <c r="AU951" s="100"/>
      <c r="AV951" s="100"/>
      <c r="AW951" s="100"/>
      <c r="AX951" s="100"/>
      <c r="AY951" s="100"/>
      <c r="AZ951" s="100"/>
      <c r="BA951" s="100"/>
      <c r="BB951" s="100"/>
      <c r="BC951" s="100"/>
      <c r="BD951" s="100"/>
      <c r="BE951" s="100"/>
      <c r="BF951" s="100"/>
      <c r="BG951" s="100"/>
      <c r="BH951" s="100"/>
      <c r="BI951" s="100"/>
      <c r="BJ951" s="100"/>
      <c r="BK951" s="100"/>
      <c r="BL951" s="100"/>
      <c r="BM951" s="100"/>
    </row>
    <row r="952">
      <c r="A952" s="16"/>
      <c r="B952" s="17"/>
      <c r="C952" s="105"/>
      <c r="D952" s="106"/>
      <c r="E952" s="107"/>
      <c r="F952" s="108"/>
      <c r="G952" s="109"/>
      <c r="H952" s="110"/>
      <c r="I952" s="100"/>
      <c r="J952" s="100"/>
      <c r="K952" s="100"/>
      <c r="L952" s="100"/>
      <c r="M952" s="100"/>
      <c r="N952" s="100"/>
      <c r="O952" s="100"/>
      <c r="P952" s="100"/>
      <c r="Q952" s="100"/>
      <c r="R952" s="100"/>
      <c r="S952" s="100"/>
      <c r="T952" s="100"/>
      <c r="U952" s="100"/>
      <c r="V952" s="100"/>
      <c r="W952" s="100"/>
      <c r="X952" s="100"/>
      <c r="Y952" s="100"/>
      <c r="Z952" s="100"/>
      <c r="AA952" s="100"/>
      <c r="AB952" s="100"/>
      <c r="AC952" s="100"/>
      <c r="AD952" s="100"/>
      <c r="AE952" s="100"/>
      <c r="AF952" s="100"/>
      <c r="AG952" s="100"/>
      <c r="AH952" s="100"/>
      <c r="AI952" s="100"/>
      <c r="AJ952" s="100"/>
      <c r="AK952" s="100"/>
      <c r="AL952" s="100"/>
      <c r="AM952" s="100"/>
      <c r="AN952" s="100"/>
      <c r="AO952" s="100"/>
      <c r="AP952" s="100"/>
      <c r="AQ952" s="100"/>
      <c r="AR952" s="100"/>
      <c r="AS952" s="100"/>
      <c r="AT952" s="100"/>
      <c r="AU952" s="100"/>
      <c r="AV952" s="100"/>
      <c r="AW952" s="100"/>
      <c r="AX952" s="100"/>
      <c r="AY952" s="100"/>
      <c r="AZ952" s="100"/>
      <c r="BA952" s="100"/>
      <c r="BB952" s="100"/>
      <c r="BC952" s="100"/>
      <c r="BD952" s="100"/>
      <c r="BE952" s="100"/>
      <c r="BF952" s="100"/>
      <c r="BG952" s="100"/>
      <c r="BH952" s="100"/>
      <c r="BI952" s="100"/>
      <c r="BJ952" s="100"/>
      <c r="BK952" s="100"/>
      <c r="BL952" s="100"/>
      <c r="BM952" s="100"/>
    </row>
    <row r="953">
      <c r="A953" s="16"/>
      <c r="B953" s="17"/>
      <c r="C953" s="105"/>
      <c r="D953" s="106"/>
      <c r="E953" s="107"/>
      <c r="F953" s="108"/>
      <c r="G953" s="109"/>
      <c r="H953" s="110"/>
      <c r="I953" s="100"/>
      <c r="J953" s="100"/>
      <c r="K953" s="100"/>
      <c r="L953" s="100"/>
      <c r="M953" s="100"/>
      <c r="N953" s="100"/>
      <c r="O953" s="100"/>
      <c r="P953" s="100"/>
      <c r="Q953" s="100"/>
      <c r="R953" s="100"/>
      <c r="S953" s="100"/>
      <c r="T953" s="100"/>
      <c r="U953" s="100"/>
      <c r="V953" s="100"/>
      <c r="W953" s="100"/>
      <c r="X953" s="100"/>
      <c r="Y953" s="100"/>
      <c r="Z953" s="100"/>
      <c r="AA953" s="100"/>
      <c r="AB953" s="100"/>
      <c r="AC953" s="100"/>
      <c r="AD953" s="100"/>
      <c r="AE953" s="100"/>
      <c r="AF953" s="100"/>
      <c r="AG953" s="100"/>
      <c r="AH953" s="100"/>
      <c r="AI953" s="100"/>
      <c r="AJ953" s="100"/>
      <c r="AK953" s="100"/>
      <c r="AL953" s="100"/>
      <c r="AM953" s="100"/>
      <c r="AN953" s="100"/>
      <c r="AO953" s="100"/>
      <c r="AP953" s="100"/>
      <c r="AQ953" s="100"/>
      <c r="AR953" s="100"/>
      <c r="AS953" s="100"/>
      <c r="AT953" s="100"/>
      <c r="AU953" s="100"/>
      <c r="AV953" s="100"/>
      <c r="AW953" s="100"/>
      <c r="AX953" s="100"/>
      <c r="AY953" s="100"/>
      <c r="AZ953" s="100"/>
      <c r="BA953" s="100"/>
      <c r="BB953" s="100"/>
      <c r="BC953" s="100"/>
      <c r="BD953" s="100"/>
      <c r="BE953" s="100"/>
      <c r="BF953" s="100"/>
      <c r="BG953" s="100"/>
      <c r="BH953" s="100"/>
      <c r="BI953" s="100"/>
      <c r="BJ953" s="100"/>
      <c r="BK953" s="100"/>
      <c r="BL953" s="100"/>
      <c r="BM953" s="100"/>
    </row>
    <row r="954">
      <c r="A954" s="16"/>
      <c r="B954" s="17"/>
      <c r="C954" s="105"/>
      <c r="D954" s="106"/>
      <c r="E954" s="107"/>
      <c r="F954" s="108"/>
      <c r="G954" s="109"/>
      <c r="H954" s="110"/>
      <c r="I954" s="100"/>
      <c r="J954" s="100"/>
      <c r="K954" s="100"/>
      <c r="L954" s="100"/>
      <c r="M954" s="100"/>
      <c r="N954" s="100"/>
      <c r="O954" s="100"/>
      <c r="P954" s="100"/>
      <c r="Q954" s="100"/>
      <c r="R954" s="100"/>
      <c r="S954" s="100"/>
      <c r="T954" s="100"/>
      <c r="U954" s="100"/>
      <c r="V954" s="100"/>
      <c r="W954" s="100"/>
      <c r="X954" s="100"/>
      <c r="Y954" s="100"/>
      <c r="Z954" s="100"/>
      <c r="AA954" s="100"/>
      <c r="AB954" s="100"/>
      <c r="AC954" s="100"/>
      <c r="AD954" s="100"/>
      <c r="AE954" s="100"/>
      <c r="AF954" s="100"/>
      <c r="AG954" s="100"/>
      <c r="AH954" s="100"/>
      <c r="AI954" s="100"/>
      <c r="AJ954" s="100"/>
      <c r="AK954" s="100"/>
      <c r="AL954" s="100"/>
      <c r="AM954" s="100"/>
      <c r="AN954" s="100"/>
      <c r="AO954" s="100"/>
      <c r="AP954" s="100"/>
      <c r="AQ954" s="100"/>
      <c r="AR954" s="100"/>
      <c r="AS954" s="100"/>
      <c r="AT954" s="100"/>
      <c r="AU954" s="100"/>
      <c r="AV954" s="100"/>
      <c r="AW954" s="100"/>
      <c r="AX954" s="100"/>
      <c r="AY954" s="100"/>
      <c r="AZ954" s="100"/>
      <c r="BA954" s="100"/>
      <c r="BB954" s="100"/>
      <c r="BC954" s="100"/>
      <c r="BD954" s="100"/>
      <c r="BE954" s="100"/>
      <c r="BF954" s="100"/>
      <c r="BG954" s="100"/>
      <c r="BH954" s="100"/>
      <c r="BI954" s="100"/>
      <c r="BJ954" s="100"/>
      <c r="BK954" s="100"/>
      <c r="BL954" s="100"/>
      <c r="BM954" s="100"/>
    </row>
    <row r="955">
      <c r="A955" s="16"/>
      <c r="B955" s="17"/>
      <c r="C955" s="105"/>
      <c r="D955" s="106"/>
      <c r="E955" s="107"/>
      <c r="F955" s="108"/>
      <c r="G955" s="109"/>
      <c r="H955" s="110"/>
      <c r="I955" s="100"/>
      <c r="J955" s="100"/>
      <c r="K955" s="100"/>
      <c r="L955" s="100"/>
      <c r="M955" s="100"/>
      <c r="N955" s="100"/>
      <c r="O955" s="100"/>
      <c r="P955" s="100"/>
      <c r="Q955" s="100"/>
      <c r="R955" s="100"/>
      <c r="S955" s="100"/>
      <c r="T955" s="100"/>
      <c r="U955" s="100"/>
      <c r="V955" s="100"/>
      <c r="W955" s="100"/>
      <c r="X955" s="100"/>
      <c r="Y955" s="100"/>
      <c r="Z955" s="100"/>
      <c r="AA955" s="100"/>
      <c r="AB955" s="100"/>
      <c r="AC955" s="100"/>
      <c r="AD955" s="100"/>
      <c r="AE955" s="100"/>
      <c r="AF955" s="100"/>
      <c r="AG955" s="100"/>
      <c r="AH955" s="100"/>
      <c r="AI955" s="100"/>
      <c r="AJ955" s="100"/>
      <c r="AK955" s="100"/>
      <c r="AL955" s="100"/>
      <c r="AM955" s="100"/>
      <c r="AN955" s="100"/>
      <c r="AO955" s="100"/>
      <c r="AP955" s="100"/>
      <c r="AQ955" s="100"/>
      <c r="AR955" s="100"/>
      <c r="AS955" s="100"/>
      <c r="AT955" s="100"/>
      <c r="AU955" s="100"/>
      <c r="AV955" s="100"/>
      <c r="AW955" s="100"/>
      <c r="AX955" s="100"/>
      <c r="AY955" s="100"/>
      <c r="AZ955" s="100"/>
      <c r="BA955" s="100"/>
      <c r="BB955" s="100"/>
      <c r="BC955" s="100"/>
      <c r="BD955" s="100"/>
      <c r="BE955" s="100"/>
      <c r="BF955" s="100"/>
      <c r="BG955" s="100"/>
      <c r="BH955" s="100"/>
      <c r="BI955" s="100"/>
      <c r="BJ955" s="100"/>
      <c r="BK955" s="100"/>
      <c r="BL955" s="100"/>
      <c r="BM955" s="100"/>
    </row>
    <row r="956">
      <c r="A956" s="16"/>
      <c r="B956" s="17"/>
      <c r="C956" s="105"/>
      <c r="D956" s="106"/>
      <c r="E956" s="107"/>
      <c r="F956" s="108"/>
      <c r="G956" s="109"/>
      <c r="H956" s="110"/>
      <c r="I956" s="100"/>
      <c r="J956" s="100"/>
      <c r="K956" s="100"/>
      <c r="L956" s="100"/>
      <c r="M956" s="100"/>
      <c r="N956" s="100"/>
      <c r="O956" s="100"/>
      <c r="P956" s="100"/>
      <c r="Q956" s="100"/>
      <c r="R956" s="100"/>
      <c r="S956" s="100"/>
      <c r="T956" s="100"/>
      <c r="U956" s="100"/>
      <c r="V956" s="100"/>
      <c r="W956" s="100"/>
      <c r="X956" s="100"/>
      <c r="Y956" s="100"/>
      <c r="Z956" s="100"/>
      <c r="AA956" s="100"/>
      <c r="AB956" s="100"/>
      <c r="AC956" s="100"/>
      <c r="AD956" s="100"/>
      <c r="AE956" s="100"/>
      <c r="AF956" s="100"/>
      <c r="AG956" s="100"/>
      <c r="AH956" s="100"/>
      <c r="AI956" s="100"/>
      <c r="AJ956" s="100"/>
      <c r="AK956" s="100"/>
      <c r="AL956" s="100"/>
      <c r="AM956" s="100"/>
      <c r="AN956" s="100"/>
      <c r="AO956" s="100"/>
      <c r="AP956" s="100"/>
      <c r="AQ956" s="100"/>
      <c r="AR956" s="100"/>
      <c r="AS956" s="100"/>
      <c r="AT956" s="100"/>
      <c r="AU956" s="100"/>
      <c r="AV956" s="100"/>
      <c r="AW956" s="100"/>
      <c r="AX956" s="100"/>
      <c r="AY956" s="100"/>
      <c r="AZ956" s="100"/>
      <c r="BA956" s="100"/>
      <c r="BB956" s="100"/>
      <c r="BC956" s="100"/>
      <c r="BD956" s="100"/>
      <c r="BE956" s="100"/>
      <c r="BF956" s="100"/>
      <c r="BG956" s="100"/>
      <c r="BH956" s="100"/>
      <c r="BI956" s="100"/>
      <c r="BJ956" s="100"/>
      <c r="BK956" s="100"/>
      <c r="BL956" s="100"/>
      <c r="BM956" s="100"/>
    </row>
    <row r="957">
      <c r="A957" s="16"/>
      <c r="B957" s="17"/>
      <c r="C957" s="105"/>
      <c r="D957" s="106"/>
      <c r="E957" s="107"/>
      <c r="F957" s="108"/>
      <c r="G957" s="109"/>
      <c r="H957" s="110"/>
      <c r="I957" s="100"/>
      <c r="J957" s="100"/>
      <c r="K957" s="100"/>
      <c r="L957" s="100"/>
      <c r="M957" s="100"/>
      <c r="N957" s="100"/>
      <c r="O957" s="100"/>
      <c r="P957" s="100"/>
      <c r="Q957" s="100"/>
      <c r="R957" s="100"/>
      <c r="S957" s="100"/>
      <c r="T957" s="100"/>
      <c r="U957" s="100"/>
      <c r="V957" s="100"/>
      <c r="W957" s="100"/>
      <c r="X957" s="100"/>
      <c r="Y957" s="100"/>
      <c r="Z957" s="100"/>
      <c r="AA957" s="100"/>
      <c r="AB957" s="100"/>
      <c r="AC957" s="100"/>
      <c r="AD957" s="100"/>
      <c r="AE957" s="100"/>
      <c r="AF957" s="100"/>
      <c r="AG957" s="100"/>
      <c r="AH957" s="100"/>
      <c r="AI957" s="100"/>
      <c r="AJ957" s="100"/>
      <c r="AK957" s="100"/>
      <c r="AL957" s="100"/>
      <c r="AM957" s="100"/>
      <c r="AN957" s="100"/>
      <c r="AO957" s="100"/>
      <c r="AP957" s="100"/>
      <c r="AQ957" s="100"/>
      <c r="AR957" s="100"/>
      <c r="AS957" s="100"/>
      <c r="AT957" s="100"/>
      <c r="AU957" s="100"/>
      <c r="AV957" s="100"/>
      <c r="AW957" s="100"/>
      <c r="AX957" s="100"/>
      <c r="AY957" s="100"/>
      <c r="AZ957" s="100"/>
      <c r="BA957" s="100"/>
      <c r="BB957" s="100"/>
      <c r="BC957" s="100"/>
      <c r="BD957" s="100"/>
      <c r="BE957" s="100"/>
      <c r="BF957" s="100"/>
      <c r="BG957" s="100"/>
      <c r="BH957" s="100"/>
      <c r="BI957" s="100"/>
      <c r="BJ957" s="100"/>
      <c r="BK957" s="100"/>
      <c r="BL957" s="100"/>
      <c r="BM957" s="100"/>
    </row>
    <row r="958">
      <c r="A958" s="16"/>
      <c r="B958" s="17"/>
      <c r="C958" s="105"/>
      <c r="D958" s="106"/>
      <c r="E958" s="107"/>
      <c r="F958" s="108"/>
      <c r="G958" s="109"/>
      <c r="H958" s="110"/>
      <c r="I958" s="100"/>
      <c r="J958" s="100"/>
      <c r="K958" s="100"/>
      <c r="L958" s="100"/>
      <c r="M958" s="100"/>
      <c r="N958" s="100"/>
      <c r="O958" s="100"/>
      <c r="P958" s="100"/>
      <c r="Q958" s="100"/>
      <c r="R958" s="100"/>
      <c r="S958" s="100"/>
      <c r="T958" s="100"/>
      <c r="U958" s="100"/>
      <c r="V958" s="100"/>
      <c r="W958" s="100"/>
      <c r="X958" s="100"/>
      <c r="Y958" s="100"/>
      <c r="Z958" s="100"/>
      <c r="AA958" s="100"/>
      <c r="AB958" s="100"/>
      <c r="AC958" s="100"/>
      <c r="AD958" s="100"/>
      <c r="AE958" s="100"/>
      <c r="AF958" s="100"/>
      <c r="AG958" s="100"/>
      <c r="AH958" s="100"/>
      <c r="AI958" s="100"/>
      <c r="AJ958" s="100"/>
      <c r="AK958" s="100"/>
      <c r="AL958" s="100"/>
      <c r="AM958" s="100"/>
      <c r="AN958" s="100"/>
      <c r="AO958" s="100"/>
      <c r="AP958" s="100"/>
      <c r="AQ958" s="100"/>
      <c r="AR958" s="100"/>
      <c r="AS958" s="100"/>
      <c r="AT958" s="100"/>
      <c r="AU958" s="100"/>
      <c r="AV958" s="100"/>
      <c r="AW958" s="100"/>
      <c r="AX958" s="100"/>
      <c r="AY958" s="100"/>
      <c r="AZ958" s="100"/>
      <c r="BA958" s="100"/>
      <c r="BB958" s="100"/>
      <c r="BC958" s="100"/>
      <c r="BD958" s="100"/>
      <c r="BE958" s="100"/>
      <c r="BF958" s="100"/>
      <c r="BG958" s="100"/>
      <c r="BH958" s="100"/>
      <c r="BI958" s="100"/>
      <c r="BJ958" s="100"/>
      <c r="BK958" s="100"/>
      <c r="BL958" s="100"/>
      <c r="BM958" s="100"/>
    </row>
    <row r="959">
      <c r="A959" s="16"/>
      <c r="B959" s="17"/>
      <c r="C959" s="105"/>
      <c r="D959" s="106"/>
      <c r="E959" s="107"/>
      <c r="F959" s="108"/>
      <c r="G959" s="109"/>
      <c r="H959" s="110"/>
      <c r="I959" s="100"/>
      <c r="J959" s="100"/>
      <c r="K959" s="100"/>
      <c r="L959" s="100"/>
      <c r="M959" s="100"/>
      <c r="N959" s="100"/>
      <c r="O959" s="100"/>
      <c r="P959" s="100"/>
      <c r="Q959" s="100"/>
      <c r="R959" s="100"/>
      <c r="S959" s="100"/>
      <c r="T959" s="100"/>
      <c r="U959" s="100"/>
      <c r="V959" s="100"/>
      <c r="W959" s="100"/>
      <c r="X959" s="100"/>
      <c r="Y959" s="100"/>
      <c r="Z959" s="100"/>
      <c r="AA959" s="100"/>
      <c r="AB959" s="100"/>
      <c r="AC959" s="100"/>
      <c r="AD959" s="100"/>
      <c r="AE959" s="100"/>
      <c r="AF959" s="100"/>
      <c r="AG959" s="100"/>
      <c r="AH959" s="100"/>
      <c r="AI959" s="100"/>
      <c r="AJ959" s="100"/>
      <c r="AK959" s="100"/>
      <c r="AL959" s="100"/>
      <c r="AM959" s="100"/>
      <c r="AN959" s="100"/>
      <c r="AO959" s="100"/>
      <c r="AP959" s="100"/>
      <c r="AQ959" s="100"/>
      <c r="AR959" s="100"/>
      <c r="AS959" s="100"/>
      <c r="AT959" s="100"/>
      <c r="AU959" s="100"/>
      <c r="AV959" s="100"/>
      <c r="AW959" s="100"/>
      <c r="AX959" s="100"/>
      <c r="AY959" s="100"/>
      <c r="AZ959" s="100"/>
      <c r="BA959" s="100"/>
      <c r="BB959" s="100"/>
      <c r="BC959" s="100"/>
      <c r="BD959" s="100"/>
      <c r="BE959" s="100"/>
      <c r="BF959" s="100"/>
      <c r="BG959" s="100"/>
      <c r="BH959" s="100"/>
      <c r="BI959" s="100"/>
      <c r="BJ959" s="100"/>
      <c r="BK959" s="100"/>
      <c r="BL959" s="100"/>
      <c r="BM959" s="100"/>
    </row>
    <row r="960">
      <c r="A960" s="16"/>
      <c r="B960" s="17"/>
      <c r="C960" s="105"/>
      <c r="D960" s="106"/>
      <c r="E960" s="107"/>
      <c r="F960" s="108"/>
      <c r="G960" s="109"/>
      <c r="H960" s="110"/>
      <c r="I960" s="100"/>
      <c r="J960" s="100"/>
      <c r="K960" s="100"/>
      <c r="L960" s="100"/>
      <c r="M960" s="100"/>
      <c r="N960" s="100"/>
      <c r="O960" s="100"/>
      <c r="P960" s="100"/>
      <c r="Q960" s="100"/>
      <c r="R960" s="100"/>
      <c r="S960" s="100"/>
      <c r="T960" s="100"/>
      <c r="U960" s="100"/>
      <c r="V960" s="100"/>
      <c r="W960" s="100"/>
      <c r="X960" s="100"/>
      <c r="Y960" s="100"/>
      <c r="Z960" s="100"/>
      <c r="AA960" s="100"/>
      <c r="AB960" s="100"/>
      <c r="AC960" s="100"/>
      <c r="AD960" s="100"/>
      <c r="AE960" s="100"/>
      <c r="AF960" s="100"/>
      <c r="AG960" s="100"/>
      <c r="AH960" s="100"/>
      <c r="AI960" s="100"/>
      <c r="AJ960" s="100"/>
      <c r="AK960" s="100"/>
      <c r="AL960" s="100"/>
      <c r="AM960" s="100"/>
      <c r="AN960" s="100"/>
      <c r="AO960" s="100"/>
      <c r="AP960" s="100"/>
      <c r="AQ960" s="100"/>
      <c r="AR960" s="100"/>
      <c r="AS960" s="100"/>
      <c r="AT960" s="100"/>
      <c r="AU960" s="100"/>
      <c r="AV960" s="100"/>
      <c r="AW960" s="100"/>
      <c r="AX960" s="100"/>
      <c r="AY960" s="100"/>
      <c r="AZ960" s="100"/>
      <c r="BA960" s="100"/>
      <c r="BB960" s="100"/>
      <c r="BC960" s="100"/>
      <c r="BD960" s="100"/>
      <c r="BE960" s="100"/>
      <c r="BF960" s="100"/>
      <c r="BG960" s="100"/>
      <c r="BH960" s="100"/>
      <c r="BI960" s="100"/>
      <c r="BJ960" s="100"/>
      <c r="BK960" s="100"/>
      <c r="BL960" s="100"/>
      <c r="BM960" s="100"/>
    </row>
    <row r="961">
      <c r="A961" s="16"/>
      <c r="B961" s="17"/>
      <c r="C961" s="105"/>
      <c r="D961" s="106"/>
      <c r="E961" s="107"/>
      <c r="F961" s="108"/>
      <c r="G961" s="109"/>
      <c r="H961" s="110"/>
      <c r="I961" s="100"/>
      <c r="J961" s="100"/>
      <c r="K961" s="100"/>
      <c r="L961" s="100"/>
      <c r="M961" s="100"/>
      <c r="N961" s="100"/>
      <c r="O961" s="100"/>
      <c r="P961" s="100"/>
      <c r="Q961" s="100"/>
      <c r="R961" s="100"/>
      <c r="S961" s="100"/>
      <c r="T961" s="100"/>
      <c r="U961" s="100"/>
      <c r="V961" s="100"/>
      <c r="W961" s="100"/>
      <c r="X961" s="100"/>
      <c r="Y961" s="100"/>
      <c r="Z961" s="100"/>
      <c r="AA961" s="100"/>
      <c r="AB961" s="100"/>
      <c r="AC961" s="100"/>
      <c r="AD961" s="100"/>
      <c r="AE961" s="100"/>
      <c r="AF961" s="100"/>
      <c r="AG961" s="100"/>
      <c r="AH961" s="100"/>
      <c r="AI961" s="100"/>
      <c r="AJ961" s="100"/>
      <c r="AK961" s="100"/>
      <c r="AL961" s="100"/>
      <c r="AM961" s="100"/>
      <c r="AN961" s="100"/>
      <c r="AO961" s="100"/>
      <c r="AP961" s="100"/>
      <c r="AQ961" s="100"/>
      <c r="AR961" s="100"/>
      <c r="AS961" s="100"/>
      <c r="AT961" s="100"/>
      <c r="AU961" s="100"/>
      <c r="AV961" s="100"/>
      <c r="AW961" s="100"/>
      <c r="AX961" s="100"/>
      <c r="AY961" s="100"/>
      <c r="AZ961" s="100"/>
      <c r="BA961" s="100"/>
      <c r="BB961" s="100"/>
      <c r="BC961" s="100"/>
      <c r="BD961" s="100"/>
      <c r="BE961" s="100"/>
      <c r="BF961" s="100"/>
      <c r="BG961" s="100"/>
      <c r="BH961" s="100"/>
      <c r="BI961" s="100"/>
      <c r="BJ961" s="100"/>
      <c r="BK961" s="100"/>
      <c r="BL961" s="100"/>
      <c r="BM961" s="100"/>
    </row>
    <row r="962">
      <c r="A962" s="16"/>
      <c r="B962" s="17"/>
      <c r="C962" s="105"/>
      <c r="D962" s="106"/>
      <c r="E962" s="107"/>
      <c r="F962" s="108"/>
      <c r="G962" s="109"/>
      <c r="H962" s="110"/>
      <c r="I962" s="100"/>
      <c r="J962" s="100"/>
      <c r="K962" s="100"/>
      <c r="L962" s="100"/>
      <c r="M962" s="100"/>
      <c r="N962" s="100"/>
      <c r="O962" s="100"/>
      <c r="P962" s="100"/>
      <c r="Q962" s="100"/>
      <c r="R962" s="100"/>
      <c r="S962" s="100"/>
      <c r="T962" s="100"/>
      <c r="U962" s="100"/>
      <c r="V962" s="100"/>
      <c r="W962" s="100"/>
      <c r="X962" s="100"/>
      <c r="Y962" s="100"/>
      <c r="Z962" s="100"/>
      <c r="AA962" s="100"/>
      <c r="AB962" s="100"/>
      <c r="AC962" s="100"/>
      <c r="AD962" s="100"/>
      <c r="AE962" s="100"/>
      <c r="AF962" s="100"/>
      <c r="AG962" s="100"/>
      <c r="AH962" s="100"/>
      <c r="AI962" s="100"/>
      <c r="AJ962" s="100"/>
      <c r="AK962" s="100"/>
      <c r="AL962" s="100"/>
      <c r="AM962" s="100"/>
      <c r="AN962" s="100"/>
      <c r="AO962" s="100"/>
      <c r="AP962" s="100"/>
      <c r="AQ962" s="100"/>
      <c r="AR962" s="100"/>
      <c r="AS962" s="100"/>
      <c r="AT962" s="100"/>
      <c r="AU962" s="100"/>
      <c r="AV962" s="100"/>
      <c r="AW962" s="100"/>
      <c r="AX962" s="100"/>
      <c r="AY962" s="100"/>
      <c r="AZ962" s="100"/>
      <c r="BA962" s="100"/>
      <c r="BB962" s="100"/>
      <c r="BC962" s="100"/>
      <c r="BD962" s="100"/>
      <c r="BE962" s="100"/>
      <c r="BF962" s="100"/>
      <c r="BG962" s="100"/>
      <c r="BH962" s="100"/>
      <c r="BI962" s="100"/>
      <c r="BJ962" s="100"/>
      <c r="BK962" s="100"/>
      <c r="BL962" s="100"/>
      <c r="BM962" s="100"/>
    </row>
    <row r="963">
      <c r="A963" s="16"/>
      <c r="B963" s="17"/>
      <c r="C963" s="105"/>
      <c r="D963" s="106"/>
      <c r="E963" s="107"/>
      <c r="F963" s="108"/>
      <c r="G963" s="109"/>
      <c r="H963" s="110"/>
      <c r="I963" s="100"/>
      <c r="J963" s="100"/>
      <c r="K963" s="100"/>
      <c r="L963" s="100"/>
      <c r="M963" s="100"/>
      <c r="N963" s="100"/>
      <c r="O963" s="100"/>
      <c r="P963" s="100"/>
      <c r="Q963" s="100"/>
      <c r="R963" s="100"/>
      <c r="S963" s="100"/>
      <c r="T963" s="100"/>
      <c r="U963" s="100"/>
      <c r="V963" s="100"/>
      <c r="W963" s="100"/>
      <c r="X963" s="100"/>
      <c r="Y963" s="100"/>
      <c r="Z963" s="100"/>
      <c r="AA963" s="100"/>
      <c r="AB963" s="100"/>
      <c r="AC963" s="100"/>
      <c r="AD963" s="100"/>
      <c r="AE963" s="100"/>
      <c r="AF963" s="100"/>
      <c r="AG963" s="100"/>
      <c r="AH963" s="100"/>
      <c r="AI963" s="100"/>
      <c r="AJ963" s="100"/>
      <c r="AK963" s="100"/>
      <c r="AL963" s="100"/>
      <c r="AM963" s="100"/>
      <c r="AN963" s="100"/>
      <c r="AO963" s="100"/>
      <c r="AP963" s="100"/>
      <c r="AQ963" s="100"/>
      <c r="AR963" s="100"/>
      <c r="AS963" s="100"/>
      <c r="AT963" s="100"/>
      <c r="AU963" s="100"/>
      <c r="AV963" s="100"/>
      <c r="AW963" s="100"/>
      <c r="AX963" s="100"/>
      <c r="AY963" s="100"/>
      <c r="AZ963" s="100"/>
      <c r="BA963" s="100"/>
      <c r="BB963" s="100"/>
      <c r="BC963" s="100"/>
      <c r="BD963" s="100"/>
      <c r="BE963" s="100"/>
      <c r="BF963" s="100"/>
      <c r="BG963" s="100"/>
      <c r="BH963" s="100"/>
      <c r="BI963" s="100"/>
      <c r="BJ963" s="100"/>
      <c r="BK963" s="100"/>
      <c r="BL963" s="100"/>
      <c r="BM963" s="100"/>
    </row>
    <row r="964">
      <c r="A964" s="16"/>
      <c r="B964" s="17"/>
      <c r="C964" s="105"/>
      <c r="D964" s="106"/>
      <c r="E964" s="107"/>
      <c r="F964" s="108"/>
      <c r="G964" s="109"/>
      <c r="H964" s="110"/>
      <c r="I964" s="100"/>
      <c r="J964" s="100"/>
      <c r="K964" s="100"/>
      <c r="L964" s="100"/>
      <c r="M964" s="100"/>
      <c r="N964" s="100"/>
      <c r="O964" s="100"/>
      <c r="P964" s="100"/>
      <c r="Q964" s="100"/>
      <c r="R964" s="100"/>
      <c r="S964" s="100"/>
      <c r="T964" s="100"/>
      <c r="U964" s="100"/>
      <c r="V964" s="100"/>
      <c r="W964" s="100"/>
      <c r="X964" s="100"/>
      <c r="Y964" s="100"/>
      <c r="Z964" s="100"/>
      <c r="AA964" s="100"/>
      <c r="AB964" s="100"/>
      <c r="AC964" s="100"/>
      <c r="AD964" s="100"/>
      <c r="AE964" s="100"/>
      <c r="AF964" s="100"/>
      <c r="AG964" s="100"/>
      <c r="AH964" s="100"/>
      <c r="AI964" s="100"/>
      <c r="AJ964" s="100"/>
      <c r="AK964" s="100"/>
      <c r="AL964" s="100"/>
      <c r="AM964" s="100"/>
      <c r="AN964" s="100"/>
      <c r="AO964" s="100"/>
      <c r="AP964" s="100"/>
      <c r="AQ964" s="100"/>
      <c r="AR964" s="100"/>
      <c r="AS964" s="100"/>
      <c r="AT964" s="100"/>
      <c r="AU964" s="100"/>
      <c r="AV964" s="100"/>
      <c r="AW964" s="100"/>
      <c r="AX964" s="100"/>
      <c r="AY964" s="100"/>
      <c r="AZ964" s="100"/>
      <c r="BA964" s="100"/>
      <c r="BB964" s="100"/>
      <c r="BC964" s="100"/>
      <c r="BD964" s="100"/>
      <c r="BE964" s="100"/>
      <c r="BF964" s="100"/>
      <c r="BG964" s="100"/>
      <c r="BH964" s="100"/>
      <c r="BI964" s="100"/>
      <c r="BJ964" s="100"/>
      <c r="BK964" s="100"/>
      <c r="BL964" s="100"/>
      <c r="BM964" s="100"/>
    </row>
    <row r="965">
      <c r="A965" s="16"/>
      <c r="B965" s="17"/>
      <c r="C965" s="105"/>
      <c r="D965" s="106"/>
      <c r="E965" s="107"/>
      <c r="F965" s="108"/>
      <c r="G965" s="109"/>
      <c r="H965" s="110"/>
      <c r="I965" s="100"/>
      <c r="J965" s="100"/>
      <c r="K965" s="100"/>
      <c r="L965" s="100"/>
      <c r="M965" s="100"/>
      <c r="N965" s="100"/>
      <c r="O965" s="100"/>
      <c r="P965" s="100"/>
      <c r="Q965" s="100"/>
      <c r="R965" s="100"/>
      <c r="S965" s="100"/>
      <c r="T965" s="100"/>
      <c r="U965" s="100"/>
      <c r="V965" s="100"/>
      <c r="W965" s="100"/>
      <c r="X965" s="100"/>
      <c r="Y965" s="100"/>
      <c r="Z965" s="100"/>
      <c r="AA965" s="100"/>
      <c r="AB965" s="100"/>
      <c r="AC965" s="100"/>
      <c r="AD965" s="100"/>
      <c r="AE965" s="100"/>
      <c r="AF965" s="100"/>
      <c r="AG965" s="100"/>
      <c r="AH965" s="100"/>
      <c r="AI965" s="100"/>
      <c r="AJ965" s="100"/>
      <c r="AK965" s="100"/>
      <c r="AL965" s="100"/>
      <c r="AM965" s="100"/>
      <c r="AN965" s="100"/>
      <c r="AO965" s="100"/>
      <c r="AP965" s="100"/>
      <c r="AQ965" s="100"/>
      <c r="AR965" s="100"/>
      <c r="AS965" s="100"/>
      <c r="AT965" s="100"/>
      <c r="AU965" s="100"/>
      <c r="AV965" s="100"/>
      <c r="AW965" s="100"/>
      <c r="AX965" s="100"/>
      <c r="AY965" s="100"/>
      <c r="AZ965" s="100"/>
      <c r="BA965" s="100"/>
      <c r="BB965" s="100"/>
      <c r="BC965" s="100"/>
      <c r="BD965" s="100"/>
      <c r="BE965" s="100"/>
      <c r="BF965" s="100"/>
      <c r="BG965" s="100"/>
      <c r="BH965" s="100"/>
      <c r="BI965" s="100"/>
      <c r="BJ965" s="100"/>
      <c r="BK965" s="100"/>
      <c r="BL965" s="100"/>
      <c r="BM965" s="100"/>
    </row>
    <row r="966">
      <c r="A966" s="16"/>
      <c r="B966" s="17"/>
      <c r="C966" s="105"/>
      <c r="D966" s="106"/>
      <c r="E966" s="107"/>
      <c r="F966" s="108"/>
      <c r="G966" s="109"/>
      <c r="H966" s="110"/>
      <c r="I966" s="100"/>
      <c r="J966" s="100"/>
      <c r="K966" s="100"/>
      <c r="L966" s="100"/>
      <c r="M966" s="100"/>
      <c r="N966" s="100"/>
      <c r="O966" s="100"/>
      <c r="P966" s="100"/>
      <c r="Q966" s="100"/>
      <c r="R966" s="100"/>
      <c r="S966" s="100"/>
      <c r="T966" s="100"/>
      <c r="U966" s="100"/>
      <c r="V966" s="100"/>
      <c r="W966" s="100"/>
      <c r="X966" s="100"/>
      <c r="Y966" s="100"/>
      <c r="Z966" s="100"/>
      <c r="AA966" s="100"/>
      <c r="AB966" s="100"/>
      <c r="AC966" s="100"/>
      <c r="AD966" s="100"/>
      <c r="AE966" s="100"/>
      <c r="AF966" s="100"/>
      <c r="AG966" s="100"/>
      <c r="AH966" s="100"/>
      <c r="AI966" s="100"/>
      <c r="AJ966" s="100"/>
      <c r="AK966" s="100"/>
      <c r="AL966" s="100"/>
      <c r="AM966" s="100"/>
      <c r="AN966" s="100"/>
      <c r="AO966" s="100"/>
      <c r="AP966" s="100"/>
      <c r="AQ966" s="100"/>
      <c r="AR966" s="100"/>
      <c r="AS966" s="100"/>
      <c r="AT966" s="100"/>
      <c r="AU966" s="100"/>
      <c r="AV966" s="100"/>
      <c r="AW966" s="100"/>
      <c r="AX966" s="100"/>
      <c r="AY966" s="100"/>
      <c r="AZ966" s="100"/>
      <c r="BA966" s="100"/>
      <c r="BB966" s="100"/>
      <c r="BC966" s="100"/>
      <c r="BD966" s="100"/>
      <c r="BE966" s="100"/>
      <c r="BF966" s="100"/>
      <c r="BG966" s="100"/>
      <c r="BH966" s="100"/>
      <c r="BI966" s="100"/>
      <c r="BJ966" s="100"/>
      <c r="BK966" s="100"/>
      <c r="BL966" s="100"/>
      <c r="BM966" s="100"/>
    </row>
    <row r="967">
      <c r="A967" s="16"/>
      <c r="B967" s="17"/>
      <c r="C967" s="105"/>
      <c r="D967" s="106"/>
      <c r="E967" s="107"/>
      <c r="F967" s="108"/>
      <c r="G967" s="109"/>
      <c r="H967" s="110"/>
      <c r="I967" s="100"/>
      <c r="J967" s="100"/>
      <c r="K967" s="100"/>
      <c r="L967" s="100"/>
      <c r="M967" s="100"/>
      <c r="N967" s="100"/>
      <c r="O967" s="100"/>
      <c r="P967" s="100"/>
      <c r="Q967" s="100"/>
      <c r="R967" s="100"/>
      <c r="S967" s="100"/>
      <c r="T967" s="100"/>
      <c r="U967" s="100"/>
      <c r="V967" s="100"/>
      <c r="W967" s="100"/>
      <c r="X967" s="100"/>
      <c r="Y967" s="100"/>
      <c r="Z967" s="100"/>
      <c r="AA967" s="100"/>
      <c r="AB967" s="100"/>
      <c r="AC967" s="100"/>
      <c r="AD967" s="100"/>
      <c r="AE967" s="100"/>
      <c r="AF967" s="100"/>
      <c r="AG967" s="100"/>
      <c r="AH967" s="100"/>
      <c r="AI967" s="100"/>
      <c r="AJ967" s="100"/>
      <c r="AK967" s="100"/>
      <c r="AL967" s="100"/>
      <c r="AM967" s="100"/>
      <c r="AN967" s="100"/>
      <c r="AO967" s="100"/>
      <c r="AP967" s="100"/>
      <c r="AQ967" s="100"/>
      <c r="AR967" s="100"/>
      <c r="AS967" s="100"/>
      <c r="AT967" s="100"/>
      <c r="AU967" s="100"/>
      <c r="AV967" s="100"/>
      <c r="AW967" s="100"/>
      <c r="AX967" s="100"/>
      <c r="AY967" s="100"/>
      <c r="AZ967" s="100"/>
      <c r="BA967" s="100"/>
      <c r="BB967" s="100"/>
      <c r="BC967" s="100"/>
      <c r="BD967" s="100"/>
      <c r="BE967" s="100"/>
      <c r="BF967" s="100"/>
      <c r="BG967" s="100"/>
      <c r="BH967" s="100"/>
      <c r="BI967" s="100"/>
      <c r="BJ967" s="100"/>
      <c r="BK967" s="100"/>
      <c r="BL967" s="100"/>
      <c r="BM967" s="100"/>
    </row>
    <row r="968">
      <c r="A968" s="16"/>
      <c r="B968" s="17"/>
      <c r="C968" s="105"/>
      <c r="D968" s="106"/>
      <c r="E968" s="107"/>
      <c r="F968" s="108"/>
      <c r="G968" s="109"/>
      <c r="H968" s="110"/>
      <c r="I968" s="100"/>
      <c r="J968" s="100"/>
      <c r="K968" s="100"/>
      <c r="L968" s="100"/>
      <c r="M968" s="100"/>
      <c r="N968" s="100"/>
      <c r="O968" s="100"/>
      <c r="P968" s="100"/>
      <c r="Q968" s="100"/>
      <c r="R968" s="100"/>
      <c r="S968" s="100"/>
      <c r="T968" s="100"/>
      <c r="U968" s="100"/>
      <c r="V968" s="100"/>
      <c r="W968" s="100"/>
      <c r="X968" s="100"/>
      <c r="Y968" s="100"/>
      <c r="Z968" s="100"/>
      <c r="AA968" s="100"/>
      <c r="AB968" s="100"/>
      <c r="AC968" s="100"/>
      <c r="AD968" s="100"/>
      <c r="AE968" s="100"/>
      <c r="AF968" s="100"/>
      <c r="AG968" s="100"/>
      <c r="AH968" s="100"/>
      <c r="AI968" s="100"/>
      <c r="AJ968" s="100"/>
      <c r="AK968" s="100"/>
      <c r="AL968" s="100"/>
      <c r="AM968" s="100"/>
      <c r="AN968" s="100"/>
      <c r="AO968" s="100"/>
      <c r="AP968" s="100"/>
      <c r="AQ968" s="100"/>
      <c r="AR968" s="100"/>
      <c r="AS968" s="100"/>
      <c r="AT968" s="100"/>
      <c r="AU968" s="100"/>
      <c r="AV968" s="100"/>
      <c r="AW968" s="100"/>
      <c r="AX968" s="100"/>
      <c r="AY968" s="100"/>
      <c r="AZ968" s="100"/>
      <c r="BA968" s="100"/>
      <c r="BB968" s="100"/>
      <c r="BC968" s="100"/>
      <c r="BD968" s="100"/>
      <c r="BE968" s="100"/>
      <c r="BF968" s="100"/>
      <c r="BG968" s="100"/>
      <c r="BH968" s="100"/>
      <c r="BI968" s="100"/>
      <c r="BJ968" s="100"/>
      <c r="BK968" s="100"/>
      <c r="BL968" s="100"/>
      <c r="BM968" s="100"/>
    </row>
    <row r="969">
      <c r="A969" s="16"/>
      <c r="B969" s="17"/>
      <c r="C969" s="105"/>
      <c r="D969" s="106"/>
      <c r="E969" s="107"/>
      <c r="F969" s="108"/>
      <c r="G969" s="109"/>
      <c r="H969" s="110"/>
      <c r="I969" s="100"/>
      <c r="J969" s="100"/>
      <c r="K969" s="100"/>
      <c r="L969" s="100"/>
      <c r="M969" s="100"/>
      <c r="N969" s="100"/>
      <c r="O969" s="100"/>
      <c r="P969" s="100"/>
      <c r="Q969" s="100"/>
      <c r="R969" s="100"/>
      <c r="S969" s="100"/>
      <c r="T969" s="100"/>
      <c r="U969" s="100"/>
      <c r="V969" s="100"/>
      <c r="W969" s="100"/>
      <c r="X969" s="100"/>
      <c r="Y969" s="100"/>
      <c r="Z969" s="100"/>
      <c r="AA969" s="100"/>
      <c r="AB969" s="100"/>
      <c r="AC969" s="100"/>
      <c r="AD969" s="100"/>
      <c r="AE969" s="100"/>
      <c r="AF969" s="100"/>
      <c r="AG969" s="100"/>
      <c r="AH969" s="100"/>
      <c r="AI969" s="100"/>
      <c r="AJ969" s="100"/>
      <c r="AK969" s="100"/>
      <c r="AL969" s="100"/>
      <c r="AM969" s="100"/>
      <c r="AN969" s="100"/>
      <c r="AO969" s="100"/>
      <c r="AP969" s="100"/>
      <c r="AQ969" s="100"/>
      <c r="AR969" s="100"/>
      <c r="AS969" s="100"/>
      <c r="AT969" s="100"/>
      <c r="AU969" s="100"/>
      <c r="AV969" s="100"/>
      <c r="AW969" s="100"/>
      <c r="AX969" s="100"/>
      <c r="AY969" s="100"/>
      <c r="AZ969" s="100"/>
      <c r="BA969" s="100"/>
      <c r="BB969" s="100"/>
      <c r="BC969" s="100"/>
      <c r="BD969" s="100"/>
      <c r="BE969" s="100"/>
      <c r="BF969" s="100"/>
      <c r="BG969" s="100"/>
      <c r="BH969" s="100"/>
      <c r="BI969" s="100"/>
      <c r="BJ969" s="100"/>
      <c r="BK969" s="100"/>
      <c r="BL969" s="100"/>
      <c r="BM969" s="100"/>
    </row>
    <row r="970">
      <c r="A970" s="16"/>
      <c r="B970" s="17"/>
      <c r="C970" s="105"/>
      <c r="D970" s="106"/>
      <c r="E970" s="107"/>
      <c r="F970" s="108"/>
      <c r="G970" s="109"/>
      <c r="H970" s="110"/>
      <c r="I970" s="100"/>
      <c r="J970" s="100"/>
      <c r="K970" s="100"/>
      <c r="L970" s="100"/>
      <c r="M970" s="100"/>
      <c r="N970" s="100"/>
      <c r="O970" s="100"/>
      <c r="P970" s="100"/>
      <c r="Q970" s="100"/>
      <c r="R970" s="100"/>
      <c r="S970" s="100"/>
      <c r="T970" s="100"/>
      <c r="U970" s="100"/>
      <c r="V970" s="100"/>
      <c r="W970" s="100"/>
      <c r="X970" s="100"/>
      <c r="Y970" s="100"/>
      <c r="Z970" s="100"/>
      <c r="AA970" s="100"/>
      <c r="AB970" s="100"/>
      <c r="AC970" s="100"/>
      <c r="AD970" s="100"/>
      <c r="AE970" s="100"/>
      <c r="AF970" s="100"/>
      <c r="AG970" s="100"/>
      <c r="AH970" s="100"/>
      <c r="AI970" s="100"/>
      <c r="AJ970" s="100"/>
      <c r="AK970" s="100"/>
      <c r="AL970" s="100"/>
      <c r="AM970" s="100"/>
      <c r="AN970" s="100"/>
      <c r="AO970" s="100"/>
      <c r="AP970" s="100"/>
      <c r="AQ970" s="100"/>
      <c r="AR970" s="100"/>
      <c r="AS970" s="100"/>
      <c r="AT970" s="100"/>
      <c r="AU970" s="100"/>
      <c r="AV970" s="100"/>
      <c r="AW970" s="100"/>
      <c r="AX970" s="100"/>
      <c r="AY970" s="100"/>
      <c r="AZ970" s="100"/>
      <c r="BA970" s="100"/>
      <c r="BB970" s="100"/>
      <c r="BC970" s="100"/>
      <c r="BD970" s="100"/>
      <c r="BE970" s="100"/>
      <c r="BF970" s="100"/>
      <c r="BG970" s="100"/>
      <c r="BH970" s="100"/>
      <c r="BI970" s="100"/>
      <c r="BJ970" s="100"/>
      <c r="BK970" s="100"/>
      <c r="BL970" s="100"/>
      <c r="BM970" s="100"/>
    </row>
    <row r="971">
      <c r="A971" s="16"/>
      <c r="B971" s="17"/>
      <c r="C971" s="105"/>
      <c r="D971" s="106"/>
      <c r="E971" s="107"/>
      <c r="F971" s="108"/>
      <c r="G971" s="109"/>
      <c r="H971" s="110"/>
      <c r="I971" s="100"/>
      <c r="J971" s="100"/>
      <c r="K971" s="100"/>
      <c r="L971" s="100"/>
      <c r="M971" s="100"/>
      <c r="N971" s="100"/>
      <c r="O971" s="100"/>
      <c r="P971" s="100"/>
      <c r="Q971" s="100"/>
      <c r="R971" s="100"/>
      <c r="S971" s="100"/>
      <c r="T971" s="100"/>
      <c r="U971" s="100"/>
      <c r="V971" s="100"/>
      <c r="W971" s="100"/>
      <c r="X971" s="100"/>
      <c r="Y971" s="100"/>
      <c r="Z971" s="100"/>
      <c r="AA971" s="100"/>
      <c r="AB971" s="100"/>
      <c r="AC971" s="100"/>
      <c r="AD971" s="100"/>
      <c r="AE971" s="100"/>
      <c r="AF971" s="100"/>
      <c r="AG971" s="100"/>
      <c r="AH971" s="100"/>
      <c r="AI971" s="100"/>
      <c r="AJ971" s="100"/>
      <c r="AK971" s="100"/>
      <c r="AL971" s="100"/>
      <c r="AM971" s="100"/>
      <c r="AN971" s="100"/>
      <c r="AO971" s="100"/>
      <c r="AP971" s="100"/>
      <c r="AQ971" s="100"/>
      <c r="AR971" s="100"/>
      <c r="AS971" s="100"/>
      <c r="AT971" s="100"/>
      <c r="AU971" s="100"/>
      <c r="AV971" s="100"/>
      <c r="AW971" s="100"/>
      <c r="AX971" s="100"/>
      <c r="AY971" s="100"/>
      <c r="AZ971" s="100"/>
      <c r="BA971" s="100"/>
      <c r="BB971" s="100"/>
      <c r="BC971" s="100"/>
      <c r="BD971" s="100"/>
      <c r="BE971" s="100"/>
      <c r="BF971" s="100"/>
      <c r="BG971" s="100"/>
      <c r="BH971" s="100"/>
      <c r="BI971" s="100"/>
      <c r="BJ971" s="100"/>
      <c r="BK971" s="100"/>
      <c r="BL971" s="100"/>
      <c r="BM971" s="100"/>
    </row>
    <row r="972">
      <c r="A972" s="16"/>
      <c r="B972" s="17"/>
      <c r="C972" s="105"/>
      <c r="D972" s="106"/>
      <c r="E972" s="107"/>
      <c r="F972" s="108"/>
      <c r="G972" s="109"/>
      <c r="H972" s="110"/>
      <c r="I972" s="100"/>
      <c r="J972" s="100"/>
      <c r="K972" s="100"/>
      <c r="L972" s="100"/>
      <c r="M972" s="100"/>
      <c r="N972" s="100"/>
      <c r="O972" s="100"/>
      <c r="P972" s="100"/>
      <c r="Q972" s="100"/>
      <c r="R972" s="100"/>
      <c r="S972" s="100"/>
      <c r="T972" s="100"/>
      <c r="U972" s="100"/>
      <c r="V972" s="100"/>
      <c r="W972" s="100"/>
      <c r="X972" s="100"/>
      <c r="Y972" s="100"/>
      <c r="Z972" s="100"/>
      <c r="AA972" s="100"/>
      <c r="AB972" s="100"/>
      <c r="AC972" s="100"/>
      <c r="AD972" s="100"/>
      <c r="AE972" s="100"/>
      <c r="AF972" s="100"/>
      <c r="AG972" s="100"/>
      <c r="AH972" s="100"/>
      <c r="AI972" s="100"/>
      <c r="AJ972" s="100"/>
      <c r="AK972" s="100"/>
      <c r="AL972" s="100"/>
      <c r="AM972" s="100"/>
      <c r="AN972" s="100"/>
      <c r="AO972" s="100"/>
      <c r="AP972" s="100"/>
      <c r="AQ972" s="100"/>
      <c r="AR972" s="100"/>
      <c r="AS972" s="100"/>
      <c r="AT972" s="100"/>
      <c r="AU972" s="100"/>
      <c r="AV972" s="100"/>
      <c r="AW972" s="100"/>
      <c r="AX972" s="100"/>
      <c r="AY972" s="100"/>
      <c r="AZ972" s="100"/>
      <c r="BA972" s="100"/>
      <c r="BB972" s="100"/>
      <c r="BC972" s="100"/>
      <c r="BD972" s="100"/>
      <c r="BE972" s="100"/>
      <c r="BF972" s="100"/>
      <c r="BG972" s="100"/>
      <c r="BH972" s="100"/>
      <c r="BI972" s="100"/>
      <c r="BJ972" s="100"/>
      <c r="BK972" s="100"/>
      <c r="BL972" s="100"/>
      <c r="BM972" s="100"/>
    </row>
    <row r="973">
      <c r="A973" s="16"/>
      <c r="B973" s="17"/>
      <c r="C973" s="105"/>
      <c r="D973" s="106"/>
      <c r="E973" s="107"/>
      <c r="F973" s="108"/>
      <c r="G973" s="109"/>
      <c r="H973" s="110"/>
      <c r="I973" s="100"/>
      <c r="J973" s="100"/>
      <c r="K973" s="100"/>
      <c r="L973" s="100"/>
      <c r="M973" s="100"/>
      <c r="N973" s="100"/>
      <c r="O973" s="100"/>
      <c r="P973" s="100"/>
      <c r="Q973" s="100"/>
      <c r="R973" s="100"/>
      <c r="S973" s="100"/>
      <c r="T973" s="100"/>
      <c r="U973" s="100"/>
      <c r="V973" s="100"/>
      <c r="W973" s="100"/>
      <c r="X973" s="100"/>
      <c r="Y973" s="100"/>
      <c r="Z973" s="100"/>
      <c r="AA973" s="100"/>
      <c r="AB973" s="100"/>
      <c r="AC973" s="100"/>
      <c r="AD973" s="100"/>
      <c r="AE973" s="100"/>
      <c r="AF973" s="100"/>
      <c r="AG973" s="100"/>
      <c r="AH973" s="100"/>
      <c r="AI973" s="100"/>
      <c r="AJ973" s="100"/>
      <c r="AK973" s="100"/>
      <c r="AL973" s="100"/>
      <c r="AM973" s="100"/>
      <c r="AN973" s="100"/>
      <c r="AO973" s="100"/>
      <c r="AP973" s="100"/>
      <c r="AQ973" s="100"/>
      <c r="AR973" s="100"/>
      <c r="AS973" s="100"/>
      <c r="AT973" s="100"/>
      <c r="AU973" s="100"/>
      <c r="AV973" s="100"/>
      <c r="AW973" s="100"/>
      <c r="AX973" s="100"/>
      <c r="AY973" s="100"/>
      <c r="AZ973" s="100"/>
      <c r="BA973" s="100"/>
      <c r="BB973" s="100"/>
      <c r="BC973" s="100"/>
      <c r="BD973" s="100"/>
      <c r="BE973" s="100"/>
      <c r="BF973" s="100"/>
      <c r="BG973" s="100"/>
      <c r="BH973" s="100"/>
      <c r="BI973" s="100"/>
      <c r="BJ973" s="100"/>
      <c r="BK973" s="100"/>
      <c r="BL973" s="100"/>
      <c r="BM973" s="100"/>
    </row>
    <row r="974">
      <c r="A974" s="16"/>
      <c r="B974" s="17"/>
      <c r="C974" s="105"/>
      <c r="D974" s="106"/>
      <c r="E974" s="107"/>
      <c r="F974" s="108"/>
      <c r="G974" s="109"/>
      <c r="H974" s="110"/>
      <c r="I974" s="100"/>
      <c r="J974" s="100"/>
      <c r="K974" s="100"/>
      <c r="L974" s="100"/>
      <c r="M974" s="100"/>
      <c r="N974" s="100"/>
      <c r="O974" s="100"/>
      <c r="P974" s="100"/>
      <c r="Q974" s="100"/>
      <c r="R974" s="100"/>
      <c r="S974" s="100"/>
      <c r="T974" s="100"/>
      <c r="U974" s="100"/>
      <c r="V974" s="100"/>
      <c r="W974" s="100"/>
      <c r="X974" s="100"/>
      <c r="Y974" s="100"/>
      <c r="Z974" s="100"/>
      <c r="AA974" s="100"/>
      <c r="AB974" s="100"/>
      <c r="AC974" s="100"/>
      <c r="AD974" s="100"/>
      <c r="AE974" s="100"/>
      <c r="AF974" s="100"/>
      <c r="AG974" s="100"/>
      <c r="AH974" s="100"/>
      <c r="AI974" s="100"/>
      <c r="AJ974" s="100"/>
      <c r="AK974" s="100"/>
      <c r="AL974" s="100"/>
      <c r="AM974" s="100"/>
      <c r="AN974" s="100"/>
      <c r="AO974" s="100"/>
      <c r="AP974" s="100"/>
      <c r="AQ974" s="100"/>
      <c r="AR974" s="100"/>
      <c r="AS974" s="100"/>
      <c r="AT974" s="100"/>
      <c r="AU974" s="100"/>
      <c r="AV974" s="100"/>
      <c r="AW974" s="100"/>
      <c r="AX974" s="100"/>
      <c r="AY974" s="100"/>
      <c r="AZ974" s="100"/>
      <c r="BA974" s="100"/>
      <c r="BB974" s="100"/>
      <c r="BC974" s="100"/>
      <c r="BD974" s="100"/>
      <c r="BE974" s="100"/>
      <c r="BF974" s="100"/>
      <c r="BG974" s="100"/>
      <c r="BH974" s="100"/>
      <c r="BI974" s="100"/>
      <c r="BJ974" s="100"/>
      <c r="BK974" s="100"/>
      <c r="BL974" s="100"/>
      <c r="BM974" s="100"/>
    </row>
    <row r="975">
      <c r="A975" s="16"/>
      <c r="B975" s="17"/>
      <c r="C975" s="105"/>
      <c r="D975" s="106"/>
      <c r="E975" s="107"/>
      <c r="F975" s="108"/>
      <c r="G975" s="109"/>
      <c r="H975" s="110"/>
      <c r="I975" s="100"/>
      <c r="J975" s="100"/>
      <c r="K975" s="100"/>
      <c r="L975" s="100"/>
      <c r="M975" s="100"/>
      <c r="N975" s="100"/>
      <c r="O975" s="100"/>
      <c r="P975" s="100"/>
      <c r="Q975" s="100"/>
      <c r="R975" s="100"/>
      <c r="S975" s="100"/>
      <c r="T975" s="100"/>
      <c r="U975" s="100"/>
      <c r="V975" s="100"/>
      <c r="W975" s="100"/>
      <c r="X975" s="100"/>
      <c r="Y975" s="100"/>
      <c r="Z975" s="100"/>
      <c r="AA975" s="100"/>
      <c r="AB975" s="100"/>
      <c r="AC975" s="100"/>
      <c r="AD975" s="100"/>
      <c r="AE975" s="100"/>
      <c r="AF975" s="100"/>
      <c r="AG975" s="100"/>
      <c r="AH975" s="100"/>
      <c r="AI975" s="100"/>
      <c r="AJ975" s="100"/>
      <c r="AK975" s="100"/>
      <c r="AL975" s="100"/>
      <c r="AM975" s="100"/>
      <c r="AN975" s="100"/>
      <c r="AO975" s="100"/>
      <c r="AP975" s="100"/>
      <c r="AQ975" s="100"/>
      <c r="AR975" s="100"/>
      <c r="AS975" s="100"/>
      <c r="AT975" s="100"/>
      <c r="AU975" s="100"/>
      <c r="AV975" s="100"/>
      <c r="AW975" s="100"/>
      <c r="AX975" s="100"/>
      <c r="AY975" s="100"/>
      <c r="AZ975" s="100"/>
      <c r="BA975" s="100"/>
      <c r="BB975" s="100"/>
      <c r="BC975" s="100"/>
      <c r="BD975" s="100"/>
      <c r="BE975" s="100"/>
      <c r="BF975" s="100"/>
      <c r="BG975" s="100"/>
      <c r="BH975" s="100"/>
      <c r="BI975" s="100"/>
      <c r="BJ975" s="100"/>
      <c r="BK975" s="100"/>
      <c r="BL975" s="100"/>
      <c r="BM975" s="100"/>
    </row>
    <row r="976">
      <c r="A976" s="16"/>
      <c r="B976" s="17"/>
      <c r="C976" s="105"/>
      <c r="D976" s="106"/>
      <c r="E976" s="107"/>
      <c r="F976" s="108"/>
      <c r="G976" s="109"/>
      <c r="H976" s="110"/>
      <c r="I976" s="100"/>
      <c r="J976" s="100"/>
      <c r="K976" s="100"/>
      <c r="L976" s="100"/>
      <c r="M976" s="100"/>
      <c r="N976" s="100"/>
      <c r="O976" s="100"/>
      <c r="P976" s="100"/>
      <c r="Q976" s="100"/>
      <c r="R976" s="100"/>
      <c r="S976" s="100"/>
      <c r="T976" s="100"/>
      <c r="U976" s="100"/>
      <c r="V976" s="100"/>
      <c r="W976" s="100"/>
      <c r="X976" s="100"/>
      <c r="Y976" s="100"/>
      <c r="Z976" s="100"/>
      <c r="AA976" s="100"/>
      <c r="AB976" s="100"/>
      <c r="AC976" s="100"/>
      <c r="AD976" s="100"/>
      <c r="AE976" s="100"/>
      <c r="AF976" s="100"/>
      <c r="AG976" s="100"/>
      <c r="AH976" s="100"/>
      <c r="AI976" s="100"/>
      <c r="AJ976" s="100"/>
      <c r="AK976" s="100"/>
      <c r="AL976" s="100"/>
      <c r="AM976" s="100"/>
      <c r="AN976" s="100"/>
      <c r="AO976" s="100"/>
      <c r="AP976" s="100"/>
      <c r="AQ976" s="100"/>
      <c r="AR976" s="100"/>
      <c r="AS976" s="100"/>
      <c r="AT976" s="100"/>
      <c r="AU976" s="100"/>
      <c r="AV976" s="100"/>
      <c r="AW976" s="100"/>
      <c r="AX976" s="100"/>
      <c r="AY976" s="100"/>
      <c r="AZ976" s="100"/>
      <c r="BA976" s="100"/>
      <c r="BB976" s="100"/>
      <c r="BC976" s="100"/>
      <c r="BD976" s="100"/>
      <c r="BE976" s="100"/>
      <c r="BF976" s="100"/>
      <c r="BG976" s="100"/>
      <c r="BH976" s="100"/>
      <c r="BI976" s="100"/>
      <c r="BJ976" s="100"/>
      <c r="BK976" s="100"/>
      <c r="BL976" s="100"/>
      <c r="BM976" s="100"/>
    </row>
    <row r="977">
      <c r="A977" s="16"/>
      <c r="B977" s="17"/>
      <c r="C977" s="105"/>
      <c r="D977" s="106"/>
      <c r="E977" s="107"/>
      <c r="F977" s="108"/>
      <c r="G977" s="109"/>
      <c r="H977" s="110"/>
      <c r="I977" s="100"/>
      <c r="J977" s="100"/>
      <c r="K977" s="100"/>
      <c r="L977" s="100"/>
      <c r="M977" s="100"/>
      <c r="N977" s="100"/>
      <c r="O977" s="100"/>
      <c r="P977" s="100"/>
      <c r="Q977" s="100"/>
      <c r="R977" s="100"/>
      <c r="S977" s="100"/>
      <c r="T977" s="100"/>
      <c r="U977" s="100"/>
      <c r="V977" s="100"/>
      <c r="W977" s="100"/>
      <c r="X977" s="100"/>
      <c r="Y977" s="100"/>
      <c r="Z977" s="100"/>
      <c r="AA977" s="100"/>
      <c r="AB977" s="100"/>
      <c r="AC977" s="100"/>
      <c r="AD977" s="100"/>
      <c r="AE977" s="100"/>
      <c r="AF977" s="100"/>
      <c r="AG977" s="100"/>
      <c r="AH977" s="100"/>
      <c r="AI977" s="100"/>
      <c r="AJ977" s="100"/>
      <c r="AK977" s="100"/>
      <c r="AL977" s="100"/>
      <c r="AM977" s="100"/>
      <c r="AN977" s="100"/>
      <c r="AO977" s="100"/>
      <c r="AP977" s="100"/>
      <c r="AQ977" s="100"/>
      <c r="AR977" s="100"/>
      <c r="AS977" s="100"/>
      <c r="AT977" s="100"/>
      <c r="AU977" s="100"/>
      <c r="AV977" s="100"/>
      <c r="AW977" s="100"/>
      <c r="AX977" s="100"/>
      <c r="AY977" s="100"/>
      <c r="AZ977" s="100"/>
      <c r="BA977" s="100"/>
      <c r="BB977" s="100"/>
      <c r="BC977" s="100"/>
      <c r="BD977" s="100"/>
      <c r="BE977" s="100"/>
      <c r="BF977" s="100"/>
      <c r="BG977" s="100"/>
      <c r="BH977" s="100"/>
      <c r="BI977" s="100"/>
      <c r="BJ977" s="100"/>
      <c r="BK977" s="100"/>
      <c r="BL977" s="100"/>
      <c r="BM977" s="100"/>
    </row>
    <row r="978">
      <c r="A978" s="16"/>
      <c r="B978" s="17"/>
      <c r="C978" s="105"/>
      <c r="D978" s="106"/>
      <c r="E978" s="107"/>
      <c r="F978" s="108"/>
      <c r="G978" s="109"/>
      <c r="H978" s="110"/>
      <c r="I978" s="100"/>
      <c r="J978" s="100"/>
      <c r="K978" s="100"/>
      <c r="L978" s="100"/>
      <c r="M978" s="100"/>
      <c r="N978" s="100"/>
      <c r="O978" s="100"/>
      <c r="P978" s="100"/>
      <c r="Q978" s="100"/>
      <c r="R978" s="100"/>
      <c r="S978" s="100"/>
      <c r="T978" s="100"/>
      <c r="U978" s="100"/>
      <c r="V978" s="100"/>
      <c r="W978" s="100"/>
      <c r="X978" s="100"/>
      <c r="Y978" s="100"/>
      <c r="Z978" s="100"/>
      <c r="AA978" s="100"/>
      <c r="AB978" s="100"/>
      <c r="AC978" s="100"/>
      <c r="AD978" s="100"/>
      <c r="AE978" s="100"/>
      <c r="AF978" s="100"/>
      <c r="AG978" s="100"/>
      <c r="AH978" s="100"/>
      <c r="AI978" s="100"/>
      <c r="AJ978" s="100"/>
      <c r="AK978" s="100"/>
      <c r="AL978" s="100"/>
      <c r="AM978" s="100"/>
      <c r="AN978" s="100"/>
      <c r="AO978" s="100"/>
      <c r="AP978" s="100"/>
      <c r="AQ978" s="100"/>
      <c r="AR978" s="100"/>
      <c r="AS978" s="100"/>
      <c r="AT978" s="100"/>
      <c r="AU978" s="100"/>
      <c r="AV978" s="100"/>
      <c r="AW978" s="100"/>
      <c r="AX978" s="100"/>
      <c r="AY978" s="100"/>
      <c r="AZ978" s="100"/>
      <c r="BA978" s="100"/>
      <c r="BB978" s="100"/>
      <c r="BC978" s="100"/>
      <c r="BD978" s="100"/>
      <c r="BE978" s="100"/>
      <c r="BF978" s="100"/>
      <c r="BG978" s="100"/>
      <c r="BH978" s="100"/>
      <c r="BI978" s="100"/>
      <c r="BJ978" s="100"/>
      <c r="BK978" s="100"/>
      <c r="BL978" s="100"/>
      <c r="BM978" s="100"/>
    </row>
    <row r="979">
      <c r="A979" s="16"/>
      <c r="B979" s="17"/>
      <c r="C979" s="105"/>
      <c r="D979" s="106"/>
      <c r="E979" s="107"/>
      <c r="F979" s="108"/>
      <c r="G979" s="109"/>
      <c r="H979" s="110"/>
      <c r="I979" s="100"/>
      <c r="J979" s="100"/>
      <c r="K979" s="100"/>
      <c r="L979" s="100"/>
      <c r="M979" s="100"/>
      <c r="N979" s="100"/>
      <c r="O979" s="100"/>
      <c r="P979" s="100"/>
      <c r="Q979" s="100"/>
      <c r="R979" s="100"/>
      <c r="S979" s="100"/>
      <c r="T979" s="100"/>
      <c r="U979" s="100"/>
      <c r="V979" s="100"/>
      <c r="W979" s="100"/>
      <c r="X979" s="100"/>
      <c r="Y979" s="100"/>
      <c r="Z979" s="100"/>
      <c r="AA979" s="100"/>
      <c r="AB979" s="100"/>
      <c r="AC979" s="100"/>
      <c r="AD979" s="100"/>
      <c r="AE979" s="100"/>
      <c r="AF979" s="100"/>
      <c r="AG979" s="100"/>
      <c r="AH979" s="100"/>
      <c r="AI979" s="100"/>
      <c r="AJ979" s="100"/>
      <c r="AK979" s="100"/>
      <c r="AL979" s="100"/>
      <c r="AM979" s="100"/>
      <c r="AN979" s="100"/>
      <c r="AO979" s="100"/>
      <c r="AP979" s="100"/>
      <c r="AQ979" s="100"/>
      <c r="AR979" s="100"/>
      <c r="AS979" s="100"/>
      <c r="AT979" s="100"/>
      <c r="AU979" s="100"/>
      <c r="AV979" s="100"/>
      <c r="AW979" s="100"/>
      <c r="AX979" s="100"/>
      <c r="AY979" s="100"/>
      <c r="AZ979" s="100"/>
      <c r="BA979" s="100"/>
      <c r="BB979" s="100"/>
      <c r="BC979" s="100"/>
      <c r="BD979" s="100"/>
      <c r="BE979" s="100"/>
      <c r="BF979" s="100"/>
      <c r="BG979" s="100"/>
      <c r="BH979" s="100"/>
      <c r="BI979" s="100"/>
      <c r="BJ979" s="100"/>
      <c r="BK979" s="100"/>
      <c r="BL979" s="100"/>
      <c r="BM979" s="100"/>
    </row>
    <row r="980">
      <c r="A980" s="16"/>
      <c r="B980" s="17"/>
      <c r="C980" s="105"/>
      <c r="D980" s="106"/>
      <c r="E980" s="107"/>
      <c r="F980" s="108"/>
      <c r="G980" s="109"/>
      <c r="H980" s="110"/>
      <c r="I980" s="100"/>
      <c r="J980" s="100"/>
      <c r="K980" s="100"/>
      <c r="L980" s="100"/>
      <c r="M980" s="100"/>
      <c r="N980" s="100"/>
      <c r="O980" s="100"/>
      <c r="P980" s="100"/>
      <c r="Q980" s="100"/>
      <c r="R980" s="100"/>
      <c r="S980" s="100"/>
      <c r="T980" s="100"/>
      <c r="U980" s="100"/>
      <c r="V980" s="100"/>
      <c r="W980" s="100"/>
      <c r="X980" s="100"/>
      <c r="Y980" s="100"/>
      <c r="Z980" s="100"/>
      <c r="AA980" s="100"/>
      <c r="AB980" s="100"/>
      <c r="AC980" s="100"/>
      <c r="AD980" s="100"/>
      <c r="AE980" s="100"/>
      <c r="AF980" s="100"/>
      <c r="AG980" s="100"/>
      <c r="AH980" s="100"/>
      <c r="AI980" s="100"/>
      <c r="AJ980" s="100"/>
      <c r="AK980" s="100"/>
      <c r="AL980" s="100"/>
      <c r="AM980" s="100"/>
      <c r="AN980" s="100"/>
      <c r="AO980" s="100"/>
      <c r="AP980" s="100"/>
      <c r="AQ980" s="100"/>
      <c r="AR980" s="100"/>
      <c r="AS980" s="100"/>
      <c r="AT980" s="100"/>
      <c r="AU980" s="100"/>
      <c r="AV980" s="100"/>
      <c r="AW980" s="100"/>
      <c r="AX980" s="100"/>
      <c r="AY980" s="100"/>
      <c r="AZ980" s="100"/>
      <c r="BA980" s="100"/>
      <c r="BB980" s="100"/>
      <c r="BC980" s="100"/>
      <c r="BD980" s="100"/>
      <c r="BE980" s="100"/>
      <c r="BF980" s="100"/>
      <c r="BG980" s="100"/>
      <c r="BH980" s="100"/>
      <c r="BI980" s="100"/>
      <c r="BJ980" s="100"/>
      <c r="BK980" s="100"/>
      <c r="BL980" s="100"/>
      <c r="BM980" s="100"/>
    </row>
    <row r="981">
      <c r="A981" s="16"/>
      <c r="B981" s="17"/>
      <c r="C981" s="105"/>
      <c r="D981" s="106"/>
      <c r="E981" s="107"/>
      <c r="F981" s="108"/>
      <c r="G981" s="109"/>
      <c r="H981" s="110"/>
      <c r="I981" s="100"/>
      <c r="J981" s="100"/>
      <c r="K981" s="100"/>
      <c r="L981" s="100"/>
      <c r="M981" s="100"/>
      <c r="N981" s="100"/>
      <c r="O981" s="100"/>
      <c r="P981" s="100"/>
      <c r="Q981" s="100"/>
      <c r="R981" s="100"/>
      <c r="S981" s="100"/>
      <c r="T981" s="100"/>
      <c r="U981" s="100"/>
      <c r="V981" s="100"/>
      <c r="W981" s="100"/>
      <c r="X981" s="100"/>
      <c r="Y981" s="100"/>
      <c r="Z981" s="100"/>
      <c r="AA981" s="100"/>
      <c r="AB981" s="100"/>
      <c r="AC981" s="100"/>
      <c r="AD981" s="100"/>
      <c r="AE981" s="100"/>
      <c r="AF981" s="100"/>
      <c r="AG981" s="100"/>
      <c r="AH981" s="100"/>
      <c r="AI981" s="100"/>
      <c r="AJ981" s="100"/>
      <c r="AK981" s="100"/>
      <c r="AL981" s="100"/>
      <c r="AM981" s="100"/>
      <c r="AN981" s="100"/>
      <c r="AO981" s="100"/>
      <c r="AP981" s="100"/>
      <c r="AQ981" s="100"/>
      <c r="AR981" s="100"/>
      <c r="AS981" s="100"/>
      <c r="AT981" s="100"/>
      <c r="AU981" s="100"/>
      <c r="AV981" s="100"/>
      <c r="AW981" s="100"/>
      <c r="AX981" s="100"/>
      <c r="AY981" s="100"/>
      <c r="AZ981" s="100"/>
      <c r="BA981" s="100"/>
      <c r="BB981" s="100"/>
      <c r="BC981" s="100"/>
      <c r="BD981" s="100"/>
      <c r="BE981" s="100"/>
      <c r="BF981" s="100"/>
      <c r="BG981" s="100"/>
      <c r="BH981" s="100"/>
      <c r="BI981" s="100"/>
      <c r="BJ981" s="100"/>
      <c r="BK981" s="100"/>
      <c r="BL981" s="100"/>
      <c r="BM981" s="100"/>
    </row>
    <row r="982">
      <c r="A982" s="16"/>
      <c r="B982" s="17"/>
      <c r="C982" s="105"/>
      <c r="D982" s="106"/>
      <c r="E982" s="107"/>
      <c r="F982" s="108"/>
      <c r="G982" s="109"/>
      <c r="H982" s="110"/>
      <c r="I982" s="100"/>
      <c r="J982" s="100"/>
      <c r="K982" s="100"/>
      <c r="L982" s="100"/>
      <c r="M982" s="100"/>
      <c r="N982" s="100"/>
      <c r="O982" s="100"/>
      <c r="P982" s="100"/>
      <c r="Q982" s="100"/>
      <c r="R982" s="100"/>
      <c r="S982" s="100"/>
      <c r="T982" s="100"/>
      <c r="U982" s="100"/>
      <c r="V982" s="100"/>
      <c r="W982" s="100"/>
      <c r="X982" s="100"/>
      <c r="Y982" s="100"/>
      <c r="Z982" s="100"/>
      <c r="AA982" s="100"/>
      <c r="AB982" s="100"/>
      <c r="AC982" s="100"/>
      <c r="AD982" s="100"/>
      <c r="AE982" s="100"/>
      <c r="AF982" s="100"/>
      <c r="AG982" s="100"/>
      <c r="AH982" s="100"/>
      <c r="AI982" s="100"/>
      <c r="AJ982" s="100"/>
      <c r="AK982" s="100"/>
      <c r="AL982" s="100"/>
      <c r="AM982" s="100"/>
      <c r="AN982" s="100"/>
      <c r="AO982" s="100"/>
      <c r="AP982" s="100"/>
      <c r="AQ982" s="100"/>
      <c r="AR982" s="100"/>
      <c r="AS982" s="100"/>
      <c r="AT982" s="100"/>
      <c r="AU982" s="100"/>
      <c r="AV982" s="100"/>
      <c r="AW982" s="100"/>
      <c r="AX982" s="100"/>
      <c r="AY982" s="100"/>
      <c r="AZ982" s="100"/>
      <c r="BA982" s="100"/>
      <c r="BB982" s="100"/>
      <c r="BC982" s="100"/>
      <c r="BD982" s="100"/>
      <c r="BE982" s="100"/>
      <c r="BF982" s="100"/>
      <c r="BG982" s="100"/>
      <c r="BH982" s="100"/>
      <c r="BI982" s="100"/>
      <c r="BJ982" s="100"/>
      <c r="BK982" s="100"/>
      <c r="BL982" s="100"/>
      <c r="BM982" s="100"/>
    </row>
    <row r="983">
      <c r="A983" s="16"/>
      <c r="B983" s="17"/>
      <c r="C983" s="105"/>
      <c r="D983" s="106"/>
      <c r="E983" s="107"/>
      <c r="F983" s="108"/>
      <c r="G983" s="109"/>
      <c r="H983" s="110"/>
      <c r="I983" s="100"/>
      <c r="J983" s="100"/>
      <c r="K983" s="100"/>
      <c r="L983" s="100"/>
      <c r="M983" s="100"/>
      <c r="N983" s="100"/>
      <c r="O983" s="100"/>
      <c r="P983" s="100"/>
      <c r="Q983" s="100"/>
      <c r="R983" s="100"/>
      <c r="S983" s="100"/>
      <c r="T983" s="100"/>
      <c r="U983" s="100"/>
      <c r="V983" s="100"/>
      <c r="W983" s="100"/>
      <c r="X983" s="100"/>
      <c r="Y983" s="100"/>
      <c r="Z983" s="100"/>
      <c r="AA983" s="100"/>
      <c r="AB983" s="100"/>
      <c r="AC983" s="100"/>
      <c r="AD983" s="100"/>
      <c r="AE983" s="100"/>
      <c r="AF983" s="100"/>
      <c r="AG983" s="100"/>
      <c r="AH983" s="100"/>
      <c r="AI983" s="100"/>
      <c r="AJ983" s="100"/>
      <c r="AK983" s="100"/>
      <c r="AL983" s="100"/>
      <c r="AM983" s="100"/>
      <c r="AN983" s="100"/>
      <c r="AO983" s="100"/>
      <c r="AP983" s="100"/>
      <c r="AQ983" s="100"/>
      <c r="AR983" s="100"/>
      <c r="AS983" s="100"/>
      <c r="AT983" s="100"/>
      <c r="AU983" s="100"/>
      <c r="AV983" s="100"/>
      <c r="AW983" s="100"/>
      <c r="AX983" s="100"/>
      <c r="AY983" s="100"/>
      <c r="AZ983" s="100"/>
      <c r="BA983" s="100"/>
      <c r="BB983" s="100"/>
      <c r="BC983" s="100"/>
      <c r="BD983" s="100"/>
      <c r="BE983" s="100"/>
      <c r="BF983" s="100"/>
      <c r="BG983" s="100"/>
      <c r="BH983" s="100"/>
      <c r="BI983" s="100"/>
      <c r="BJ983" s="100"/>
      <c r="BK983" s="100"/>
      <c r="BL983" s="100"/>
      <c r="BM983" s="100"/>
    </row>
    <row r="984">
      <c r="A984" s="16"/>
      <c r="B984" s="17"/>
      <c r="C984" s="105"/>
      <c r="D984" s="106"/>
      <c r="E984" s="107"/>
      <c r="F984" s="108"/>
      <c r="G984" s="109"/>
      <c r="H984" s="110"/>
      <c r="I984" s="100"/>
      <c r="J984" s="100"/>
      <c r="K984" s="100"/>
      <c r="L984" s="100"/>
      <c r="M984" s="100"/>
      <c r="N984" s="100"/>
      <c r="O984" s="100"/>
      <c r="P984" s="100"/>
      <c r="Q984" s="100"/>
      <c r="R984" s="100"/>
      <c r="S984" s="100"/>
      <c r="T984" s="100"/>
      <c r="U984" s="100"/>
      <c r="V984" s="100"/>
      <c r="W984" s="100"/>
      <c r="X984" s="100"/>
      <c r="Y984" s="100"/>
      <c r="Z984" s="100"/>
      <c r="AA984" s="100"/>
      <c r="AB984" s="100"/>
      <c r="AC984" s="100"/>
      <c r="AD984" s="100"/>
      <c r="AE984" s="100"/>
      <c r="AF984" s="100"/>
      <c r="AG984" s="100"/>
      <c r="AH984" s="100"/>
      <c r="AI984" s="100"/>
      <c r="AJ984" s="100"/>
      <c r="AK984" s="100"/>
      <c r="AL984" s="100"/>
      <c r="AM984" s="100"/>
      <c r="AN984" s="100"/>
      <c r="AO984" s="100"/>
      <c r="AP984" s="100"/>
      <c r="AQ984" s="100"/>
      <c r="AR984" s="100"/>
      <c r="AS984" s="100"/>
      <c r="AT984" s="100"/>
      <c r="AU984" s="100"/>
      <c r="AV984" s="100"/>
      <c r="AW984" s="100"/>
      <c r="AX984" s="100"/>
      <c r="AY984" s="100"/>
      <c r="AZ984" s="100"/>
      <c r="BA984" s="100"/>
      <c r="BB984" s="100"/>
      <c r="BC984" s="100"/>
      <c r="BD984" s="100"/>
      <c r="BE984" s="100"/>
      <c r="BF984" s="100"/>
      <c r="BG984" s="100"/>
      <c r="BH984" s="100"/>
      <c r="BI984" s="100"/>
      <c r="BJ984" s="100"/>
      <c r="BK984" s="100"/>
      <c r="BL984" s="100"/>
      <c r="BM984" s="100"/>
    </row>
    <row r="985">
      <c r="A985" s="16"/>
      <c r="B985" s="17"/>
      <c r="C985" s="105"/>
      <c r="D985" s="106"/>
      <c r="E985" s="107"/>
      <c r="F985" s="108"/>
      <c r="G985" s="109"/>
      <c r="H985" s="110"/>
      <c r="I985" s="100"/>
      <c r="J985" s="100"/>
      <c r="K985" s="100"/>
      <c r="L985" s="100"/>
      <c r="M985" s="100"/>
      <c r="N985" s="100"/>
      <c r="O985" s="100"/>
      <c r="P985" s="100"/>
      <c r="Q985" s="100"/>
      <c r="R985" s="100"/>
      <c r="S985" s="100"/>
      <c r="T985" s="100"/>
      <c r="U985" s="100"/>
      <c r="V985" s="100"/>
      <c r="W985" s="100"/>
      <c r="X985" s="100"/>
      <c r="Y985" s="100"/>
      <c r="Z985" s="100"/>
      <c r="AA985" s="100"/>
      <c r="AB985" s="100"/>
      <c r="AC985" s="100"/>
      <c r="AD985" s="100"/>
      <c r="AE985" s="100"/>
      <c r="AF985" s="100"/>
      <c r="AG985" s="100"/>
      <c r="AH985" s="100"/>
      <c r="AI985" s="100"/>
      <c r="AJ985" s="100"/>
      <c r="AK985" s="100"/>
      <c r="AL985" s="100"/>
      <c r="AM985" s="100"/>
      <c r="AN985" s="100"/>
      <c r="AO985" s="100"/>
      <c r="AP985" s="100"/>
      <c r="AQ985" s="100"/>
      <c r="AR985" s="100"/>
      <c r="AS985" s="100"/>
      <c r="AT985" s="100"/>
      <c r="AU985" s="100"/>
      <c r="AV985" s="100"/>
      <c r="AW985" s="100"/>
      <c r="AX985" s="100"/>
      <c r="AY985" s="100"/>
      <c r="AZ985" s="100"/>
      <c r="BA985" s="100"/>
      <c r="BB985" s="100"/>
      <c r="BC985" s="100"/>
      <c r="BD985" s="100"/>
      <c r="BE985" s="100"/>
      <c r="BF985" s="100"/>
      <c r="BG985" s="100"/>
      <c r="BH985" s="100"/>
      <c r="BI985" s="100"/>
      <c r="BJ985" s="100"/>
      <c r="BK985" s="100"/>
      <c r="BL985" s="100"/>
      <c r="BM985" s="100"/>
    </row>
    <row r="986">
      <c r="A986" s="16"/>
      <c r="B986" s="17"/>
      <c r="C986" s="105"/>
      <c r="D986" s="106"/>
      <c r="E986" s="107"/>
      <c r="F986" s="108"/>
      <c r="G986" s="109"/>
      <c r="H986" s="110"/>
      <c r="I986" s="100"/>
      <c r="J986" s="100"/>
      <c r="K986" s="100"/>
      <c r="L986" s="100"/>
      <c r="M986" s="100"/>
      <c r="N986" s="100"/>
      <c r="O986" s="100"/>
      <c r="P986" s="100"/>
      <c r="Q986" s="100"/>
      <c r="R986" s="100"/>
      <c r="S986" s="100"/>
      <c r="T986" s="100"/>
      <c r="U986" s="100"/>
      <c r="V986" s="100"/>
      <c r="W986" s="100"/>
      <c r="X986" s="100"/>
      <c r="Y986" s="100"/>
      <c r="Z986" s="100"/>
      <c r="AA986" s="100"/>
      <c r="AB986" s="100"/>
      <c r="AC986" s="100"/>
      <c r="AD986" s="100"/>
      <c r="AE986" s="100"/>
      <c r="AF986" s="100"/>
      <c r="AG986" s="100"/>
      <c r="AH986" s="100"/>
      <c r="AI986" s="100"/>
      <c r="AJ986" s="100"/>
      <c r="AK986" s="100"/>
      <c r="AL986" s="100"/>
      <c r="AM986" s="100"/>
      <c r="AN986" s="100"/>
      <c r="AO986" s="100"/>
      <c r="AP986" s="100"/>
      <c r="AQ986" s="100"/>
      <c r="AR986" s="100"/>
      <c r="AS986" s="100"/>
      <c r="AT986" s="100"/>
      <c r="AU986" s="100"/>
      <c r="AV986" s="100"/>
      <c r="AW986" s="100"/>
      <c r="AX986" s="100"/>
      <c r="AY986" s="100"/>
      <c r="AZ986" s="100"/>
      <c r="BA986" s="100"/>
      <c r="BB986" s="100"/>
      <c r="BC986" s="100"/>
      <c r="BD986" s="100"/>
      <c r="BE986" s="100"/>
      <c r="BF986" s="100"/>
      <c r="BG986" s="100"/>
      <c r="BH986" s="100"/>
      <c r="BI986" s="100"/>
      <c r="BJ986" s="100"/>
      <c r="BK986" s="100"/>
      <c r="BL986" s="100"/>
      <c r="BM986" s="100"/>
    </row>
    <row r="987">
      <c r="A987" s="16"/>
      <c r="B987" s="17"/>
      <c r="C987" s="105"/>
      <c r="D987" s="106"/>
      <c r="E987" s="107"/>
      <c r="F987" s="108"/>
      <c r="G987" s="109"/>
      <c r="H987" s="110"/>
      <c r="I987" s="100"/>
      <c r="J987" s="100"/>
      <c r="K987" s="100"/>
      <c r="L987" s="100"/>
      <c r="M987" s="100"/>
      <c r="N987" s="100"/>
      <c r="O987" s="100"/>
      <c r="P987" s="100"/>
      <c r="Q987" s="100"/>
      <c r="R987" s="100"/>
      <c r="S987" s="100"/>
      <c r="T987" s="100"/>
      <c r="U987" s="100"/>
      <c r="V987" s="100"/>
      <c r="W987" s="100"/>
      <c r="X987" s="100"/>
      <c r="Y987" s="100"/>
      <c r="Z987" s="100"/>
      <c r="AA987" s="100"/>
      <c r="AB987" s="100"/>
      <c r="AC987" s="100"/>
      <c r="AD987" s="100"/>
      <c r="AE987" s="100"/>
      <c r="AF987" s="100"/>
      <c r="AG987" s="100"/>
      <c r="AH987" s="100"/>
      <c r="AI987" s="100"/>
      <c r="AJ987" s="100"/>
      <c r="AK987" s="100"/>
      <c r="AL987" s="100"/>
      <c r="AM987" s="100"/>
      <c r="AN987" s="100"/>
      <c r="AO987" s="100"/>
      <c r="AP987" s="100"/>
      <c r="AQ987" s="100"/>
      <c r="AR987" s="100"/>
      <c r="AS987" s="100"/>
      <c r="AT987" s="100"/>
      <c r="AU987" s="100"/>
      <c r="AV987" s="100"/>
      <c r="AW987" s="100"/>
      <c r="AX987" s="100"/>
      <c r="AY987" s="100"/>
      <c r="AZ987" s="100"/>
      <c r="BA987" s="100"/>
      <c r="BB987" s="100"/>
      <c r="BC987" s="100"/>
      <c r="BD987" s="100"/>
      <c r="BE987" s="100"/>
      <c r="BF987" s="100"/>
      <c r="BG987" s="100"/>
      <c r="BH987" s="100"/>
      <c r="BI987" s="100"/>
      <c r="BJ987" s="100"/>
      <c r="BK987" s="100"/>
      <c r="BL987" s="100"/>
      <c r="BM987" s="100"/>
    </row>
    <row r="988">
      <c r="A988" s="16"/>
      <c r="B988" s="17"/>
      <c r="C988" s="105"/>
      <c r="D988" s="106"/>
      <c r="E988" s="107"/>
      <c r="F988" s="108"/>
      <c r="G988" s="109"/>
      <c r="H988" s="110"/>
      <c r="I988" s="100"/>
      <c r="J988" s="100"/>
      <c r="K988" s="100"/>
      <c r="L988" s="100"/>
      <c r="M988" s="100"/>
      <c r="N988" s="100"/>
      <c r="O988" s="100"/>
      <c r="P988" s="100"/>
      <c r="Q988" s="100"/>
      <c r="R988" s="100"/>
      <c r="S988" s="100"/>
      <c r="T988" s="100"/>
      <c r="U988" s="100"/>
      <c r="V988" s="100"/>
      <c r="W988" s="100"/>
      <c r="X988" s="100"/>
      <c r="Y988" s="100"/>
      <c r="Z988" s="100"/>
      <c r="AA988" s="100"/>
      <c r="AB988" s="100"/>
      <c r="AC988" s="100"/>
      <c r="AD988" s="100"/>
      <c r="AE988" s="100"/>
      <c r="AF988" s="100"/>
      <c r="AG988" s="100"/>
      <c r="AH988" s="100"/>
      <c r="AI988" s="100"/>
      <c r="AJ988" s="100"/>
      <c r="AK988" s="100"/>
      <c r="AL988" s="100"/>
      <c r="AM988" s="100"/>
      <c r="AN988" s="100"/>
      <c r="AO988" s="100"/>
      <c r="AP988" s="100"/>
      <c r="AQ988" s="100"/>
      <c r="AR988" s="100"/>
      <c r="AS988" s="100"/>
      <c r="AT988" s="100"/>
      <c r="AU988" s="100"/>
      <c r="AV988" s="100"/>
      <c r="AW988" s="100"/>
      <c r="AX988" s="100"/>
      <c r="AY988" s="100"/>
      <c r="AZ988" s="100"/>
      <c r="BA988" s="100"/>
      <c r="BB988" s="100"/>
      <c r="BC988" s="100"/>
      <c r="BD988" s="100"/>
      <c r="BE988" s="100"/>
      <c r="BF988" s="100"/>
      <c r="BG988" s="100"/>
      <c r="BH988" s="100"/>
      <c r="BI988" s="100"/>
      <c r="BJ988" s="100"/>
      <c r="BK988" s="100"/>
      <c r="BL988" s="100"/>
      <c r="BM988" s="100"/>
    </row>
    <row r="989">
      <c r="A989" s="16"/>
      <c r="B989" s="17"/>
      <c r="C989" s="105"/>
      <c r="D989" s="106"/>
      <c r="E989" s="107"/>
      <c r="F989" s="108"/>
      <c r="G989" s="109"/>
      <c r="H989" s="110"/>
      <c r="I989" s="100"/>
      <c r="J989" s="100"/>
      <c r="K989" s="100"/>
      <c r="L989" s="100"/>
      <c r="M989" s="100"/>
      <c r="N989" s="100"/>
      <c r="O989" s="100"/>
      <c r="P989" s="100"/>
      <c r="Q989" s="100"/>
      <c r="R989" s="100"/>
      <c r="S989" s="100"/>
      <c r="T989" s="100"/>
      <c r="U989" s="100"/>
      <c r="V989" s="100"/>
      <c r="W989" s="100"/>
      <c r="X989" s="100"/>
      <c r="Y989" s="100"/>
      <c r="Z989" s="100"/>
      <c r="AA989" s="100"/>
      <c r="AB989" s="100"/>
      <c r="AC989" s="100"/>
      <c r="AD989" s="100"/>
      <c r="AE989" s="100"/>
      <c r="AF989" s="100"/>
      <c r="AG989" s="100"/>
      <c r="AH989" s="100"/>
      <c r="AI989" s="100"/>
      <c r="AJ989" s="100"/>
      <c r="AK989" s="100"/>
      <c r="AL989" s="100"/>
      <c r="AM989" s="100"/>
      <c r="AN989" s="100"/>
      <c r="AO989" s="100"/>
      <c r="AP989" s="100"/>
      <c r="AQ989" s="100"/>
      <c r="AR989" s="100"/>
      <c r="AS989" s="100"/>
      <c r="AT989" s="100"/>
      <c r="AU989" s="100"/>
      <c r="AV989" s="100"/>
      <c r="AW989" s="100"/>
      <c r="AX989" s="100"/>
      <c r="AY989" s="100"/>
      <c r="AZ989" s="100"/>
      <c r="BA989" s="100"/>
      <c r="BB989" s="100"/>
      <c r="BC989" s="100"/>
      <c r="BD989" s="100"/>
      <c r="BE989" s="100"/>
      <c r="BF989" s="100"/>
      <c r="BG989" s="100"/>
      <c r="BH989" s="100"/>
      <c r="BI989" s="100"/>
      <c r="BJ989" s="100"/>
      <c r="BK989" s="100"/>
      <c r="BL989" s="100"/>
      <c r="BM989" s="100"/>
    </row>
    <row r="990">
      <c r="A990" s="16"/>
      <c r="B990" s="17"/>
      <c r="C990" s="105"/>
      <c r="D990" s="106"/>
      <c r="E990" s="107"/>
      <c r="F990" s="108"/>
      <c r="G990" s="109"/>
      <c r="H990" s="110"/>
      <c r="I990" s="100"/>
      <c r="J990" s="100"/>
      <c r="K990" s="100"/>
      <c r="L990" s="100"/>
      <c r="M990" s="100"/>
      <c r="N990" s="100"/>
      <c r="O990" s="100"/>
      <c r="P990" s="100"/>
      <c r="Q990" s="100"/>
      <c r="R990" s="100"/>
      <c r="S990" s="100"/>
      <c r="T990" s="100"/>
      <c r="U990" s="100"/>
      <c r="V990" s="100"/>
      <c r="W990" s="100"/>
      <c r="X990" s="100"/>
      <c r="Y990" s="100"/>
      <c r="Z990" s="100"/>
      <c r="AA990" s="100"/>
      <c r="AB990" s="100"/>
      <c r="AC990" s="100"/>
      <c r="AD990" s="100"/>
      <c r="AE990" s="100"/>
      <c r="AF990" s="100"/>
      <c r="AG990" s="100"/>
      <c r="AH990" s="100"/>
      <c r="AI990" s="100"/>
      <c r="AJ990" s="100"/>
      <c r="AK990" s="100"/>
      <c r="AL990" s="100"/>
      <c r="AM990" s="100"/>
      <c r="AN990" s="100"/>
      <c r="AO990" s="100"/>
      <c r="AP990" s="100"/>
      <c r="AQ990" s="100"/>
      <c r="AR990" s="100"/>
      <c r="AS990" s="100"/>
      <c r="AT990" s="100"/>
      <c r="AU990" s="100"/>
      <c r="AV990" s="100"/>
      <c r="AW990" s="100"/>
      <c r="AX990" s="100"/>
      <c r="AY990" s="100"/>
      <c r="AZ990" s="100"/>
      <c r="BA990" s="100"/>
      <c r="BB990" s="100"/>
      <c r="BC990" s="100"/>
      <c r="BD990" s="100"/>
      <c r="BE990" s="100"/>
      <c r="BF990" s="100"/>
      <c r="BG990" s="100"/>
      <c r="BH990" s="100"/>
      <c r="BI990" s="100"/>
      <c r="BJ990" s="100"/>
      <c r="BK990" s="100"/>
      <c r="BL990" s="100"/>
      <c r="BM990" s="100"/>
    </row>
    <row r="991">
      <c r="A991" s="16"/>
      <c r="B991" s="17"/>
      <c r="C991" s="105"/>
      <c r="D991" s="106"/>
      <c r="E991" s="107"/>
      <c r="F991" s="108"/>
      <c r="G991" s="109"/>
      <c r="H991" s="110"/>
      <c r="I991" s="100"/>
      <c r="J991" s="100"/>
      <c r="K991" s="100"/>
      <c r="L991" s="100"/>
      <c r="M991" s="100"/>
      <c r="N991" s="100"/>
      <c r="O991" s="100"/>
      <c r="P991" s="100"/>
      <c r="Q991" s="100"/>
      <c r="R991" s="100"/>
      <c r="S991" s="100"/>
      <c r="T991" s="100"/>
      <c r="U991" s="100"/>
      <c r="V991" s="100"/>
      <c r="W991" s="100"/>
      <c r="X991" s="100"/>
      <c r="Y991" s="100"/>
      <c r="Z991" s="100"/>
      <c r="AA991" s="100"/>
      <c r="AB991" s="100"/>
      <c r="AC991" s="100"/>
      <c r="AD991" s="100"/>
      <c r="AE991" s="100"/>
      <c r="AF991" s="100"/>
      <c r="AG991" s="100"/>
      <c r="AH991" s="100"/>
      <c r="AI991" s="100"/>
      <c r="AJ991" s="100"/>
      <c r="AK991" s="100"/>
      <c r="AL991" s="100"/>
      <c r="AM991" s="100"/>
      <c r="AN991" s="100"/>
      <c r="AO991" s="100"/>
      <c r="AP991" s="100"/>
      <c r="AQ991" s="100"/>
      <c r="AR991" s="100"/>
      <c r="AS991" s="100"/>
      <c r="AT991" s="100"/>
      <c r="AU991" s="100"/>
      <c r="AV991" s="100"/>
      <c r="AW991" s="100"/>
      <c r="AX991" s="100"/>
      <c r="AY991" s="100"/>
      <c r="AZ991" s="100"/>
      <c r="BA991" s="100"/>
      <c r="BB991" s="100"/>
      <c r="BC991" s="100"/>
      <c r="BD991" s="100"/>
      <c r="BE991" s="100"/>
      <c r="BF991" s="100"/>
      <c r="BG991" s="100"/>
      <c r="BH991" s="100"/>
      <c r="BI991" s="100"/>
      <c r="BJ991" s="100"/>
      <c r="BK991" s="100"/>
      <c r="BL991" s="100"/>
      <c r="BM991" s="100"/>
    </row>
    <row r="992">
      <c r="A992" s="16"/>
      <c r="B992" s="17"/>
      <c r="C992" s="105"/>
      <c r="D992" s="106"/>
      <c r="E992" s="107"/>
      <c r="F992" s="108"/>
      <c r="G992" s="109"/>
      <c r="H992" s="110"/>
      <c r="I992" s="100"/>
      <c r="J992" s="100"/>
      <c r="K992" s="100"/>
      <c r="L992" s="100"/>
      <c r="M992" s="100"/>
      <c r="N992" s="100"/>
      <c r="O992" s="100"/>
      <c r="P992" s="100"/>
      <c r="Q992" s="100"/>
      <c r="R992" s="100"/>
      <c r="S992" s="100"/>
      <c r="T992" s="100"/>
      <c r="U992" s="100"/>
      <c r="V992" s="100"/>
      <c r="W992" s="100"/>
      <c r="X992" s="100"/>
      <c r="Y992" s="100"/>
      <c r="Z992" s="100"/>
      <c r="AA992" s="100"/>
      <c r="AB992" s="100"/>
      <c r="AC992" s="100"/>
      <c r="AD992" s="100"/>
      <c r="AE992" s="100"/>
      <c r="AF992" s="100"/>
      <c r="AG992" s="100"/>
      <c r="AH992" s="100"/>
      <c r="AI992" s="100"/>
      <c r="AJ992" s="100"/>
      <c r="AK992" s="100"/>
      <c r="AL992" s="100"/>
      <c r="AM992" s="100"/>
      <c r="AN992" s="100"/>
      <c r="AO992" s="100"/>
      <c r="AP992" s="100"/>
      <c r="AQ992" s="100"/>
      <c r="AR992" s="100"/>
      <c r="AS992" s="100"/>
      <c r="AT992" s="100"/>
      <c r="AU992" s="100"/>
      <c r="AV992" s="100"/>
      <c r="AW992" s="100"/>
      <c r="AX992" s="100"/>
      <c r="AY992" s="100"/>
      <c r="AZ992" s="100"/>
      <c r="BA992" s="100"/>
      <c r="BB992" s="100"/>
      <c r="BC992" s="100"/>
      <c r="BD992" s="100"/>
      <c r="BE992" s="100"/>
      <c r="BF992" s="100"/>
      <c r="BG992" s="100"/>
      <c r="BH992" s="100"/>
      <c r="BI992" s="100"/>
      <c r="BJ992" s="100"/>
      <c r="BK992" s="100"/>
      <c r="BL992" s="100"/>
      <c r="BM992" s="100"/>
    </row>
    <row r="993">
      <c r="A993" s="16"/>
      <c r="B993" s="17"/>
      <c r="C993" s="105"/>
      <c r="D993" s="106"/>
      <c r="E993" s="107"/>
      <c r="F993" s="108"/>
      <c r="G993" s="109"/>
      <c r="H993" s="110"/>
      <c r="I993" s="100"/>
      <c r="J993" s="100"/>
      <c r="K993" s="100"/>
      <c r="L993" s="100"/>
      <c r="M993" s="100"/>
      <c r="N993" s="100"/>
      <c r="O993" s="100"/>
      <c r="P993" s="100"/>
      <c r="Q993" s="100"/>
      <c r="R993" s="100"/>
      <c r="S993" s="100"/>
      <c r="T993" s="100"/>
      <c r="U993" s="100"/>
      <c r="V993" s="100"/>
      <c r="W993" s="100"/>
      <c r="X993" s="100"/>
      <c r="Y993" s="100"/>
      <c r="Z993" s="100"/>
      <c r="AA993" s="100"/>
      <c r="AB993" s="100"/>
      <c r="AC993" s="100"/>
      <c r="AD993" s="100"/>
      <c r="AE993" s="100"/>
      <c r="AF993" s="100"/>
      <c r="AG993" s="100"/>
      <c r="AH993" s="100"/>
      <c r="AI993" s="100"/>
      <c r="AJ993" s="100"/>
      <c r="AK993" s="100"/>
      <c r="AL993" s="100"/>
      <c r="AM993" s="100"/>
      <c r="AN993" s="100"/>
      <c r="AO993" s="100"/>
      <c r="AP993" s="100"/>
      <c r="AQ993" s="100"/>
      <c r="AR993" s="100"/>
      <c r="AS993" s="100"/>
      <c r="AT993" s="100"/>
      <c r="AU993" s="100"/>
      <c r="AV993" s="100"/>
      <c r="AW993" s="100"/>
      <c r="AX993" s="100"/>
      <c r="AY993" s="100"/>
      <c r="AZ993" s="100"/>
      <c r="BA993" s="100"/>
      <c r="BB993" s="100"/>
      <c r="BC993" s="100"/>
      <c r="BD993" s="100"/>
      <c r="BE993" s="100"/>
      <c r="BF993" s="100"/>
      <c r="BG993" s="100"/>
      <c r="BH993" s="100"/>
      <c r="BI993" s="100"/>
      <c r="BJ993" s="100"/>
      <c r="BK993" s="100"/>
      <c r="BL993" s="100"/>
      <c r="BM993" s="100"/>
    </row>
    <row r="994">
      <c r="A994" s="16"/>
      <c r="B994" s="17"/>
      <c r="C994" s="105"/>
      <c r="D994" s="106"/>
      <c r="E994" s="107"/>
      <c r="F994" s="108"/>
      <c r="G994" s="109"/>
      <c r="H994" s="110"/>
      <c r="I994" s="100"/>
      <c r="J994" s="100"/>
      <c r="K994" s="100"/>
      <c r="L994" s="100"/>
      <c r="M994" s="100"/>
      <c r="N994" s="100"/>
      <c r="O994" s="100"/>
      <c r="P994" s="100"/>
      <c r="Q994" s="100"/>
      <c r="R994" s="100"/>
      <c r="S994" s="100"/>
      <c r="T994" s="100"/>
      <c r="U994" s="100"/>
      <c r="V994" s="100"/>
      <c r="W994" s="100"/>
      <c r="X994" s="100"/>
      <c r="Y994" s="100"/>
      <c r="Z994" s="100"/>
      <c r="AA994" s="100"/>
      <c r="AB994" s="100"/>
      <c r="AC994" s="100"/>
      <c r="AD994" s="100"/>
      <c r="AE994" s="100"/>
      <c r="AF994" s="100"/>
      <c r="AG994" s="100"/>
      <c r="AH994" s="100"/>
      <c r="AI994" s="100"/>
      <c r="AJ994" s="100"/>
      <c r="AK994" s="100"/>
      <c r="AL994" s="100"/>
      <c r="AM994" s="100"/>
      <c r="AN994" s="100"/>
      <c r="AO994" s="100"/>
      <c r="AP994" s="100"/>
      <c r="AQ994" s="100"/>
      <c r="AR994" s="100"/>
      <c r="AS994" s="100"/>
      <c r="AT994" s="100"/>
      <c r="AU994" s="100"/>
      <c r="AV994" s="100"/>
      <c r="AW994" s="100"/>
      <c r="AX994" s="100"/>
      <c r="AY994" s="100"/>
      <c r="AZ994" s="100"/>
      <c r="BA994" s="100"/>
      <c r="BB994" s="100"/>
      <c r="BC994" s="100"/>
      <c r="BD994" s="100"/>
      <c r="BE994" s="100"/>
      <c r="BF994" s="100"/>
      <c r="BG994" s="100"/>
      <c r="BH994" s="100"/>
      <c r="BI994" s="100"/>
      <c r="BJ994" s="100"/>
      <c r="BK994" s="100"/>
      <c r="BL994" s="100"/>
      <c r="BM994" s="100"/>
    </row>
    <row r="995">
      <c r="A995" s="16"/>
      <c r="B995" s="17"/>
      <c r="C995" s="105"/>
      <c r="D995" s="106"/>
      <c r="E995" s="107"/>
      <c r="F995" s="108"/>
      <c r="G995" s="109"/>
      <c r="H995" s="110"/>
      <c r="I995" s="100"/>
      <c r="J995" s="100"/>
      <c r="K995" s="100"/>
      <c r="L995" s="100"/>
      <c r="M995" s="100"/>
      <c r="N995" s="100"/>
      <c r="O995" s="100"/>
      <c r="P995" s="100"/>
      <c r="Q995" s="100"/>
      <c r="R995" s="100"/>
      <c r="S995" s="100"/>
      <c r="T995" s="100"/>
      <c r="U995" s="100"/>
      <c r="V995" s="100"/>
      <c r="W995" s="100"/>
      <c r="X995" s="100"/>
      <c r="Y995" s="100"/>
      <c r="Z995" s="100"/>
      <c r="AA995" s="100"/>
      <c r="AB995" s="100"/>
      <c r="AC995" s="100"/>
      <c r="AD995" s="100"/>
      <c r="AE995" s="100"/>
      <c r="AF995" s="100"/>
      <c r="AG995" s="100"/>
      <c r="AH995" s="100"/>
      <c r="AI995" s="100"/>
      <c r="AJ995" s="100"/>
      <c r="AK995" s="100"/>
      <c r="AL995" s="100"/>
      <c r="AM995" s="100"/>
      <c r="AN995" s="100"/>
      <c r="AO995" s="100"/>
      <c r="AP995" s="100"/>
      <c r="AQ995" s="100"/>
      <c r="AR995" s="100"/>
      <c r="AS995" s="100"/>
      <c r="AT995" s="100"/>
      <c r="AU995" s="100"/>
      <c r="AV995" s="100"/>
      <c r="AW995" s="100"/>
      <c r="AX995" s="100"/>
      <c r="AY995" s="100"/>
      <c r="AZ995" s="100"/>
      <c r="BA995" s="100"/>
      <c r="BB995" s="100"/>
      <c r="BC995" s="100"/>
      <c r="BD995" s="100"/>
      <c r="BE995" s="100"/>
      <c r="BF995" s="100"/>
      <c r="BG995" s="100"/>
      <c r="BH995" s="100"/>
      <c r="BI995" s="100"/>
      <c r="BJ995" s="100"/>
      <c r="BK995" s="100"/>
      <c r="BL995" s="100"/>
      <c r="BM995" s="100"/>
    </row>
    <row r="996">
      <c r="A996" s="16"/>
      <c r="B996" s="17"/>
      <c r="C996" s="105"/>
      <c r="D996" s="106"/>
      <c r="E996" s="107"/>
      <c r="F996" s="108"/>
      <c r="G996" s="109"/>
      <c r="H996" s="110"/>
      <c r="I996" s="100"/>
      <c r="J996" s="100"/>
      <c r="K996" s="100"/>
      <c r="L996" s="100"/>
      <c r="M996" s="100"/>
      <c r="N996" s="100"/>
      <c r="O996" s="100"/>
      <c r="P996" s="100"/>
      <c r="Q996" s="100"/>
      <c r="R996" s="100"/>
      <c r="S996" s="100"/>
      <c r="T996" s="100"/>
      <c r="U996" s="100"/>
      <c r="V996" s="100"/>
      <c r="W996" s="100"/>
      <c r="X996" s="100"/>
      <c r="Y996" s="100"/>
      <c r="Z996" s="100"/>
      <c r="AA996" s="100"/>
      <c r="AB996" s="100"/>
      <c r="AC996" s="100"/>
      <c r="AD996" s="100"/>
      <c r="AE996" s="100"/>
      <c r="AF996" s="100"/>
      <c r="AG996" s="100"/>
      <c r="AH996" s="100"/>
      <c r="AI996" s="100"/>
      <c r="AJ996" s="100"/>
      <c r="AK996" s="100"/>
      <c r="AL996" s="100"/>
      <c r="AM996" s="100"/>
      <c r="AN996" s="100"/>
      <c r="AO996" s="100"/>
      <c r="AP996" s="100"/>
      <c r="AQ996" s="100"/>
      <c r="AR996" s="100"/>
      <c r="AS996" s="100"/>
      <c r="AT996" s="100"/>
      <c r="AU996" s="100"/>
      <c r="AV996" s="100"/>
      <c r="AW996" s="100"/>
      <c r="AX996" s="100"/>
      <c r="AY996" s="100"/>
      <c r="AZ996" s="100"/>
      <c r="BA996" s="100"/>
      <c r="BB996" s="100"/>
      <c r="BC996" s="100"/>
      <c r="BD996" s="100"/>
      <c r="BE996" s="100"/>
      <c r="BF996" s="100"/>
      <c r="BG996" s="100"/>
      <c r="BH996" s="100"/>
      <c r="BI996" s="100"/>
      <c r="BJ996" s="100"/>
      <c r="BK996" s="100"/>
      <c r="BL996" s="100"/>
      <c r="BM996" s="100"/>
    </row>
    <row r="997">
      <c r="A997" s="16"/>
      <c r="B997" s="17"/>
      <c r="C997" s="105"/>
      <c r="D997" s="106"/>
      <c r="E997" s="107"/>
      <c r="F997" s="108"/>
      <c r="G997" s="109"/>
      <c r="H997" s="110"/>
      <c r="I997" s="100"/>
      <c r="J997" s="100"/>
      <c r="K997" s="100"/>
      <c r="L997" s="100"/>
      <c r="M997" s="100"/>
      <c r="N997" s="100"/>
      <c r="O997" s="100"/>
      <c r="P997" s="100"/>
      <c r="Q997" s="100"/>
      <c r="R997" s="100"/>
      <c r="S997" s="100"/>
      <c r="T997" s="100"/>
      <c r="U997" s="100"/>
      <c r="V997" s="100"/>
      <c r="W997" s="100"/>
      <c r="X997" s="100"/>
      <c r="Y997" s="100"/>
      <c r="Z997" s="100"/>
      <c r="AA997" s="100"/>
      <c r="AB997" s="100"/>
      <c r="AC997" s="100"/>
      <c r="AD997" s="100"/>
      <c r="AE997" s="100"/>
      <c r="AF997" s="100"/>
      <c r="AG997" s="100"/>
      <c r="AH997" s="100"/>
      <c r="AI997" s="100"/>
      <c r="AJ997" s="100"/>
      <c r="AK997" s="100"/>
      <c r="AL997" s="100"/>
      <c r="AM997" s="100"/>
      <c r="AN997" s="100"/>
      <c r="AO997" s="100"/>
      <c r="AP997" s="100"/>
      <c r="AQ997" s="100"/>
      <c r="AR997" s="100"/>
      <c r="AS997" s="100"/>
      <c r="AT997" s="100"/>
      <c r="AU997" s="100"/>
      <c r="AV997" s="100"/>
      <c r="AW997" s="100"/>
      <c r="AX997" s="100"/>
      <c r="AY997" s="100"/>
      <c r="AZ997" s="100"/>
      <c r="BA997" s="100"/>
      <c r="BB997" s="100"/>
      <c r="BC997" s="100"/>
      <c r="BD997" s="100"/>
      <c r="BE997" s="100"/>
      <c r="BF997" s="100"/>
      <c r="BG997" s="100"/>
      <c r="BH997" s="100"/>
      <c r="BI997" s="100"/>
      <c r="BJ997" s="100"/>
      <c r="BK997" s="100"/>
      <c r="BL997" s="100"/>
      <c r="BM997" s="100"/>
    </row>
    <row r="998">
      <c r="A998" s="16"/>
      <c r="B998" s="17"/>
      <c r="C998" s="105"/>
      <c r="D998" s="106"/>
      <c r="E998" s="107"/>
      <c r="F998" s="108"/>
      <c r="G998" s="109"/>
      <c r="H998" s="110"/>
      <c r="I998" s="100"/>
      <c r="J998" s="100"/>
      <c r="K998" s="100"/>
      <c r="L998" s="100"/>
      <c r="M998" s="100"/>
      <c r="N998" s="100"/>
      <c r="O998" s="100"/>
      <c r="P998" s="100"/>
      <c r="Q998" s="100"/>
      <c r="R998" s="100"/>
      <c r="S998" s="100"/>
      <c r="T998" s="100"/>
      <c r="U998" s="100"/>
      <c r="V998" s="100"/>
      <c r="W998" s="100"/>
      <c r="X998" s="100"/>
      <c r="Y998" s="100"/>
      <c r="Z998" s="100"/>
      <c r="AA998" s="100"/>
      <c r="AB998" s="100"/>
      <c r="AC998" s="100"/>
      <c r="AD998" s="100"/>
      <c r="AE998" s="100"/>
      <c r="AF998" s="100"/>
      <c r="AG998" s="100"/>
      <c r="AH998" s="100"/>
      <c r="AI998" s="100"/>
      <c r="AJ998" s="100"/>
      <c r="AK998" s="100"/>
      <c r="AL998" s="100"/>
      <c r="AM998" s="100"/>
      <c r="AN998" s="100"/>
      <c r="AO998" s="100"/>
      <c r="AP998" s="100"/>
      <c r="AQ998" s="100"/>
      <c r="AR998" s="100"/>
      <c r="AS998" s="100"/>
      <c r="AT998" s="100"/>
      <c r="AU998" s="100"/>
      <c r="AV998" s="100"/>
      <c r="AW998" s="100"/>
      <c r="AX998" s="100"/>
      <c r="AY998" s="100"/>
      <c r="AZ998" s="100"/>
      <c r="BA998" s="100"/>
      <c r="BB998" s="100"/>
      <c r="BC998" s="100"/>
      <c r="BD998" s="100"/>
      <c r="BE998" s="100"/>
      <c r="BF998" s="100"/>
      <c r="BG998" s="100"/>
      <c r="BH998" s="100"/>
      <c r="BI998" s="100"/>
      <c r="BJ998" s="100"/>
      <c r="BK998" s="100"/>
      <c r="BL998" s="100"/>
      <c r="BM998" s="100"/>
    </row>
    <row r="999">
      <c r="A999" s="16"/>
      <c r="B999" s="17"/>
      <c r="C999" s="105"/>
      <c r="D999" s="106"/>
      <c r="E999" s="107"/>
      <c r="F999" s="108"/>
      <c r="G999" s="109"/>
      <c r="H999" s="110"/>
      <c r="I999" s="100"/>
      <c r="J999" s="100"/>
      <c r="K999" s="100"/>
      <c r="L999" s="100"/>
      <c r="M999" s="100"/>
      <c r="N999" s="100"/>
      <c r="O999" s="100"/>
      <c r="P999" s="100"/>
      <c r="Q999" s="100"/>
      <c r="R999" s="100"/>
      <c r="S999" s="100"/>
      <c r="T999" s="100"/>
      <c r="U999" s="100"/>
      <c r="V999" s="100"/>
      <c r="W999" s="100"/>
      <c r="X999" s="100"/>
      <c r="Y999" s="100"/>
      <c r="Z999" s="100"/>
      <c r="AA999" s="100"/>
      <c r="AB999" s="100"/>
      <c r="AC999" s="100"/>
      <c r="AD999" s="100"/>
      <c r="AE999" s="100"/>
      <c r="AF999" s="100"/>
      <c r="AG999" s="100"/>
      <c r="AH999" s="100"/>
      <c r="AI999" s="100"/>
      <c r="AJ999" s="100"/>
      <c r="AK999" s="100"/>
      <c r="AL999" s="100"/>
      <c r="AM999" s="100"/>
      <c r="AN999" s="100"/>
      <c r="AO999" s="100"/>
      <c r="AP999" s="100"/>
      <c r="AQ999" s="100"/>
      <c r="AR999" s="100"/>
      <c r="AS999" s="100"/>
      <c r="AT999" s="100"/>
      <c r="AU999" s="100"/>
      <c r="AV999" s="100"/>
      <c r="AW999" s="100"/>
      <c r="AX999" s="100"/>
      <c r="AY999" s="100"/>
      <c r="AZ999" s="100"/>
      <c r="BA999" s="100"/>
      <c r="BB999" s="100"/>
      <c r="BC999" s="100"/>
      <c r="BD999" s="100"/>
      <c r="BE999" s="100"/>
      <c r="BF999" s="100"/>
      <c r="BG999" s="100"/>
      <c r="BH999" s="100"/>
      <c r="BI999" s="100"/>
      <c r="BJ999" s="100"/>
      <c r="BK999" s="100"/>
      <c r="BL999" s="100"/>
      <c r="BM999" s="100"/>
    </row>
    <row r="1000">
      <c r="A1000" s="16"/>
      <c r="B1000" s="17"/>
      <c r="C1000" s="105"/>
      <c r="D1000" s="106"/>
      <c r="E1000" s="107"/>
      <c r="F1000" s="108"/>
      <c r="G1000" s="109"/>
      <c r="H1000" s="110"/>
      <c r="I1000" s="100"/>
      <c r="J1000" s="100"/>
      <c r="K1000" s="100"/>
      <c r="L1000" s="100"/>
      <c r="M1000" s="100"/>
      <c r="N1000" s="100"/>
      <c r="O1000" s="100"/>
      <c r="P1000" s="100"/>
      <c r="Q1000" s="100"/>
      <c r="R1000" s="100"/>
      <c r="S1000" s="100"/>
      <c r="T1000" s="100"/>
      <c r="U1000" s="100"/>
      <c r="V1000" s="100"/>
      <c r="W1000" s="100"/>
      <c r="X1000" s="100"/>
      <c r="Y1000" s="100"/>
      <c r="Z1000" s="100"/>
      <c r="AA1000" s="100"/>
      <c r="AB1000" s="100"/>
      <c r="AC1000" s="100"/>
      <c r="AD1000" s="100"/>
      <c r="AE1000" s="100"/>
      <c r="AF1000" s="100"/>
      <c r="AG1000" s="100"/>
      <c r="AH1000" s="100"/>
      <c r="AI1000" s="100"/>
      <c r="AJ1000" s="100"/>
      <c r="AK1000" s="100"/>
      <c r="AL1000" s="100"/>
      <c r="AM1000" s="100"/>
      <c r="AN1000" s="100"/>
      <c r="AO1000" s="100"/>
      <c r="AP1000" s="100"/>
      <c r="AQ1000" s="100"/>
      <c r="AR1000" s="100"/>
      <c r="AS1000" s="100"/>
      <c r="AT1000" s="100"/>
      <c r="AU1000" s="100"/>
      <c r="AV1000" s="100"/>
      <c r="AW1000" s="100"/>
      <c r="AX1000" s="100"/>
      <c r="AY1000" s="100"/>
      <c r="AZ1000" s="100"/>
      <c r="BA1000" s="100"/>
      <c r="BB1000" s="100"/>
      <c r="BC1000" s="100"/>
      <c r="BD1000" s="100"/>
      <c r="BE1000" s="100"/>
      <c r="BF1000" s="100"/>
      <c r="BG1000" s="100"/>
      <c r="BH1000" s="100"/>
      <c r="BI1000" s="100"/>
      <c r="BJ1000" s="100"/>
      <c r="BK1000" s="100"/>
      <c r="BL1000" s="100"/>
      <c r="BM1000" s="100"/>
    </row>
    <row r="1001">
      <c r="A1001" s="16"/>
      <c r="B1001" s="17"/>
      <c r="C1001" s="105"/>
      <c r="D1001" s="106"/>
      <c r="E1001" s="107"/>
      <c r="F1001" s="108"/>
      <c r="G1001" s="109"/>
      <c r="H1001" s="110"/>
      <c r="I1001" s="100"/>
      <c r="J1001" s="100"/>
      <c r="K1001" s="100"/>
      <c r="L1001" s="100"/>
      <c r="M1001" s="100"/>
      <c r="N1001" s="100"/>
      <c r="O1001" s="100"/>
      <c r="P1001" s="100"/>
      <c r="Q1001" s="100"/>
      <c r="R1001" s="100"/>
      <c r="S1001" s="100"/>
      <c r="T1001" s="100"/>
      <c r="U1001" s="100"/>
      <c r="V1001" s="100"/>
      <c r="W1001" s="100"/>
      <c r="X1001" s="100"/>
      <c r="Y1001" s="100"/>
      <c r="Z1001" s="100"/>
      <c r="AA1001" s="100"/>
      <c r="AB1001" s="100"/>
      <c r="AC1001" s="100"/>
      <c r="AD1001" s="100"/>
      <c r="AE1001" s="100"/>
      <c r="AF1001" s="100"/>
      <c r="AG1001" s="100"/>
      <c r="AH1001" s="100"/>
      <c r="AI1001" s="100"/>
      <c r="AJ1001" s="100"/>
      <c r="AK1001" s="100"/>
      <c r="AL1001" s="100"/>
      <c r="AM1001" s="100"/>
      <c r="AN1001" s="100"/>
      <c r="AO1001" s="100"/>
      <c r="AP1001" s="100"/>
      <c r="AQ1001" s="100"/>
      <c r="AR1001" s="100"/>
      <c r="AS1001" s="100"/>
      <c r="AT1001" s="100"/>
      <c r="AU1001" s="100"/>
      <c r="AV1001" s="100"/>
      <c r="AW1001" s="100"/>
      <c r="AX1001" s="100"/>
      <c r="AY1001" s="100"/>
      <c r="AZ1001" s="100"/>
      <c r="BA1001" s="100"/>
      <c r="BB1001" s="100"/>
      <c r="BC1001" s="100"/>
      <c r="BD1001" s="100"/>
      <c r="BE1001" s="100"/>
      <c r="BF1001" s="100"/>
      <c r="BG1001" s="100"/>
      <c r="BH1001" s="100"/>
      <c r="BI1001" s="100"/>
      <c r="BJ1001" s="100"/>
      <c r="BK1001" s="100"/>
      <c r="BL1001" s="100"/>
      <c r="BM1001" s="100"/>
    </row>
    <row r="1002">
      <c r="A1002" s="16"/>
      <c r="B1002" s="17"/>
      <c r="C1002" s="105"/>
      <c r="D1002" s="106"/>
      <c r="E1002" s="107"/>
      <c r="F1002" s="108"/>
      <c r="G1002" s="109"/>
      <c r="H1002" s="110"/>
      <c r="I1002" s="100"/>
      <c r="J1002" s="100"/>
      <c r="K1002" s="100"/>
      <c r="L1002" s="100"/>
      <c r="M1002" s="100"/>
      <c r="N1002" s="100"/>
      <c r="O1002" s="100"/>
      <c r="P1002" s="100"/>
      <c r="Q1002" s="100"/>
      <c r="R1002" s="100"/>
      <c r="S1002" s="100"/>
      <c r="T1002" s="100"/>
      <c r="U1002" s="100"/>
      <c r="V1002" s="100"/>
      <c r="W1002" s="100"/>
      <c r="X1002" s="100"/>
      <c r="Y1002" s="100"/>
      <c r="Z1002" s="100"/>
      <c r="AA1002" s="100"/>
      <c r="AB1002" s="100"/>
      <c r="AC1002" s="100"/>
      <c r="AD1002" s="100"/>
      <c r="AE1002" s="100"/>
      <c r="AF1002" s="100"/>
      <c r="AG1002" s="100"/>
      <c r="AH1002" s="100"/>
      <c r="AI1002" s="100"/>
      <c r="AJ1002" s="100"/>
      <c r="AK1002" s="100"/>
      <c r="AL1002" s="100"/>
      <c r="AM1002" s="100"/>
      <c r="AN1002" s="100"/>
      <c r="AO1002" s="100"/>
      <c r="AP1002" s="100"/>
      <c r="AQ1002" s="100"/>
      <c r="AR1002" s="100"/>
      <c r="AS1002" s="100"/>
      <c r="AT1002" s="100"/>
      <c r="AU1002" s="100"/>
      <c r="AV1002" s="100"/>
      <c r="AW1002" s="100"/>
      <c r="AX1002" s="100"/>
      <c r="AY1002" s="100"/>
      <c r="AZ1002" s="100"/>
      <c r="BA1002" s="100"/>
      <c r="BB1002" s="100"/>
      <c r="BC1002" s="100"/>
      <c r="BD1002" s="100"/>
      <c r="BE1002" s="100"/>
      <c r="BF1002" s="100"/>
      <c r="BG1002" s="100"/>
      <c r="BH1002" s="100"/>
      <c r="BI1002" s="100"/>
      <c r="BJ1002" s="100"/>
      <c r="BK1002" s="100"/>
      <c r="BL1002" s="100"/>
      <c r="BM1002" s="100"/>
    </row>
    <row r="1003">
      <c r="A1003" s="16"/>
      <c r="B1003" s="17"/>
      <c r="C1003" s="105"/>
      <c r="D1003" s="106"/>
      <c r="E1003" s="107"/>
      <c r="F1003" s="108"/>
      <c r="G1003" s="109"/>
      <c r="H1003" s="110"/>
      <c r="I1003" s="100"/>
      <c r="J1003" s="100"/>
      <c r="K1003" s="100"/>
      <c r="L1003" s="100"/>
      <c r="M1003" s="100"/>
      <c r="N1003" s="100"/>
      <c r="O1003" s="100"/>
      <c r="P1003" s="100"/>
      <c r="Q1003" s="100"/>
      <c r="R1003" s="100"/>
      <c r="S1003" s="100"/>
      <c r="T1003" s="100"/>
      <c r="U1003" s="100"/>
      <c r="V1003" s="100"/>
      <c r="W1003" s="100"/>
      <c r="X1003" s="100"/>
      <c r="Y1003" s="100"/>
      <c r="Z1003" s="100"/>
      <c r="AA1003" s="100"/>
      <c r="AB1003" s="100"/>
      <c r="AC1003" s="100"/>
      <c r="AD1003" s="100"/>
      <c r="AE1003" s="100"/>
      <c r="AF1003" s="100"/>
      <c r="AG1003" s="100"/>
      <c r="AH1003" s="100"/>
      <c r="AI1003" s="100"/>
      <c r="AJ1003" s="100"/>
      <c r="AK1003" s="100"/>
      <c r="AL1003" s="100"/>
      <c r="AM1003" s="100"/>
      <c r="AN1003" s="100"/>
      <c r="AO1003" s="100"/>
      <c r="AP1003" s="100"/>
      <c r="AQ1003" s="100"/>
      <c r="AR1003" s="100"/>
      <c r="AS1003" s="100"/>
      <c r="AT1003" s="100"/>
      <c r="AU1003" s="100"/>
      <c r="AV1003" s="100"/>
      <c r="AW1003" s="100"/>
      <c r="AX1003" s="100"/>
      <c r="AY1003" s="100"/>
      <c r="AZ1003" s="100"/>
      <c r="BA1003" s="100"/>
      <c r="BB1003" s="100"/>
      <c r="BC1003" s="100"/>
      <c r="BD1003" s="100"/>
      <c r="BE1003" s="100"/>
      <c r="BF1003" s="100"/>
      <c r="BG1003" s="100"/>
      <c r="BH1003" s="100"/>
      <c r="BI1003" s="100"/>
      <c r="BJ1003" s="100"/>
      <c r="BK1003" s="100"/>
      <c r="BL1003" s="100"/>
      <c r="BM1003" s="100"/>
    </row>
    <row r="1004">
      <c r="A1004" s="16"/>
      <c r="B1004" s="17"/>
      <c r="C1004" s="105"/>
      <c r="D1004" s="106"/>
      <c r="E1004" s="107"/>
      <c r="F1004" s="108"/>
      <c r="G1004" s="109"/>
      <c r="H1004" s="110"/>
      <c r="I1004" s="100"/>
      <c r="J1004" s="100"/>
      <c r="K1004" s="100"/>
      <c r="L1004" s="100"/>
      <c r="M1004" s="100"/>
      <c r="N1004" s="100"/>
      <c r="O1004" s="100"/>
      <c r="P1004" s="100"/>
      <c r="Q1004" s="100"/>
      <c r="R1004" s="100"/>
      <c r="S1004" s="100"/>
      <c r="T1004" s="100"/>
      <c r="U1004" s="100"/>
      <c r="V1004" s="100"/>
      <c r="W1004" s="100"/>
      <c r="X1004" s="100"/>
      <c r="Y1004" s="100"/>
      <c r="Z1004" s="100"/>
      <c r="AA1004" s="100"/>
      <c r="AB1004" s="100"/>
      <c r="AC1004" s="100"/>
      <c r="AD1004" s="100"/>
      <c r="AE1004" s="100"/>
      <c r="AF1004" s="100"/>
      <c r="AG1004" s="100"/>
      <c r="AH1004" s="100"/>
      <c r="AI1004" s="100"/>
      <c r="AJ1004" s="100"/>
      <c r="AK1004" s="100"/>
      <c r="AL1004" s="100"/>
      <c r="AM1004" s="100"/>
      <c r="AN1004" s="100"/>
      <c r="AO1004" s="100"/>
      <c r="AP1004" s="100"/>
      <c r="AQ1004" s="100"/>
      <c r="AR1004" s="100"/>
      <c r="AS1004" s="100"/>
      <c r="AT1004" s="100"/>
      <c r="AU1004" s="100"/>
      <c r="AV1004" s="100"/>
      <c r="AW1004" s="100"/>
      <c r="AX1004" s="100"/>
      <c r="AY1004" s="100"/>
      <c r="AZ1004" s="100"/>
      <c r="BA1004" s="100"/>
      <c r="BB1004" s="100"/>
      <c r="BC1004" s="100"/>
      <c r="BD1004" s="100"/>
      <c r="BE1004" s="100"/>
      <c r="BF1004" s="100"/>
      <c r="BG1004" s="100"/>
      <c r="BH1004" s="100"/>
      <c r="BI1004" s="100"/>
      <c r="BJ1004" s="100"/>
      <c r="BK1004" s="100"/>
      <c r="BL1004" s="100"/>
      <c r="BM1004" s="100"/>
    </row>
    <row r="1005">
      <c r="A1005" s="16"/>
      <c r="B1005" s="17"/>
      <c r="C1005" s="105"/>
      <c r="D1005" s="106"/>
      <c r="E1005" s="107"/>
      <c r="F1005" s="108"/>
      <c r="G1005" s="109"/>
      <c r="H1005" s="110"/>
      <c r="I1005" s="100"/>
      <c r="J1005" s="100"/>
      <c r="K1005" s="100"/>
      <c r="L1005" s="100"/>
      <c r="M1005" s="100"/>
      <c r="N1005" s="100"/>
      <c r="O1005" s="100"/>
      <c r="P1005" s="100"/>
      <c r="Q1005" s="100"/>
      <c r="R1005" s="100"/>
      <c r="S1005" s="100"/>
      <c r="T1005" s="100"/>
      <c r="U1005" s="100"/>
      <c r="V1005" s="100"/>
      <c r="W1005" s="100"/>
      <c r="X1005" s="100"/>
      <c r="Y1005" s="100"/>
      <c r="Z1005" s="100"/>
      <c r="AA1005" s="100"/>
      <c r="AB1005" s="100"/>
      <c r="AC1005" s="100"/>
      <c r="AD1005" s="100"/>
      <c r="AE1005" s="100"/>
      <c r="AF1005" s="100"/>
      <c r="AG1005" s="100"/>
      <c r="AH1005" s="100"/>
      <c r="AI1005" s="100"/>
      <c r="AJ1005" s="100"/>
      <c r="AK1005" s="100"/>
      <c r="AL1005" s="100"/>
      <c r="AM1005" s="100"/>
      <c r="AN1005" s="100"/>
      <c r="AO1005" s="100"/>
      <c r="AP1005" s="100"/>
      <c r="AQ1005" s="100"/>
      <c r="AR1005" s="100"/>
      <c r="AS1005" s="100"/>
      <c r="AT1005" s="100"/>
      <c r="AU1005" s="100"/>
      <c r="AV1005" s="100"/>
      <c r="AW1005" s="100"/>
      <c r="AX1005" s="100"/>
      <c r="AY1005" s="100"/>
      <c r="AZ1005" s="100"/>
      <c r="BA1005" s="100"/>
      <c r="BB1005" s="100"/>
      <c r="BC1005" s="100"/>
      <c r="BD1005" s="100"/>
      <c r="BE1005" s="100"/>
      <c r="BF1005" s="100"/>
      <c r="BG1005" s="100"/>
      <c r="BH1005" s="100"/>
      <c r="BI1005" s="100"/>
      <c r="BJ1005" s="100"/>
      <c r="BK1005" s="100"/>
      <c r="BL1005" s="100"/>
      <c r="BM1005" s="100"/>
    </row>
    <row r="1006">
      <c r="A1006" s="16"/>
      <c r="B1006" s="17"/>
      <c r="C1006" s="105"/>
      <c r="D1006" s="106"/>
      <c r="E1006" s="107"/>
      <c r="F1006" s="108"/>
      <c r="G1006" s="109"/>
      <c r="H1006" s="110"/>
      <c r="I1006" s="100"/>
      <c r="J1006" s="100"/>
      <c r="K1006" s="100"/>
      <c r="L1006" s="100"/>
      <c r="M1006" s="100"/>
      <c r="N1006" s="100"/>
      <c r="O1006" s="100"/>
      <c r="P1006" s="100"/>
      <c r="Q1006" s="100"/>
      <c r="R1006" s="100"/>
      <c r="S1006" s="100"/>
      <c r="T1006" s="100"/>
      <c r="U1006" s="100"/>
      <c r="V1006" s="100"/>
      <c r="W1006" s="100"/>
      <c r="X1006" s="100"/>
      <c r="Y1006" s="100"/>
      <c r="Z1006" s="100"/>
      <c r="AA1006" s="100"/>
      <c r="AB1006" s="100"/>
      <c r="AC1006" s="100"/>
      <c r="AD1006" s="100"/>
      <c r="AE1006" s="100"/>
      <c r="AF1006" s="100"/>
      <c r="AG1006" s="100"/>
      <c r="AH1006" s="100"/>
      <c r="AI1006" s="100"/>
      <c r="AJ1006" s="100"/>
      <c r="AK1006" s="100"/>
      <c r="AL1006" s="100"/>
      <c r="AM1006" s="100"/>
      <c r="AN1006" s="100"/>
      <c r="AO1006" s="100"/>
      <c r="AP1006" s="100"/>
      <c r="AQ1006" s="100"/>
      <c r="AR1006" s="100"/>
      <c r="AS1006" s="100"/>
      <c r="AT1006" s="100"/>
      <c r="AU1006" s="100"/>
      <c r="AV1006" s="100"/>
      <c r="AW1006" s="100"/>
      <c r="AX1006" s="100"/>
      <c r="AY1006" s="100"/>
      <c r="AZ1006" s="100"/>
      <c r="BA1006" s="100"/>
      <c r="BB1006" s="100"/>
      <c r="BC1006" s="100"/>
      <c r="BD1006" s="100"/>
      <c r="BE1006" s="100"/>
      <c r="BF1006" s="100"/>
      <c r="BG1006" s="100"/>
      <c r="BH1006" s="100"/>
      <c r="BI1006" s="100"/>
      <c r="BJ1006" s="100"/>
      <c r="BK1006" s="100"/>
      <c r="BL1006" s="100"/>
      <c r="BM1006" s="100"/>
    </row>
    <row r="1007">
      <c r="A1007" s="16"/>
      <c r="B1007" s="17"/>
      <c r="C1007" s="105"/>
      <c r="D1007" s="106"/>
      <c r="E1007" s="107"/>
      <c r="F1007" s="108"/>
      <c r="G1007" s="109"/>
      <c r="H1007" s="110"/>
      <c r="I1007" s="100"/>
      <c r="J1007" s="100"/>
      <c r="K1007" s="100"/>
      <c r="L1007" s="100"/>
      <c r="M1007" s="100"/>
      <c r="N1007" s="100"/>
      <c r="O1007" s="100"/>
      <c r="P1007" s="100"/>
      <c r="Q1007" s="100"/>
      <c r="R1007" s="100"/>
      <c r="S1007" s="100"/>
      <c r="T1007" s="100"/>
      <c r="U1007" s="100"/>
      <c r="V1007" s="100"/>
      <c r="W1007" s="100"/>
      <c r="X1007" s="100"/>
      <c r="Y1007" s="100"/>
      <c r="Z1007" s="100"/>
      <c r="AA1007" s="100"/>
      <c r="AB1007" s="100"/>
      <c r="AC1007" s="100"/>
      <c r="AD1007" s="100"/>
      <c r="AE1007" s="100"/>
      <c r="AF1007" s="100"/>
      <c r="AG1007" s="100"/>
      <c r="AH1007" s="100"/>
      <c r="AI1007" s="100"/>
      <c r="AJ1007" s="100"/>
      <c r="AK1007" s="100"/>
      <c r="AL1007" s="100"/>
      <c r="AM1007" s="100"/>
      <c r="AN1007" s="100"/>
      <c r="AO1007" s="100"/>
      <c r="AP1007" s="100"/>
      <c r="AQ1007" s="100"/>
      <c r="AR1007" s="100"/>
      <c r="AS1007" s="100"/>
      <c r="AT1007" s="100"/>
      <c r="AU1007" s="100"/>
      <c r="AV1007" s="100"/>
      <c r="AW1007" s="100"/>
      <c r="AX1007" s="100"/>
      <c r="AY1007" s="100"/>
      <c r="AZ1007" s="100"/>
      <c r="BA1007" s="100"/>
      <c r="BB1007" s="100"/>
      <c r="BC1007" s="100"/>
      <c r="BD1007" s="100"/>
      <c r="BE1007" s="100"/>
      <c r="BF1007" s="100"/>
      <c r="BG1007" s="100"/>
      <c r="BH1007" s="100"/>
      <c r="BI1007" s="100"/>
      <c r="BJ1007" s="100"/>
      <c r="BK1007" s="100"/>
      <c r="BL1007" s="100"/>
      <c r="BM1007" s="100"/>
    </row>
    <row r="1008">
      <c r="A1008" s="16"/>
      <c r="B1008" s="17"/>
      <c r="C1008" s="105"/>
      <c r="D1008" s="106"/>
      <c r="E1008" s="107"/>
      <c r="F1008" s="108"/>
      <c r="G1008" s="109"/>
      <c r="H1008" s="110"/>
      <c r="I1008" s="100"/>
      <c r="J1008" s="100"/>
      <c r="K1008" s="100"/>
      <c r="L1008" s="100"/>
      <c r="M1008" s="100"/>
      <c r="N1008" s="100"/>
      <c r="O1008" s="100"/>
      <c r="P1008" s="100"/>
      <c r="Q1008" s="100"/>
      <c r="R1008" s="100"/>
      <c r="S1008" s="100"/>
      <c r="T1008" s="100"/>
      <c r="U1008" s="100"/>
      <c r="V1008" s="100"/>
      <c r="W1008" s="100"/>
      <c r="X1008" s="100"/>
      <c r="Y1008" s="100"/>
      <c r="Z1008" s="100"/>
      <c r="AA1008" s="100"/>
      <c r="AB1008" s="100"/>
      <c r="AC1008" s="100"/>
      <c r="AD1008" s="100"/>
      <c r="AE1008" s="100"/>
      <c r="AF1008" s="100"/>
      <c r="AG1008" s="100"/>
      <c r="AH1008" s="100"/>
      <c r="AI1008" s="100"/>
      <c r="AJ1008" s="100"/>
      <c r="AK1008" s="100"/>
      <c r="AL1008" s="100"/>
      <c r="AM1008" s="100"/>
      <c r="AN1008" s="100"/>
      <c r="AO1008" s="100"/>
      <c r="AP1008" s="100"/>
      <c r="AQ1008" s="100"/>
      <c r="AR1008" s="100"/>
      <c r="AS1008" s="100"/>
      <c r="AT1008" s="100"/>
      <c r="AU1008" s="100"/>
      <c r="AV1008" s="100"/>
      <c r="AW1008" s="100"/>
      <c r="AX1008" s="100"/>
      <c r="AY1008" s="100"/>
      <c r="AZ1008" s="100"/>
      <c r="BA1008" s="100"/>
      <c r="BB1008" s="100"/>
      <c r="BC1008" s="100"/>
      <c r="BD1008" s="100"/>
      <c r="BE1008" s="100"/>
      <c r="BF1008" s="100"/>
      <c r="BG1008" s="100"/>
      <c r="BH1008" s="100"/>
      <c r="BI1008" s="100"/>
      <c r="BJ1008" s="100"/>
      <c r="BK1008" s="100"/>
      <c r="BL1008" s="100"/>
      <c r="BM1008" s="100"/>
    </row>
    <row r="1009">
      <c r="A1009" s="16"/>
      <c r="B1009" s="17"/>
      <c r="C1009" s="105"/>
      <c r="D1009" s="106"/>
      <c r="E1009" s="107"/>
      <c r="F1009" s="108"/>
      <c r="G1009" s="109"/>
      <c r="H1009" s="110"/>
      <c r="I1009" s="100"/>
      <c r="J1009" s="100"/>
      <c r="K1009" s="100"/>
      <c r="L1009" s="100"/>
      <c r="M1009" s="100"/>
      <c r="N1009" s="100"/>
      <c r="O1009" s="100"/>
      <c r="P1009" s="100"/>
      <c r="Q1009" s="100"/>
      <c r="R1009" s="100"/>
      <c r="S1009" s="100"/>
      <c r="T1009" s="100"/>
      <c r="U1009" s="100"/>
      <c r="V1009" s="100"/>
      <c r="W1009" s="100"/>
      <c r="X1009" s="100"/>
      <c r="Y1009" s="100"/>
      <c r="Z1009" s="100"/>
      <c r="AA1009" s="100"/>
      <c r="AB1009" s="100"/>
      <c r="AC1009" s="100"/>
      <c r="AD1009" s="100"/>
      <c r="AE1009" s="100"/>
      <c r="AF1009" s="100"/>
      <c r="AG1009" s="100"/>
      <c r="AH1009" s="100"/>
      <c r="AI1009" s="100"/>
      <c r="AJ1009" s="100"/>
      <c r="AK1009" s="100"/>
      <c r="AL1009" s="100"/>
      <c r="AM1009" s="100"/>
      <c r="AN1009" s="100"/>
      <c r="AO1009" s="100"/>
      <c r="AP1009" s="100"/>
      <c r="AQ1009" s="100"/>
      <c r="AR1009" s="100"/>
      <c r="AS1009" s="100"/>
      <c r="AT1009" s="100"/>
      <c r="AU1009" s="100"/>
      <c r="AV1009" s="100"/>
      <c r="AW1009" s="100"/>
      <c r="AX1009" s="100"/>
      <c r="AY1009" s="100"/>
      <c r="AZ1009" s="100"/>
      <c r="BA1009" s="100"/>
      <c r="BB1009" s="100"/>
      <c r="BC1009" s="100"/>
      <c r="BD1009" s="100"/>
      <c r="BE1009" s="100"/>
      <c r="BF1009" s="100"/>
      <c r="BG1009" s="100"/>
      <c r="BH1009" s="100"/>
      <c r="BI1009" s="100"/>
      <c r="BJ1009" s="100"/>
      <c r="BK1009" s="100"/>
      <c r="BL1009" s="100"/>
      <c r="BM1009" s="100"/>
    </row>
    <row r="1010">
      <c r="A1010" s="16"/>
      <c r="B1010" s="17"/>
      <c r="C1010" s="105"/>
      <c r="D1010" s="106"/>
      <c r="E1010" s="107"/>
      <c r="F1010" s="108"/>
      <c r="G1010" s="109"/>
      <c r="H1010" s="110"/>
      <c r="I1010" s="100"/>
      <c r="J1010" s="100"/>
      <c r="K1010" s="100"/>
      <c r="L1010" s="100"/>
      <c r="M1010" s="100"/>
      <c r="N1010" s="100"/>
      <c r="O1010" s="100"/>
      <c r="P1010" s="100"/>
      <c r="Q1010" s="100"/>
      <c r="R1010" s="100"/>
      <c r="S1010" s="100"/>
      <c r="T1010" s="100"/>
      <c r="U1010" s="100"/>
      <c r="V1010" s="100"/>
      <c r="W1010" s="100"/>
      <c r="X1010" s="100"/>
      <c r="Y1010" s="100"/>
      <c r="Z1010" s="100"/>
      <c r="AA1010" s="100"/>
      <c r="AB1010" s="100"/>
      <c r="AC1010" s="100"/>
      <c r="AD1010" s="100"/>
      <c r="AE1010" s="100"/>
      <c r="AF1010" s="100"/>
      <c r="AG1010" s="100"/>
      <c r="AH1010" s="100"/>
      <c r="AI1010" s="100"/>
      <c r="AJ1010" s="100"/>
      <c r="AK1010" s="100"/>
      <c r="AL1010" s="100"/>
      <c r="AM1010" s="100"/>
      <c r="AN1010" s="100"/>
      <c r="AO1010" s="100"/>
      <c r="AP1010" s="100"/>
      <c r="AQ1010" s="100"/>
      <c r="AR1010" s="100"/>
      <c r="AS1010" s="100"/>
      <c r="AT1010" s="100"/>
      <c r="AU1010" s="100"/>
      <c r="AV1010" s="100"/>
      <c r="AW1010" s="100"/>
      <c r="AX1010" s="100"/>
      <c r="AY1010" s="100"/>
      <c r="AZ1010" s="100"/>
      <c r="BA1010" s="100"/>
      <c r="BB1010" s="100"/>
      <c r="BC1010" s="100"/>
      <c r="BD1010" s="100"/>
      <c r="BE1010" s="100"/>
      <c r="BF1010" s="100"/>
      <c r="BG1010" s="100"/>
      <c r="BH1010" s="100"/>
      <c r="BI1010" s="100"/>
      <c r="BJ1010" s="100"/>
      <c r="BK1010" s="100"/>
      <c r="BL1010" s="100"/>
      <c r="BM1010" s="100"/>
    </row>
    <row r="1011">
      <c r="A1011" s="16"/>
      <c r="B1011" s="17"/>
      <c r="C1011" s="105"/>
      <c r="D1011" s="106"/>
      <c r="E1011" s="107"/>
      <c r="F1011" s="108"/>
      <c r="G1011" s="109"/>
      <c r="H1011" s="110"/>
      <c r="I1011" s="100"/>
      <c r="J1011" s="100"/>
      <c r="K1011" s="100"/>
      <c r="L1011" s="100"/>
      <c r="M1011" s="100"/>
      <c r="N1011" s="100"/>
      <c r="O1011" s="100"/>
      <c r="P1011" s="100"/>
      <c r="Q1011" s="100"/>
      <c r="R1011" s="100"/>
      <c r="S1011" s="100"/>
      <c r="T1011" s="100"/>
      <c r="U1011" s="100"/>
      <c r="V1011" s="100"/>
      <c r="W1011" s="100"/>
      <c r="X1011" s="100"/>
      <c r="Y1011" s="100"/>
      <c r="Z1011" s="100"/>
      <c r="AA1011" s="100"/>
      <c r="AB1011" s="100"/>
      <c r="AC1011" s="100"/>
      <c r="AD1011" s="100"/>
      <c r="AE1011" s="100"/>
      <c r="AF1011" s="100"/>
      <c r="AG1011" s="100"/>
      <c r="AH1011" s="100"/>
      <c r="AI1011" s="100"/>
      <c r="AJ1011" s="100"/>
      <c r="AK1011" s="100"/>
      <c r="AL1011" s="100"/>
      <c r="AM1011" s="100"/>
      <c r="AN1011" s="100"/>
      <c r="AO1011" s="100"/>
      <c r="AP1011" s="100"/>
      <c r="AQ1011" s="100"/>
      <c r="AR1011" s="100"/>
      <c r="AS1011" s="100"/>
      <c r="AT1011" s="100"/>
      <c r="AU1011" s="100"/>
      <c r="AV1011" s="100"/>
      <c r="AW1011" s="100"/>
      <c r="AX1011" s="100"/>
      <c r="AY1011" s="100"/>
      <c r="AZ1011" s="100"/>
      <c r="BA1011" s="100"/>
      <c r="BB1011" s="100"/>
      <c r="BC1011" s="100"/>
      <c r="BD1011" s="100"/>
      <c r="BE1011" s="100"/>
      <c r="BF1011" s="100"/>
      <c r="BG1011" s="100"/>
      <c r="BH1011" s="100"/>
      <c r="BI1011" s="100"/>
      <c r="BJ1011" s="100"/>
      <c r="BK1011" s="100"/>
      <c r="BL1011" s="100"/>
      <c r="BM1011" s="100"/>
    </row>
    <row r="1012">
      <c r="A1012" s="16"/>
      <c r="B1012" s="17"/>
      <c r="C1012" s="105"/>
      <c r="D1012" s="106"/>
      <c r="E1012" s="107"/>
      <c r="F1012" s="108"/>
      <c r="G1012" s="109"/>
      <c r="H1012" s="110"/>
      <c r="I1012" s="100"/>
      <c r="J1012" s="100"/>
      <c r="K1012" s="100"/>
      <c r="L1012" s="100"/>
      <c r="M1012" s="100"/>
      <c r="N1012" s="100"/>
      <c r="O1012" s="100"/>
      <c r="P1012" s="100"/>
      <c r="Q1012" s="100"/>
      <c r="R1012" s="100"/>
      <c r="S1012" s="100"/>
      <c r="T1012" s="100"/>
      <c r="U1012" s="100"/>
      <c r="V1012" s="100"/>
      <c r="W1012" s="100"/>
      <c r="X1012" s="100"/>
      <c r="Y1012" s="100"/>
      <c r="Z1012" s="100"/>
      <c r="AA1012" s="100"/>
      <c r="AB1012" s="100"/>
      <c r="AC1012" s="100"/>
      <c r="AD1012" s="100"/>
      <c r="AE1012" s="100"/>
      <c r="AF1012" s="100"/>
      <c r="AG1012" s="100"/>
      <c r="AH1012" s="100"/>
      <c r="AI1012" s="100"/>
      <c r="AJ1012" s="100"/>
      <c r="AK1012" s="100"/>
      <c r="AL1012" s="100"/>
      <c r="AM1012" s="100"/>
      <c r="AN1012" s="100"/>
      <c r="AO1012" s="100"/>
      <c r="AP1012" s="100"/>
      <c r="AQ1012" s="100"/>
      <c r="AR1012" s="100"/>
      <c r="AS1012" s="100"/>
      <c r="AT1012" s="100"/>
      <c r="AU1012" s="100"/>
      <c r="AV1012" s="100"/>
      <c r="AW1012" s="100"/>
      <c r="AX1012" s="100"/>
      <c r="AY1012" s="100"/>
      <c r="AZ1012" s="100"/>
      <c r="BA1012" s="100"/>
      <c r="BB1012" s="100"/>
      <c r="BC1012" s="100"/>
      <c r="BD1012" s="100"/>
      <c r="BE1012" s="100"/>
      <c r="BF1012" s="100"/>
      <c r="BG1012" s="100"/>
      <c r="BH1012" s="100"/>
      <c r="BI1012" s="100"/>
      <c r="BJ1012" s="100"/>
      <c r="BK1012" s="100"/>
      <c r="BL1012" s="100"/>
      <c r="BM1012" s="100"/>
    </row>
    <row r="1013">
      <c r="A1013" s="16"/>
      <c r="B1013" s="17"/>
      <c r="C1013" s="105"/>
      <c r="D1013" s="106"/>
      <c r="E1013" s="107"/>
      <c r="F1013" s="108"/>
      <c r="G1013" s="109"/>
      <c r="H1013" s="110"/>
      <c r="I1013" s="100"/>
      <c r="J1013" s="100"/>
      <c r="K1013" s="100"/>
      <c r="L1013" s="100"/>
      <c r="M1013" s="100"/>
      <c r="N1013" s="100"/>
      <c r="O1013" s="100"/>
      <c r="P1013" s="100"/>
      <c r="Q1013" s="100"/>
      <c r="R1013" s="100"/>
      <c r="S1013" s="100"/>
      <c r="T1013" s="100"/>
      <c r="U1013" s="100"/>
      <c r="V1013" s="100"/>
      <c r="W1013" s="100"/>
      <c r="X1013" s="100"/>
      <c r="Y1013" s="100"/>
      <c r="Z1013" s="100"/>
      <c r="AA1013" s="100"/>
      <c r="AB1013" s="100"/>
      <c r="AC1013" s="100"/>
      <c r="AD1013" s="100"/>
      <c r="AE1013" s="100"/>
      <c r="AF1013" s="100"/>
      <c r="AG1013" s="100"/>
      <c r="AH1013" s="100"/>
      <c r="AI1013" s="100"/>
      <c r="AJ1013" s="100"/>
      <c r="AK1013" s="100"/>
      <c r="AL1013" s="100"/>
      <c r="AM1013" s="100"/>
      <c r="AN1013" s="100"/>
      <c r="AO1013" s="100"/>
      <c r="AP1013" s="100"/>
      <c r="AQ1013" s="100"/>
      <c r="AR1013" s="100"/>
      <c r="AS1013" s="100"/>
      <c r="AT1013" s="100"/>
      <c r="AU1013" s="100"/>
      <c r="AV1013" s="100"/>
      <c r="AW1013" s="100"/>
      <c r="AX1013" s="100"/>
      <c r="AY1013" s="100"/>
      <c r="AZ1013" s="100"/>
      <c r="BA1013" s="100"/>
      <c r="BB1013" s="100"/>
      <c r="BC1013" s="100"/>
      <c r="BD1013" s="100"/>
      <c r="BE1013" s="100"/>
      <c r="BF1013" s="100"/>
      <c r="BG1013" s="100"/>
      <c r="BH1013" s="100"/>
      <c r="BI1013" s="100"/>
      <c r="BJ1013" s="100"/>
      <c r="BK1013" s="100"/>
      <c r="BL1013" s="100"/>
      <c r="BM1013" s="100"/>
    </row>
    <row r="1014">
      <c r="A1014" s="16"/>
      <c r="B1014" s="17"/>
      <c r="C1014" s="105"/>
      <c r="D1014" s="106"/>
      <c r="E1014" s="107"/>
      <c r="F1014" s="108"/>
      <c r="G1014" s="109"/>
      <c r="H1014" s="110"/>
      <c r="I1014" s="100"/>
      <c r="J1014" s="100"/>
      <c r="K1014" s="100"/>
      <c r="L1014" s="100"/>
      <c r="M1014" s="100"/>
      <c r="N1014" s="100"/>
      <c r="O1014" s="100"/>
      <c r="P1014" s="100"/>
      <c r="Q1014" s="100"/>
      <c r="R1014" s="100"/>
      <c r="S1014" s="100"/>
      <c r="T1014" s="100"/>
      <c r="U1014" s="100"/>
      <c r="V1014" s="100"/>
      <c r="W1014" s="100"/>
      <c r="X1014" s="100"/>
      <c r="Y1014" s="100"/>
      <c r="Z1014" s="100"/>
      <c r="AA1014" s="100"/>
      <c r="AB1014" s="100"/>
      <c r="AC1014" s="100"/>
      <c r="AD1014" s="100"/>
      <c r="AE1014" s="100"/>
      <c r="AF1014" s="100"/>
      <c r="AG1014" s="100"/>
      <c r="AH1014" s="100"/>
      <c r="AI1014" s="100"/>
      <c r="AJ1014" s="100"/>
      <c r="AK1014" s="100"/>
      <c r="AL1014" s="100"/>
      <c r="AM1014" s="100"/>
      <c r="AN1014" s="100"/>
      <c r="AO1014" s="100"/>
      <c r="AP1014" s="100"/>
      <c r="AQ1014" s="100"/>
      <c r="AR1014" s="100"/>
      <c r="AS1014" s="100"/>
      <c r="AT1014" s="100"/>
      <c r="AU1014" s="100"/>
      <c r="AV1014" s="100"/>
      <c r="AW1014" s="100"/>
      <c r="AX1014" s="100"/>
      <c r="AY1014" s="100"/>
      <c r="AZ1014" s="100"/>
      <c r="BA1014" s="100"/>
      <c r="BB1014" s="100"/>
      <c r="BC1014" s="100"/>
      <c r="BD1014" s="100"/>
      <c r="BE1014" s="100"/>
      <c r="BF1014" s="100"/>
      <c r="BG1014" s="100"/>
      <c r="BH1014" s="100"/>
      <c r="BI1014" s="100"/>
      <c r="BJ1014" s="100"/>
      <c r="BK1014" s="100"/>
      <c r="BL1014" s="100"/>
      <c r="BM1014" s="100"/>
    </row>
    <row r="1015">
      <c r="A1015" s="16"/>
      <c r="B1015" s="17"/>
      <c r="C1015" s="105"/>
      <c r="D1015" s="106"/>
      <c r="E1015" s="107"/>
      <c r="F1015" s="108"/>
      <c r="G1015" s="109"/>
      <c r="H1015" s="110"/>
      <c r="I1015" s="100"/>
      <c r="J1015" s="100"/>
      <c r="K1015" s="100"/>
      <c r="L1015" s="100"/>
      <c r="M1015" s="100"/>
      <c r="N1015" s="100"/>
      <c r="O1015" s="100"/>
      <c r="P1015" s="100"/>
      <c r="Q1015" s="100"/>
      <c r="R1015" s="100"/>
      <c r="S1015" s="100"/>
      <c r="T1015" s="100"/>
      <c r="U1015" s="100"/>
      <c r="V1015" s="100"/>
      <c r="W1015" s="100"/>
      <c r="X1015" s="100"/>
      <c r="Y1015" s="100"/>
      <c r="Z1015" s="100"/>
      <c r="AA1015" s="100"/>
      <c r="AB1015" s="100"/>
      <c r="AC1015" s="100"/>
      <c r="AD1015" s="100"/>
      <c r="AE1015" s="100"/>
      <c r="AF1015" s="100"/>
      <c r="AG1015" s="100"/>
      <c r="AH1015" s="100"/>
      <c r="AI1015" s="100"/>
      <c r="AJ1015" s="100"/>
      <c r="AK1015" s="100"/>
      <c r="AL1015" s="100"/>
      <c r="AM1015" s="100"/>
      <c r="AN1015" s="100"/>
      <c r="AO1015" s="100"/>
      <c r="AP1015" s="100"/>
      <c r="AQ1015" s="100"/>
      <c r="AR1015" s="100"/>
      <c r="AS1015" s="100"/>
      <c r="AT1015" s="100"/>
      <c r="AU1015" s="100"/>
      <c r="AV1015" s="100"/>
      <c r="AW1015" s="100"/>
      <c r="AX1015" s="100"/>
      <c r="AY1015" s="100"/>
      <c r="AZ1015" s="100"/>
      <c r="BA1015" s="100"/>
      <c r="BB1015" s="100"/>
      <c r="BC1015" s="100"/>
      <c r="BD1015" s="100"/>
      <c r="BE1015" s="100"/>
      <c r="BF1015" s="100"/>
      <c r="BG1015" s="100"/>
      <c r="BH1015" s="100"/>
      <c r="BI1015" s="100"/>
      <c r="BJ1015" s="100"/>
      <c r="BK1015" s="100"/>
      <c r="BL1015" s="100"/>
      <c r="BM1015" s="100"/>
    </row>
    <row r="1016">
      <c r="A1016" s="16"/>
      <c r="B1016" s="17"/>
      <c r="C1016" s="105"/>
      <c r="D1016" s="106"/>
      <c r="E1016" s="107"/>
      <c r="F1016" s="108"/>
      <c r="G1016" s="109"/>
      <c r="H1016" s="110"/>
      <c r="I1016" s="100"/>
      <c r="J1016" s="100"/>
      <c r="K1016" s="100"/>
      <c r="L1016" s="100"/>
      <c r="M1016" s="100"/>
      <c r="N1016" s="100"/>
      <c r="O1016" s="100"/>
      <c r="P1016" s="100"/>
      <c r="Q1016" s="100"/>
      <c r="R1016" s="100"/>
      <c r="S1016" s="100"/>
      <c r="T1016" s="100"/>
      <c r="U1016" s="100"/>
      <c r="V1016" s="100"/>
      <c r="W1016" s="100"/>
      <c r="X1016" s="100"/>
      <c r="Y1016" s="100"/>
      <c r="Z1016" s="100"/>
      <c r="AA1016" s="100"/>
      <c r="AB1016" s="100"/>
      <c r="AC1016" s="100"/>
      <c r="AD1016" s="100"/>
      <c r="AE1016" s="100"/>
      <c r="AF1016" s="100"/>
      <c r="AG1016" s="100"/>
      <c r="AH1016" s="100"/>
      <c r="AI1016" s="100"/>
      <c r="AJ1016" s="100"/>
      <c r="AK1016" s="100"/>
      <c r="AL1016" s="100"/>
      <c r="AM1016" s="100"/>
      <c r="AN1016" s="100"/>
      <c r="AO1016" s="100"/>
      <c r="AP1016" s="100"/>
      <c r="AQ1016" s="100"/>
      <c r="AR1016" s="100"/>
      <c r="AS1016" s="100"/>
      <c r="AT1016" s="100"/>
      <c r="AU1016" s="100"/>
      <c r="AV1016" s="100"/>
      <c r="AW1016" s="100"/>
      <c r="AX1016" s="100"/>
      <c r="AY1016" s="100"/>
      <c r="AZ1016" s="100"/>
      <c r="BA1016" s="100"/>
      <c r="BB1016" s="100"/>
      <c r="BC1016" s="100"/>
      <c r="BD1016" s="100"/>
      <c r="BE1016" s="100"/>
      <c r="BF1016" s="100"/>
      <c r="BG1016" s="100"/>
      <c r="BH1016" s="100"/>
      <c r="BI1016" s="100"/>
      <c r="BJ1016" s="100"/>
      <c r="BK1016" s="100"/>
      <c r="BL1016" s="100"/>
      <c r="BM1016" s="100"/>
    </row>
    <row r="1017">
      <c r="A1017" s="16"/>
      <c r="B1017" s="17"/>
      <c r="C1017" s="105"/>
      <c r="D1017" s="106"/>
      <c r="E1017" s="107"/>
      <c r="F1017" s="108"/>
      <c r="G1017" s="109"/>
      <c r="H1017" s="110"/>
      <c r="I1017" s="100"/>
      <c r="J1017" s="100"/>
      <c r="K1017" s="100"/>
      <c r="L1017" s="100"/>
      <c r="M1017" s="100"/>
      <c r="N1017" s="100"/>
      <c r="O1017" s="100"/>
      <c r="P1017" s="100"/>
      <c r="Q1017" s="100"/>
      <c r="R1017" s="100"/>
      <c r="S1017" s="100"/>
      <c r="T1017" s="100"/>
      <c r="U1017" s="100"/>
      <c r="V1017" s="100"/>
      <c r="W1017" s="100"/>
      <c r="X1017" s="100"/>
      <c r="Y1017" s="100"/>
      <c r="Z1017" s="100"/>
      <c r="AA1017" s="100"/>
      <c r="AB1017" s="100"/>
      <c r="AC1017" s="100"/>
      <c r="AD1017" s="100"/>
      <c r="AE1017" s="100"/>
      <c r="AF1017" s="100"/>
      <c r="AG1017" s="100"/>
      <c r="AH1017" s="100"/>
      <c r="AI1017" s="100"/>
      <c r="AJ1017" s="100"/>
      <c r="AK1017" s="100"/>
      <c r="AL1017" s="100"/>
      <c r="AM1017" s="100"/>
      <c r="AN1017" s="100"/>
      <c r="AO1017" s="100"/>
      <c r="AP1017" s="100"/>
      <c r="AQ1017" s="100"/>
      <c r="AR1017" s="100"/>
      <c r="AS1017" s="100"/>
      <c r="AT1017" s="100"/>
      <c r="AU1017" s="100"/>
      <c r="AV1017" s="100"/>
      <c r="AW1017" s="100"/>
      <c r="AX1017" s="100"/>
      <c r="AY1017" s="100"/>
      <c r="AZ1017" s="100"/>
      <c r="BA1017" s="100"/>
      <c r="BB1017" s="100"/>
      <c r="BC1017" s="100"/>
      <c r="BD1017" s="100"/>
      <c r="BE1017" s="100"/>
      <c r="BF1017" s="100"/>
      <c r="BG1017" s="100"/>
      <c r="BH1017" s="100"/>
      <c r="BI1017" s="100"/>
      <c r="BJ1017" s="100"/>
      <c r="BK1017" s="100"/>
      <c r="BL1017" s="100"/>
      <c r="BM1017" s="100"/>
    </row>
    <row r="1018">
      <c r="A1018" s="16"/>
      <c r="B1018" s="17"/>
      <c r="C1018" s="105"/>
      <c r="D1018" s="106"/>
      <c r="E1018" s="107"/>
      <c r="F1018" s="108"/>
      <c r="G1018" s="109"/>
      <c r="H1018" s="110"/>
      <c r="I1018" s="100"/>
      <c r="J1018" s="100"/>
      <c r="K1018" s="100"/>
      <c r="L1018" s="100"/>
      <c r="M1018" s="100"/>
      <c r="N1018" s="100"/>
      <c r="O1018" s="100"/>
      <c r="P1018" s="100"/>
      <c r="Q1018" s="100"/>
      <c r="R1018" s="100"/>
      <c r="S1018" s="100"/>
      <c r="T1018" s="100"/>
      <c r="U1018" s="100"/>
      <c r="V1018" s="100"/>
      <c r="W1018" s="100"/>
      <c r="X1018" s="100"/>
      <c r="Y1018" s="100"/>
      <c r="Z1018" s="100"/>
      <c r="AA1018" s="100"/>
      <c r="AB1018" s="100"/>
      <c r="AC1018" s="100"/>
      <c r="AD1018" s="100"/>
      <c r="AE1018" s="100"/>
      <c r="AF1018" s="100"/>
      <c r="AG1018" s="100"/>
      <c r="AH1018" s="100"/>
      <c r="AI1018" s="100"/>
      <c r="AJ1018" s="100"/>
      <c r="AK1018" s="100"/>
      <c r="AL1018" s="100"/>
      <c r="AM1018" s="100"/>
      <c r="AN1018" s="100"/>
      <c r="AO1018" s="100"/>
      <c r="AP1018" s="100"/>
      <c r="AQ1018" s="100"/>
      <c r="AR1018" s="100"/>
      <c r="AS1018" s="100"/>
      <c r="AT1018" s="100"/>
      <c r="AU1018" s="100"/>
      <c r="AV1018" s="100"/>
      <c r="AW1018" s="100"/>
      <c r="AX1018" s="100"/>
      <c r="AY1018" s="100"/>
      <c r="AZ1018" s="100"/>
      <c r="BA1018" s="100"/>
      <c r="BB1018" s="100"/>
      <c r="BC1018" s="100"/>
      <c r="BD1018" s="100"/>
      <c r="BE1018" s="100"/>
      <c r="BF1018" s="100"/>
      <c r="BG1018" s="100"/>
      <c r="BH1018" s="100"/>
      <c r="BI1018" s="100"/>
      <c r="BJ1018" s="100"/>
      <c r="BK1018" s="100"/>
      <c r="BL1018" s="100"/>
      <c r="BM1018" s="100"/>
    </row>
    <row r="1019">
      <c r="A1019" s="16"/>
      <c r="B1019" s="17"/>
      <c r="C1019" s="105"/>
      <c r="D1019" s="106"/>
      <c r="E1019" s="107"/>
      <c r="F1019" s="108"/>
      <c r="G1019" s="109"/>
      <c r="H1019" s="110"/>
      <c r="I1019" s="100"/>
      <c r="J1019" s="100"/>
      <c r="K1019" s="100"/>
      <c r="L1019" s="100"/>
      <c r="M1019" s="100"/>
      <c r="N1019" s="100"/>
      <c r="O1019" s="100"/>
      <c r="P1019" s="100"/>
      <c r="Q1019" s="100"/>
      <c r="R1019" s="100"/>
      <c r="S1019" s="100"/>
      <c r="T1019" s="100"/>
      <c r="U1019" s="100"/>
      <c r="V1019" s="100"/>
      <c r="W1019" s="100"/>
      <c r="X1019" s="100"/>
      <c r="Y1019" s="100"/>
      <c r="Z1019" s="100"/>
      <c r="AA1019" s="100"/>
      <c r="AB1019" s="100"/>
      <c r="AC1019" s="100"/>
      <c r="AD1019" s="100"/>
      <c r="AE1019" s="100"/>
      <c r="AF1019" s="100"/>
      <c r="AG1019" s="100"/>
      <c r="AH1019" s="100"/>
      <c r="AI1019" s="100"/>
      <c r="AJ1019" s="100"/>
      <c r="AK1019" s="100"/>
      <c r="AL1019" s="100"/>
      <c r="AM1019" s="100"/>
      <c r="AN1019" s="100"/>
      <c r="AO1019" s="100"/>
      <c r="AP1019" s="100"/>
      <c r="AQ1019" s="100"/>
      <c r="AR1019" s="100"/>
      <c r="AS1019" s="100"/>
      <c r="AT1019" s="100"/>
      <c r="AU1019" s="100"/>
      <c r="AV1019" s="100"/>
      <c r="AW1019" s="100"/>
      <c r="AX1019" s="100"/>
      <c r="AY1019" s="100"/>
      <c r="AZ1019" s="100"/>
      <c r="BA1019" s="100"/>
      <c r="BB1019" s="100"/>
      <c r="BC1019" s="100"/>
      <c r="BD1019" s="100"/>
      <c r="BE1019" s="100"/>
      <c r="BF1019" s="100"/>
      <c r="BG1019" s="100"/>
      <c r="BH1019" s="100"/>
      <c r="BI1019" s="100"/>
      <c r="BJ1019" s="100"/>
      <c r="BK1019" s="100"/>
      <c r="BL1019" s="100"/>
      <c r="BM1019" s="100"/>
    </row>
    <row r="1020">
      <c r="A1020" s="16"/>
      <c r="B1020" s="17"/>
      <c r="C1020" s="105"/>
      <c r="D1020" s="106"/>
      <c r="E1020" s="107"/>
      <c r="F1020" s="108"/>
      <c r="G1020" s="109"/>
      <c r="H1020" s="110"/>
      <c r="I1020" s="100"/>
      <c r="J1020" s="100"/>
      <c r="K1020" s="100"/>
      <c r="L1020" s="100"/>
      <c r="M1020" s="100"/>
      <c r="N1020" s="100"/>
      <c r="O1020" s="100"/>
      <c r="P1020" s="100"/>
      <c r="Q1020" s="100"/>
      <c r="R1020" s="100"/>
      <c r="S1020" s="100"/>
      <c r="T1020" s="100"/>
      <c r="U1020" s="100"/>
      <c r="V1020" s="100"/>
      <c r="W1020" s="100"/>
      <c r="X1020" s="100"/>
      <c r="Y1020" s="100"/>
      <c r="Z1020" s="100"/>
      <c r="AA1020" s="100"/>
      <c r="AB1020" s="100"/>
      <c r="AC1020" s="100"/>
      <c r="AD1020" s="100"/>
      <c r="AE1020" s="100"/>
      <c r="AF1020" s="100"/>
      <c r="AG1020" s="100"/>
      <c r="AH1020" s="100"/>
      <c r="AI1020" s="100"/>
      <c r="AJ1020" s="100"/>
      <c r="AK1020" s="100"/>
      <c r="AL1020" s="100"/>
      <c r="AM1020" s="100"/>
      <c r="AN1020" s="100"/>
      <c r="AO1020" s="100"/>
      <c r="AP1020" s="100"/>
      <c r="AQ1020" s="100"/>
      <c r="AR1020" s="100"/>
      <c r="AS1020" s="100"/>
      <c r="AT1020" s="100"/>
      <c r="AU1020" s="100"/>
      <c r="AV1020" s="100"/>
      <c r="AW1020" s="100"/>
      <c r="AX1020" s="100"/>
      <c r="AY1020" s="100"/>
      <c r="AZ1020" s="100"/>
      <c r="BA1020" s="100"/>
      <c r="BB1020" s="100"/>
      <c r="BC1020" s="100"/>
      <c r="BD1020" s="100"/>
      <c r="BE1020" s="100"/>
      <c r="BF1020" s="100"/>
      <c r="BG1020" s="100"/>
      <c r="BH1020" s="100"/>
      <c r="BI1020" s="100"/>
      <c r="BJ1020" s="100"/>
      <c r="BK1020" s="100"/>
      <c r="BL1020" s="100"/>
      <c r="BM1020" s="100"/>
    </row>
    <row r="1021">
      <c r="A1021" s="16"/>
      <c r="B1021" s="17"/>
      <c r="C1021" s="105"/>
      <c r="D1021" s="106"/>
      <c r="E1021" s="107"/>
      <c r="F1021" s="108"/>
      <c r="G1021" s="109"/>
      <c r="H1021" s="110"/>
      <c r="I1021" s="100"/>
      <c r="J1021" s="100"/>
      <c r="K1021" s="100"/>
      <c r="L1021" s="100"/>
      <c r="M1021" s="100"/>
      <c r="N1021" s="100"/>
      <c r="O1021" s="100"/>
      <c r="P1021" s="100"/>
      <c r="Q1021" s="100"/>
      <c r="R1021" s="100"/>
      <c r="S1021" s="100"/>
      <c r="T1021" s="100"/>
      <c r="U1021" s="100"/>
      <c r="V1021" s="100"/>
      <c r="W1021" s="100"/>
      <c r="X1021" s="100"/>
      <c r="Y1021" s="100"/>
      <c r="Z1021" s="100"/>
      <c r="AA1021" s="100"/>
      <c r="AB1021" s="100"/>
      <c r="AC1021" s="100"/>
      <c r="AD1021" s="100"/>
      <c r="AE1021" s="100"/>
      <c r="AF1021" s="100"/>
      <c r="AG1021" s="100"/>
      <c r="AH1021" s="100"/>
      <c r="AI1021" s="100"/>
      <c r="AJ1021" s="100"/>
      <c r="AK1021" s="100"/>
      <c r="AL1021" s="100"/>
      <c r="AM1021" s="100"/>
      <c r="AN1021" s="100"/>
      <c r="AO1021" s="100"/>
      <c r="AP1021" s="100"/>
      <c r="AQ1021" s="100"/>
      <c r="AR1021" s="100"/>
      <c r="AS1021" s="100"/>
      <c r="AT1021" s="100"/>
      <c r="AU1021" s="100"/>
      <c r="AV1021" s="100"/>
      <c r="AW1021" s="100"/>
      <c r="AX1021" s="100"/>
      <c r="AY1021" s="100"/>
      <c r="AZ1021" s="100"/>
      <c r="BA1021" s="100"/>
      <c r="BB1021" s="100"/>
      <c r="BC1021" s="100"/>
      <c r="BD1021" s="100"/>
      <c r="BE1021" s="100"/>
      <c r="BF1021" s="100"/>
      <c r="BG1021" s="100"/>
      <c r="BH1021" s="100"/>
      <c r="BI1021" s="100"/>
      <c r="BJ1021" s="100"/>
      <c r="BK1021" s="100"/>
      <c r="BL1021" s="100"/>
      <c r="BM1021" s="100"/>
    </row>
    <row r="1022">
      <c r="A1022" s="16"/>
      <c r="B1022" s="17"/>
      <c r="C1022" s="105"/>
      <c r="D1022" s="106"/>
      <c r="E1022" s="107"/>
      <c r="F1022" s="108"/>
      <c r="G1022" s="109"/>
      <c r="H1022" s="110"/>
      <c r="I1022" s="100"/>
      <c r="J1022" s="100"/>
      <c r="K1022" s="100"/>
      <c r="L1022" s="100"/>
      <c r="M1022" s="100"/>
      <c r="N1022" s="100"/>
      <c r="O1022" s="100"/>
      <c r="P1022" s="100"/>
      <c r="Q1022" s="100"/>
      <c r="R1022" s="100"/>
      <c r="S1022" s="100"/>
      <c r="T1022" s="100"/>
      <c r="U1022" s="100"/>
      <c r="V1022" s="100"/>
      <c r="W1022" s="100"/>
      <c r="X1022" s="100"/>
      <c r="Y1022" s="100"/>
      <c r="Z1022" s="100"/>
      <c r="AA1022" s="100"/>
      <c r="AB1022" s="100"/>
      <c r="AC1022" s="100"/>
      <c r="AD1022" s="100"/>
      <c r="AE1022" s="100"/>
      <c r="AF1022" s="100"/>
      <c r="AG1022" s="100"/>
      <c r="AH1022" s="100"/>
      <c r="AI1022" s="100"/>
      <c r="AJ1022" s="100"/>
      <c r="AK1022" s="100"/>
      <c r="AL1022" s="100"/>
      <c r="AM1022" s="100"/>
      <c r="AN1022" s="100"/>
      <c r="AO1022" s="100"/>
      <c r="AP1022" s="100"/>
      <c r="AQ1022" s="100"/>
      <c r="AR1022" s="100"/>
      <c r="AS1022" s="100"/>
      <c r="AT1022" s="100"/>
      <c r="AU1022" s="100"/>
      <c r="AV1022" s="100"/>
      <c r="AW1022" s="100"/>
      <c r="AX1022" s="100"/>
      <c r="AY1022" s="100"/>
      <c r="AZ1022" s="100"/>
      <c r="BA1022" s="100"/>
      <c r="BB1022" s="100"/>
      <c r="BC1022" s="100"/>
      <c r="BD1022" s="100"/>
      <c r="BE1022" s="100"/>
      <c r="BF1022" s="100"/>
      <c r="BG1022" s="100"/>
      <c r="BH1022" s="100"/>
      <c r="BI1022" s="100"/>
      <c r="BJ1022" s="100"/>
      <c r="BK1022" s="100"/>
      <c r="BL1022" s="100"/>
      <c r="BM1022" s="100"/>
    </row>
    <row r="1023">
      <c r="A1023" s="16"/>
      <c r="B1023" s="17"/>
      <c r="C1023" s="105"/>
      <c r="D1023" s="106"/>
      <c r="E1023" s="107"/>
      <c r="F1023" s="108"/>
      <c r="G1023" s="109"/>
      <c r="H1023" s="110"/>
      <c r="I1023" s="100"/>
      <c r="J1023" s="100"/>
      <c r="K1023" s="100"/>
      <c r="L1023" s="100"/>
      <c r="M1023" s="100"/>
      <c r="N1023" s="100"/>
      <c r="O1023" s="100"/>
      <c r="P1023" s="100"/>
      <c r="Q1023" s="100"/>
      <c r="R1023" s="100"/>
      <c r="S1023" s="100"/>
      <c r="T1023" s="100"/>
      <c r="U1023" s="100"/>
      <c r="V1023" s="100"/>
      <c r="W1023" s="100"/>
      <c r="X1023" s="100"/>
      <c r="Y1023" s="100"/>
      <c r="Z1023" s="100"/>
      <c r="AA1023" s="100"/>
      <c r="AB1023" s="100"/>
      <c r="AC1023" s="100"/>
      <c r="AD1023" s="100"/>
      <c r="AE1023" s="100"/>
      <c r="AF1023" s="100"/>
      <c r="AG1023" s="100"/>
      <c r="AH1023" s="100"/>
      <c r="AI1023" s="100"/>
      <c r="AJ1023" s="100"/>
      <c r="AK1023" s="100"/>
      <c r="AL1023" s="100"/>
      <c r="AM1023" s="100"/>
      <c r="AN1023" s="100"/>
      <c r="AO1023" s="100"/>
      <c r="AP1023" s="100"/>
      <c r="AQ1023" s="100"/>
      <c r="AR1023" s="100"/>
      <c r="AS1023" s="100"/>
      <c r="AT1023" s="100"/>
      <c r="AU1023" s="100"/>
      <c r="AV1023" s="100"/>
      <c r="AW1023" s="100"/>
      <c r="AX1023" s="100"/>
      <c r="AY1023" s="100"/>
      <c r="AZ1023" s="100"/>
      <c r="BA1023" s="100"/>
      <c r="BB1023" s="100"/>
      <c r="BC1023" s="100"/>
      <c r="BD1023" s="100"/>
      <c r="BE1023" s="100"/>
      <c r="BF1023" s="100"/>
      <c r="BG1023" s="100"/>
      <c r="BH1023" s="100"/>
      <c r="BI1023" s="100"/>
      <c r="BJ1023" s="100"/>
      <c r="BK1023" s="100"/>
      <c r="BL1023" s="100"/>
      <c r="BM1023" s="100"/>
    </row>
    <row r="1024">
      <c r="A1024" s="16"/>
      <c r="B1024" s="17"/>
      <c r="C1024" s="105"/>
      <c r="D1024" s="106"/>
      <c r="E1024" s="107"/>
      <c r="F1024" s="108"/>
      <c r="G1024" s="109"/>
      <c r="H1024" s="110"/>
      <c r="I1024" s="100"/>
      <c r="J1024" s="100"/>
      <c r="K1024" s="100"/>
      <c r="L1024" s="100"/>
      <c r="M1024" s="100"/>
      <c r="N1024" s="100"/>
      <c r="O1024" s="100"/>
      <c r="P1024" s="100"/>
      <c r="Q1024" s="100"/>
      <c r="R1024" s="100"/>
      <c r="S1024" s="100"/>
      <c r="T1024" s="100"/>
      <c r="U1024" s="100"/>
      <c r="V1024" s="100"/>
      <c r="W1024" s="100"/>
      <c r="X1024" s="100"/>
      <c r="Y1024" s="100"/>
      <c r="Z1024" s="100"/>
      <c r="AA1024" s="100"/>
      <c r="AB1024" s="100"/>
      <c r="AC1024" s="100"/>
      <c r="AD1024" s="100"/>
      <c r="AE1024" s="100"/>
      <c r="AF1024" s="100"/>
      <c r="AG1024" s="100"/>
      <c r="AH1024" s="100"/>
      <c r="AI1024" s="100"/>
      <c r="AJ1024" s="100"/>
      <c r="AK1024" s="100"/>
      <c r="AL1024" s="100"/>
      <c r="AM1024" s="100"/>
      <c r="AN1024" s="100"/>
      <c r="AO1024" s="100"/>
      <c r="AP1024" s="100"/>
      <c r="AQ1024" s="100"/>
      <c r="AR1024" s="100"/>
      <c r="AS1024" s="100"/>
      <c r="AT1024" s="100"/>
      <c r="AU1024" s="100"/>
      <c r="AV1024" s="100"/>
      <c r="AW1024" s="100"/>
      <c r="AX1024" s="100"/>
      <c r="AY1024" s="100"/>
      <c r="AZ1024" s="100"/>
      <c r="BA1024" s="100"/>
      <c r="BB1024" s="100"/>
      <c r="BC1024" s="100"/>
      <c r="BD1024" s="100"/>
      <c r="BE1024" s="100"/>
      <c r="BF1024" s="100"/>
      <c r="BG1024" s="100"/>
      <c r="BH1024" s="100"/>
      <c r="BI1024" s="100"/>
      <c r="BJ1024" s="100"/>
      <c r="BK1024" s="100"/>
      <c r="BL1024" s="100"/>
      <c r="BM1024" s="100"/>
    </row>
    <row r="1025">
      <c r="A1025" s="16"/>
      <c r="B1025" s="17"/>
      <c r="C1025" s="105"/>
      <c r="D1025" s="106"/>
      <c r="E1025" s="107"/>
      <c r="F1025" s="108"/>
      <c r="G1025" s="109"/>
      <c r="H1025" s="110"/>
      <c r="I1025" s="100"/>
      <c r="J1025" s="100"/>
      <c r="K1025" s="100"/>
      <c r="L1025" s="100"/>
      <c r="M1025" s="100"/>
      <c r="N1025" s="100"/>
      <c r="O1025" s="100"/>
      <c r="P1025" s="100"/>
      <c r="Q1025" s="100"/>
      <c r="R1025" s="100"/>
      <c r="S1025" s="100"/>
      <c r="T1025" s="100"/>
      <c r="U1025" s="100"/>
      <c r="V1025" s="100"/>
      <c r="W1025" s="100"/>
      <c r="X1025" s="100"/>
      <c r="Y1025" s="100"/>
      <c r="Z1025" s="100"/>
      <c r="AA1025" s="100"/>
      <c r="AB1025" s="100"/>
      <c r="AC1025" s="100"/>
      <c r="AD1025" s="100"/>
      <c r="AE1025" s="100"/>
      <c r="AF1025" s="100"/>
      <c r="AG1025" s="100"/>
      <c r="AH1025" s="100"/>
      <c r="AI1025" s="100"/>
      <c r="AJ1025" s="100"/>
      <c r="AK1025" s="100"/>
      <c r="AL1025" s="100"/>
      <c r="AM1025" s="100"/>
      <c r="AN1025" s="100"/>
      <c r="AO1025" s="100"/>
      <c r="AP1025" s="100"/>
      <c r="AQ1025" s="100"/>
      <c r="AR1025" s="100"/>
      <c r="AS1025" s="100"/>
      <c r="AT1025" s="100"/>
      <c r="AU1025" s="100"/>
      <c r="AV1025" s="100"/>
      <c r="AW1025" s="100"/>
      <c r="AX1025" s="100"/>
      <c r="AY1025" s="100"/>
      <c r="AZ1025" s="100"/>
      <c r="BA1025" s="100"/>
      <c r="BB1025" s="100"/>
      <c r="BC1025" s="100"/>
      <c r="BD1025" s="100"/>
      <c r="BE1025" s="100"/>
      <c r="BF1025" s="100"/>
      <c r="BG1025" s="100"/>
      <c r="BH1025" s="100"/>
      <c r="BI1025" s="100"/>
      <c r="BJ1025" s="100"/>
      <c r="BK1025" s="100"/>
      <c r="BL1025" s="100"/>
      <c r="BM1025" s="100"/>
    </row>
    <row r="1026">
      <c r="A1026" s="16"/>
      <c r="B1026" s="17"/>
      <c r="C1026" s="105"/>
      <c r="D1026" s="106"/>
      <c r="E1026" s="107"/>
      <c r="F1026" s="108"/>
      <c r="G1026" s="109"/>
      <c r="H1026" s="110"/>
      <c r="I1026" s="100"/>
      <c r="J1026" s="100"/>
      <c r="K1026" s="100"/>
      <c r="L1026" s="100"/>
      <c r="M1026" s="100"/>
      <c r="N1026" s="100"/>
      <c r="O1026" s="100"/>
      <c r="P1026" s="100"/>
      <c r="Q1026" s="100"/>
      <c r="R1026" s="100"/>
      <c r="S1026" s="100"/>
      <c r="T1026" s="100"/>
      <c r="U1026" s="100"/>
      <c r="V1026" s="100"/>
      <c r="W1026" s="100"/>
      <c r="X1026" s="100"/>
      <c r="Y1026" s="100"/>
      <c r="Z1026" s="100"/>
      <c r="AA1026" s="100"/>
      <c r="AB1026" s="100"/>
      <c r="AC1026" s="100"/>
      <c r="AD1026" s="100"/>
      <c r="AE1026" s="100"/>
      <c r="AF1026" s="100"/>
      <c r="AG1026" s="100"/>
      <c r="AH1026" s="100"/>
      <c r="AI1026" s="100"/>
      <c r="AJ1026" s="100"/>
      <c r="AK1026" s="100"/>
      <c r="AL1026" s="100"/>
      <c r="AM1026" s="100"/>
      <c r="AN1026" s="100"/>
      <c r="AO1026" s="100"/>
      <c r="AP1026" s="100"/>
      <c r="AQ1026" s="100"/>
      <c r="AR1026" s="100"/>
      <c r="AS1026" s="100"/>
      <c r="AT1026" s="100"/>
      <c r="AU1026" s="100"/>
      <c r="AV1026" s="100"/>
      <c r="AW1026" s="100"/>
      <c r="AX1026" s="100"/>
      <c r="AY1026" s="100"/>
      <c r="AZ1026" s="100"/>
      <c r="BA1026" s="100"/>
      <c r="BB1026" s="100"/>
      <c r="BC1026" s="100"/>
      <c r="BD1026" s="100"/>
      <c r="BE1026" s="100"/>
      <c r="BF1026" s="100"/>
      <c r="BG1026" s="100"/>
      <c r="BH1026" s="100"/>
      <c r="BI1026" s="100"/>
      <c r="BJ1026" s="100"/>
      <c r="BK1026" s="100"/>
      <c r="BL1026" s="100"/>
      <c r="BM1026" s="100"/>
    </row>
    <row r="1027">
      <c r="A1027" s="16"/>
      <c r="B1027" s="17"/>
      <c r="C1027" s="105"/>
      <c r="D1027" s="106"/>
      <c r="E1027" s="107"/>
      <c r="F1027" s="108"/>
      <c r="G1027" s="109"/>
      <c r="H1027" s="110"/>
      <c r="I1027" s="100"/>
      <c r="J1027" s="100"/>
      <c r="K1027" s="100"/>
      <c r="L1027" s="100"/>
      <c r="M1027" s="100"/>
      <c r="N1027" s="100"/>
      <c r="O1027" s="100"/>
      <c r="P1027" s="100"/>
      <c r="Q1027" s="100"/>
      <c r="R1027" s="100"/>
      <c r="S1027" s="100"/>
      <c r="T1027" s="100"/>
      <c r="U1027" s="100"/>
      <c r="V1027" s="100"/>
      <c r="W1027" s="100"/>
      <c r="X1027" s="100"/>
      <c r="Y1027" s="100"/>
      <c r="Z1027" s="100"/>
      <c r="AA1027" s="100"/>
      <c r="AB1027" s="100"/>
      <c r="AC1027" s="100"/>
      <c r="AD1027" s="100"/>
      <c r="AE1027" s="100"/>
      <c r="AF1027" s="100"/>
      <c r="AG1027" s="100"/>
      <c r="AH1027" s="100"/>
      <c r="AI1027" s="100"/>
      <c r="AJ1027" s="100"/>
      <c r="AK1027" s="100"/>
      <c r="AL1027" s="100"/>
      <c r="AM1027" s="100"/>
      <c r="AN1027" s="100"/>
      <c r="AO1027" s="100"/>
      <c r="AP1027" s="100"/>
      <c r="AQ1027" s="100"/>
      <c r="AR1027" s="100"/>
      <c r="AS1027" s="100"/>
      <c r="AT1027" s="100"/>
      <c r="AU1027" s="100"/>
      <c r="AV1027" s="100"/>
      <c r="AW1027" s="100"/>
      <c r="AX1027" s="100"/>
      <c r="AY1027" s="100"/>
      <c r="AZ1027" s="100"/>
      <c r="BA1027" s="100"/>
      <c r="BB1027" s="100"/>
      <c r="BC1027" s="100"/>
      <c r="BD1027" s="100"/>
      <c r="BE1027" s="100"/>
      <c r="BF1027" s="100"/>
      <c r="BG1027" s="100"/>
      <c r="BH1027" s="100"/>
      <c r="BI1027" s="100"/>
      <c r="BJ1027" s="100"/>
      <c r="BK1027" s="100"/>
      <c r="BL1027" s="100"/>
      <c r="BM1027" s="100"/>
    </row>
    <row r="1028">
      <c r="A1028" s="16"/>
      <c r="B1028" s="17"/>
      <c r="C1028" s="105"/>
      <c r="D1028" s="106"/>
      <c r="E1028" s="107"/>
      <c r="F1028" s="108"/>
      <c r="G1028" s="109"/>
      <c r="H1028" s="110"/>
      <c r="I1028" s="100"/>
      <c r="J1028" s="100"/>
      <c r="K1028" s="100"/>
      <c r="L1028" s="100"/>
      <c r="M1028" s="100"/>
      <c r="N1028" s="100"/>
      <c r="O1028" s="100"/>
      <c r="P1028" s="100"/>
      <c r="Q1028" s="100"/>
      <c r="R1028" s="100"/>
      <c r="S1028" s="100"/>
      <c r="T1028" s="100"/>
      <c r="U1028" s="100"/>
      <c r="V1028" s="100"/>
      <c r="W1028" s="100"/>
      <c r="X1028" s="100"/>
      <c r="Y1028" s="100"/>
      <c r="Z1028" s="100"/>
      <c r="AA1028" s="100"/>
      <c r="AB1028" s="100"/>
      <c r="AC1028" s="100"/>
      <c r="AD1028" s="100"/>
      <c r="AE1028" s="100"/>
      <c r="AF1028" s="100"/>
      <c r="AG1028" s="100"/>
      <c r="AH1028" s="100"/>
      <c r="AI1028" s="100"/>
      <c r="AJ1028" s="100"/>
      <c r="AK1028" s="100"/>
      <c r="AL1028" s="100"/>
      <c r="AM1028" s="100"/>
      <c r="AN1028" s="100"/>
      <c r="AO1028" s="100"/>
      <c r="AP1028" s="100"/>
      <c r="AQ1028" s="100"/>
      <c r="AR1028" s="100"/>
      <c r="AS1028" s="100"/>
      <c r="AT1028" s="100"/>
      <c r="AU1028" s="100"/>
      <c r="AV1028" s="100"/>
      <c r="AW1028" s="100"/>
      <c r="AX1028" s="100"/>
      <c r="AY1028" s="100"/>
      <c r="AZ1028" s="100"/>
      <c r="BA1028" s="100"/>
      <c r="BB1028" s="100"/>
      <c r="BC1028" s="100"/>
      <c r="BD1028" s="100"/>
      <c r="BE1028" s="100"/>
      <c r="BF1028" s="100"/>
      <c r="BG1028" s="100"/>
      <c r="BH1028" s="100"/>
      <c r="BI1028" s="100"/>
      <c r="BJ1028" s="100"/>
      <c r="BK1028" s="100"/>
      <c r="BL1028" s="100"/>
      <c r="BM1028" s="100"/>
    </row>
    <row r="1029">
      <c r="A1029" s="16"/>
      <c r="B1029" s="17"/>
      <c r="C1029" s="105"/>
      <c r="D1029" s="106"/>
      <c r="E1029" s="107"/>
      <c r="F1029" s="108"/>
      <c r="G1029" s="109"/>
      <c r="H1029" s="110"/>
      <c r="I1029" s="100"/>
      <c r="J1029" s="100"/>
      <c r="K1029" s="100"/>
      <c r="L1029" s="100"/>
      <c r="M1029" s="100"/>
      <c r="N1029" s="100"/>
      <c r="O1029" s="100"/>
      <c r="P1029" s="100"/>
      <c r="Q1029" s="100"/>
      <c r="R1029" s="100"/>
      <c r="S1029" s="100"/>
      <c r="T1029" s="100"/>
      <c r="U1029" s="100"/>
      <c r="V1029" s="100"/>
      <c r="W1029" s="100"/>
      <c r="X1029" s="100"/>
      <c r="Y1029" s="100"/>
      <c r="Z1029" s="100"/>
      <c r="AA1029" s="100"/>
      <c r="AB1029" s="100"/>
      <c r="AC1029" s="100"/>
      <c r="AD1029" s="100"/>
      <c r="AE1029" s="100"/>
      <c r="AF1029" s="100"/>
      <c r="AG1029" s="100"/>
      <c r="AH1029" s="100"/>
      <c r="AI1029" s="100"/>
      <c r="AJ1029" s="100"/>
      <c r="AK1029" s="100"/>
      <c r="AL1029" s="100"/>
      <c r="AM1029" s="100"/>
      <c r="AN1029" s="100"/>
      <c r="AO1029" s="100"/>
      <c r="AP1029" s="100"/>
      <c r="AQ1029" s="100"/>
      <c r="AR1029" s="100"/>
      <c r="AS1029" s="100"/>
      <c r="AT1029" s="100"/>
      <c r="AU1029" s="100"/>
      <c r="AV1029" s="100"/>
      <c r="AW1029" s="100"/>
      <c r="AX1029" s="100"/>
      <c r="AY1029" s="100"/>
      <c r="AZ1029" s="100"/>
      <c r="BA1029" s="100"/>
      <c r="BB1029" s="100"/>
      <c r="BC1029" s="100"/>
      <c r="BD1029" s="100"/>
      <c r="BE1029" s="100"/>
      <c r="BF1029" s="100"/>
      <c r="BG1029" s="100"/>
      <c r="BH1029" s="100"/>
      <c r="BI1029" s="100"/>
      <c r="BJ1029" s="100"/>
      <c r="BK1029" s="100"/>
      <c r="BL1029" s="100"/>
      <c r="BM1029" s="100"/>
    </row>
    <row r="1030">
      <c r="A1030" s="16"/>
      <c r="B1030" s="17"/>
      <c r="C1030" s="105"/>
      <c r="D1030" s="106"/>
      <c r="E1030" s="107"/>
      <c r="F1030" s="108"/>
      <c r="G1030" s="109"/>
      <c r="H1030" s="110"/>
      <c r="I1030" s="100"/>
      <c r="J1030" s="100"/>
      <c r="K1030" s="100"/>
      <c r="L1030" s="100"/>
      <c r="M1030" s="100"/>
      <c r="N1030" s="100"/>
      <c r="O1030" s="100"/>
      <c r="P1030" s="100"/>
      <c r="Q1030" s="100"/>
      <c r="R1030" s="100"/>
      <c r="S1030" s="100"/>
      <c r="T1030" s="100"/>
      <c r="U1030" s="100"/>
      <c r="V1030" s="100"/>
      <c r="W1030" s="100"/>
      <c r="X1030" s="100"/>
      <c r="Y1030" s="100"/>
      <c r="Z1030" s="100"/>
      <c r="AA1030" s="100"/>
      <c r="AB1030" s="100"/>
      <c r="AC1030" s="100"/>
      <c r="AD1030" s="100"/>
      <c r="AE1030" s="100"/>
      <c r="AF1030" s="100"/>
      <c r="AG1030" s="100"/>
      <c r="AH1030" s="100"/>
      <c r="AI1030" s="100"/>
      <c r="AJ1030" s="100"/>
      <c r="AK1030" s="100"/>
      <c r="AL1030" s="100"/>
      <c r="AM1030" s="100"/>
      <c r="AN1030" s="100"/>
      <c r="AO1030" s="100"/>
      <c r="AP1030" s="100"/>
      <c r="AQ1030" s="100"/>
      <c r="AR1030" s="100"/>
      <c r="AS1030" s="100"/>
      <c r="AT1030" s="100"/>
      <c r="AU1030" s="100"/>
      <c r="AV1030" s="100"/>
      <c r="AW1030" s="100"/>
      <c r="AX1030" s="100"/>
      <c r="AY1030" s="100"/>
      <c r="AZ1030" s="100"/>
      <c r="BA1030" s="100"/>
      <c r="BB1030" s="100"/>
      <c r="BC1030" s="100"/>
      <c r="BD1030" s="100"/>
      <c r="BE1030" s="100"/>
      <c r="BF1030" s="100"/>
      <c r="BG1030" s="100"/>
      <c r="BH1030" s="100"/>
      <c r="BI1030" s="100"/>
      <c r="BJ1030" s="100"/>
      <c r="BK1030" s="100"/>
      <c r="BL1030" s="100"/>
      <c r="BM1030" s="100"/>
    </row>
    <row r="1031">
      <c r="A1031" s="16"/>
      <c r="B1031" s="17"/>
      <c r="C1031" s="105"/>
      <c r="D1031" s="106"/>
      <c r="E1031" s="107"/>
      <c r="F1031" s="108"/>
      <c r="G1031" s="109"/>
      <c r="H1031" s="110"/>
      <c r="I1031" s="100"/>
      <c r="J1031" s="100"/>
      <c r="K1031" s="100"/>
      <c r="L1031" s="100"/>
      <c r="M1031" s="100"/>
      <c r="N1031" s="100"/>
      <c r="O1031" s="100"/>
      <c r="P1031" s="100"/>
      <c r="Q1031" s="100"/>
      <c r="R1031" s="100"/>
      <c r="S1031" s="100"/>
      <c r="T1031" s="100"/>
      <c r="U1031" s="100"/>
      <c r="V1031" s="100"/>
      <c r="W1031" s="100"/>
      <c r="X1031" s="100"/>
      <c r="Y1031" s="100"/>
      <c r="Z1031" s="100"/>
      <c r="AA1031" s="100"/>
      <c r="AB1031" s="100"/>
      <c r="AC1031" s="100"/>
      <c r="AD1031" s="100"/>
      <c r="AE1031" s="100"/>
      <c r="AF1031" s="100"/>
      <c r="AG1031" s="100"/>
      <c r="AH1031" s="100"/>
      <c r="AI1031" s="100"/>
      <c r="AJ1031" s="100"/>
      <c r="AK1031" s="100"/>
      <c r="AL1031" s="100"/>
      <c r="AM1031" s="100"/>
      <c r="AN1031" s="100"/>
      <c r="AO1031" s="100"/>
      <c r="AP1031" s="100"/>
      <c r="AQ1031" s="100"/>
      <c r="AR1031" s="100"/>
      <c r="AS1031" s="100"/>
      <c r="AT1031" s="100"/>
      <c r="AU1031" s="100"/>
      <c r="AV1031" s="100"/>
      <c r="AW1031" s="100"/>
      <c r="AX1031" s="100"/>
      <c r="AY1031" s="100"/>
      <c r="AZ1031" s="100"/>
      <c r="BA1031" s="100"/>
      <c r="BB1031" s="100"/>
      <c r="BC1031" s="100"/>
      <c r="BD1031" s="100"/>
      <c r="BE1031" s="100"/>
      <c r="BF1031" s="100"/>
      <c r="BG1031" s="100"/>
      <c r="BH1031" s="100"/>
      <c r="BI1031" s="100"/>
      <c r="BJ1031" s="100"/>
      <c r="BK1031" s="100"/>
      <c r="BL1031" s="100"/>
      <c r="BM1031" s="100"/>
    </row>
    <row r="1032">
      <c r="A1032" s="16"/>
      <c r="B1032" s="17"/>
      <c r="C1032" s="105"/>
      <c r="D1032" s="106"/>
      <c r="E1032" s="107"/>
      <c r="F1032" s="108"/>
      <c r="G1032" s="109"/>
      <c r="H1032" s="110"/>
      <c r="I1032" s="100"/>
      <c r="J1032" s="100"/>
      <c r="K1032" s="100"/>
      <c r="L1032" s="100"/>
      <c r="M1032" s="100"/>
      <c r="N1032" s="100"/>
      <c r="O1032" s="100"/>
      <c r="P1032" s="100"/>
      <c r="Q1032" s="100"/>
      <c r="R1032" s="100"/>
      <c r="S1032" s="100"/>
      <c r="T1032" s="100"/>
      <c r="U1032" s="100"/>
      <c r="V1032" s="100"/>
      <c r="W1032" s="100"/>
      <c r="X1032" s="100"/>
      <c r="Y1032" s="100"/>
      <c r="Z1032" s="100"/>
      <c r="AA1032" s="100"/>
      <c r="AB1032" s="100"/>
      <c r="AC1032" s="100"/>
      <c r="AD1032" s="100"/>
      <c r="AE1032" s="100"/>
      <c r="AF1032" s="100"/>
      <c r="AG1032" s="100"/>
      <c r="AH1032" s="100"/>
      <c r="AI1032" s="100"/>
      <c r="AJ1032" s="100"/>
      <c r="AK1032" s="100"/>
      <c r="AL1032" s="100"/>
      <c r="AM1032" s="100"/>
      <c r="AN1032" s="100"/>
      <c r="AO1032" s="100"/>
      <c r="AP1032" s="100"/>
      <c r="AQ1032" s="100"/>
      <c r="AR1032" s="100"/>
      <c r="AS1032" s="100"/>
      <c r="AT1032" s="100"/>
      <c r="AU1032" s="100"/>
      <c r="AV1032" s="100"/>
      <c r="AW1032" s="100"/>
      <c r="AX1032" s="100"/>
      <c r="AY1032" s="100"/>
      <c r="AZ1032" s="100"/>
      <c r="BA1032" s="100"/>
      <c r="BB1032" s="100"/>
      <c r="BC1032" s="100"/>
      <c r="BD1032" s="100"/>
      <c r="BE1032" s="100"/>
      <c r="BF1032" s="100"/>
      <c r="BG1032" s="100"/>
      <c r="BH1032" s="100"/>
      <c r="BI1032" s="100"/>
      <c r="BJ1032" s="100"/>
      <c r="BK1032" s="100"/>
      <c r="BL1032" s="100"/>
      <c r="BM1032" s="100"/>
    </row>
    <row r="1033">
      <c r="A1033" s="16"/>
      <c r="B1033" s="17"/>
      <c r="C1033" s="105"/>
      <c r="D1033" s="106"/>
      <c r="E1033" s="107"/>
      <c r="F1033" s="108"/>
      <c r="G1033" s="109"/>
      <c r="H1033" s="110"/>
      <c r="I1033" s="100"/>
      <c r="J1033" s="100"/>
      <c r="K1033" s="100"/>
      <c r="L1033" s="100"/>
      <c r="M1033" s="100"/>
      <c r="N1033" s="100"/>
      <c r="O1033" s="100"/>
      <c r="P1033" s="100"/>
      <c r="Q1033" s="100"/>
      <c r="R1033" s="100"/>
      <c r="S1033" s="100"/>
      <c r="T1033" s="100"/>
      <c r="U1033" s="100"/>
      <c r="V1033" s="100"/>
      <c r="W1033" s="100"/>
      <c r="X1033" s="100"/>
      <c r="Y1033" s="100"/>
      <c r="Z1033" s="100"/>
      <c r="AA1033" s="100"/>
      <c r="AB1033" s="100"/>
      <c r="AC1033" s="100"/>
      <c r="AD1033" s="100"/>
      <c r="AE1033" s="100"/>
      <c r="AF1033" s="100"/>
      <c r="AG1033" s="100"/>
      <c r="AH1033" s="100"/>
      <c r="AI1033" s="100"/>
      <c r="AJ1033" s="100"/>
      <c r="AK1033" s="100"/>
      <c r="AL1033" s="100"/>
      <c r="AM1033" s="100"/>
      <c r="AN1033" s="100"/>
      <c r="AO1033" s="100"/>
      <c r="AP1033" s="100"/>
      <c r="AQ1033" s="100"/>
      <c r="AR1033" s="100"/>
      <c r="AS1033" s="100"/>
      <c r="AT1033" s="100"/>
      <c r="AU1033" s="100"/>
      <c r="AV1033" s="100"/>
      <c r="AW1033" s="100"/>
      <c r="AX1033" s="100"/>
      <c r="AY1033" s="100"/>
      <c r="AZ1033" s="100"/>
      <c r="BA1033" s="100"/>
      <c r="BB1033" s="100"/>
      <c r="BC1033" s="100"/>
      <c r="BD1033" s="100"/>
      <c r="BE1033" s="100"/>
      <c r="BF1033" s="100"/>
      <c r="BG1033" s="100"/>
      <c r="BH1033" s="100"/>
      <c r="BI1033" s="100"/>
      <c r="BJ1033" s="100"/>
      <c r="BK1033" s="100"/>
      <c r="BL1033" s="100"/>
      <c r="BM1033" s="100"/>
    </row>
    <row r="1034">
      <c r="A1034" s="16"/>
      <c r="B1034" s="17"/>
      <c r="C1034" s="105"/>
      <c r="D1034" s="106"/>
      <c r="E1034" s="107"/>
      <c r="F1034" s="108"/>
      <c r="G1034" s="109"/>
      <c r="H1034" s="110"/>
      <c r="I1034" s="100"/>
      <c r="J1034" s="100"/>
      <c r="K1034" s="100"/>
      <c r="L1034" s="100"/>
      <c r="M1034" s="100"/>
      <c r="N1034" s="100"/>
      <c r="O1034" s="100"/>
      <c r="P1034" s="100"/>
      <c r="Q1034" s="100"/>
      <c r="R1034" s="100"/>
      <c r="S1034" s="100"/>
      <c r="T1034" s="100"/>
      <c r="U1034" s="100"/>
      <c r="V1034" s="100"/>
      <c r="W1034" s="100"/>
      <c r="X1034" s="100"/>
      <c r="Y1034" s="100"/>
      <c r="Z1034" s="100"/>
      <c r="AA1034" s="100"/>
      <c r="AB1034" s="100"/>
      <c r="AC1034" s="100"/>
      <c r="AD1034" s="100"/>
      <c r="AE1034" s="100"/>
      <c r="AF1034" s="100"/>
      <c r="AG1034" s="100"/>
      <c r="AH1034" s="100"/>
      <c r="AI1034" s="100"/>
      <c r="AJ1034" s="100"/>
      <c r="AK1034" s="100"/>
      <c r="AL1034" s="100"/>
      <c r="AM1034" s="100"/>
      <c r="AN1034" s="100"/>
      <c r="AO1034" s="100"/>
      <c r="AP1034" s="100"/>
      <c r="AQ1034" s="100"/>
      <c r="AR1034" s="100"/>
      <c r="AS1034" s="100"/>
      <c r="AT1034" s="100"/>
      <c r="AU1034" s="100"/>
      <c r="AV1034" s="100"/>
      <c r="AW1034" s="100"/>
      <c r="AX1034" s="100"/>
      <c r="AY1034" s="100"/>
      <c r="AZ1034" s="100"/>
      <c r="BA1034" s="100"/>
      <c r="BB1034" s="100"/>
      <c r="BC1034" s="100"/>
      <c r="BD1034" s="100"/>
      <c r="BE1034" s="100"/>
      <c r="BF1034" s="100"/>
      <c r="BG1034" s="100"/>
      <c r="BH1034" s="100"/>
      <c r="BI1034" s="100"/>
      <c r="BJ1034" s="100"/>
      <c r="BK1034" s="100"/>
      <c r="BL1034" s="100"/>
      <c r="BM1034" s="100"/>
    </row>
    <row r="1035">
      <c r="A1035" s="16"/>
      <c r="B1035" s="17"/>
      <c r="C1035" s="105"/>
      <c r="D1035" s="106"/>
      <c r="E1035" s="107"/>
      <c r="F1035" s="108"/>
      <c r="G1035" s="109"/>
      <c r="H1035" s="110"/>
      <c r="I1035" s="100"/>
      <c r="J1035" s="100"/>
      <c r="K1035" s="100"/>
      <c r="L1035" s="100"/>
      <c r="M1035" s="100"/>
      <c r="N1035" s="100"/>
      <c r="O1035" s="100"/>
      <c r="P1035" s="100"/>
      <c r="Q1035" s="100"/>
      <c r="R1035" s="100"/>
      <c r="S1035" s="100"/>
      <c r="T1035" s="100"/>
      <c r="U1035" s="100"/>
      <c r="V1035" s="100"/>
      <c r="W1035" s="100"/>
      <c r="X1035" s="100"/>
      <c r="Y1035" s="100"/>
      <c r="Z1035" s="100"/>
      <c r="AA1035" s="100"/>
      <c r="AB1035" s="100"/>
      <c r="AC1035" s="100"/>
      <c r="AD1035" s="100"/>
      <c r="AE1035" s="100"/>
      <c r="AF1035" s="100"/>
      <c r="AG1035" s="100"/>
      <c r="AH1035" s="100"/>
      <c r="AI1035" s="100"/>
      <c r="AJ1035" s="100"/>
      <c r="AK1035" s="100"/>
      <c r="AL1035" s="100"/>
      <c r="AM1035" s="100"/>
      <c r="AN1035" s="100"/>
      <c r="AO1035" s="100"/>
      <c r="AP1035" s="100"/>
      <c r="AQ1035" s="100"/>
      <c r="AR1035" s="100"/>
      <c r="AS1035" s="100"/>
      <c r="AT1035" s="100"/>
      <c r="AU1035" s="100"/>
      <c r="AV1035" s="100"/>
      <c r="AW1035" s="100"/>
      <c r="AX1035" s="100"/>
      <c r="AY1035" s="100"/>
      <c r="AZ1035" s="100"/>
      <c r="BA1035" s="100"/>
      <c r="BB1035" s="100"/>
      <c r="BC1035" s="100"/>
      <c r="BD1035" s="100"/>
      <c r="BE1035" s="100"/>
      <c r="BF1035" s="100"/>
      <c r="BG1035" s="100"/>
      <c r="BH1035" s="100"/>
      <c r="BI1035" s="100"/>
      <c r="BJ1035" s="100"/>
      <c r="BK1035" s="100"/>
      <c r="BL1035" s="100"/>
      <c r="BM1035" s="100"/>
    </row>
    <row r="1036">
      <c r="A1036" s="16"/>
      <c r="B1036" s="17"/>
      <c r="C1036" s="105"/>
      <c r="D1036" s="106"/>
      <c r="E1036" s="107"/>
      <c r="F1036" s="108"/>
      <c r="G1036" s="109"/>
      <c r="H1036" s="110"/>
      <c r="I1036" s="100"/>
      <c r="J1036" s="100"/>
      <c r="K1036" s="100"/>
      <c r="L1036" s="100"/>
      <c r="M1036" s="100"/>
      <c r="N1036" s="100"/>
      <c r="O1036" s="100"/>
      <c r="P1036" s="100"/>
      <c r="Q1036" s="100"/>
      <c r="R1036" s="100"/>
      <c r="S1036" s="100"/>
      <c r="T1036" s="100"/>
      <c r="U1036" s="100"/>
      <c r="V1036" s="100"/>
      <c r="W1036" s="100"/>
      <c r="X1036" s="100"/>
      <c r="Y1036" s="100"/>
      <c r="Z1036" s="100"/>
      <c r="AA1036" s="100"/>
      <c r="AB1036" s="100"/>
      <c r="AC1036" s="100"/>
      <c r="AD1036" s="100"/>
      <c r="AE1036" s="100"/>
      <c r="AF1036" s="100"/>
      <c r="AG1036" s="100"/>
      <c r="AH1036" s="100"/>
      <c r="AI1036" s="100"/>
      <c r="AJ1036" s="100"/>
      <c r="AK1036" s="100"/>
      <c r="AL1036" s="100"/>
      <c r="AM1036" s="100"/>
      <c r="AN1036" s="100"/>
      <c r="AO1036" s="100"/>
      <c r="AP1036" s="100"/>
      <c r="AQ1036" s="100"/>
      <c r="AR1036" s="100"/>
      <c r="AS1036" s="100"/>
      <c r="AT1036" s="100"/>
      <c r="AU1036" s="100"/>
      <c r="AV1036" s="100"/>
      <c r="AW1036" s="100"/>
      <c r="AX1036" s="100"/>
      <c r="AY1036" s="100"/>
      <c r="AZ1036" s="100"/>
      <c r="BA1036" s="100"/>
      <c r="BB1036" s="100"/>
      <c r="BC1036" s="100"/>
      <c r="BD1036" s="100"/>
      <c r="BE1036" s="100"/>
      <c r="BF1036" s="100"/>
      <c r="BG1036" s="100"/>
      <c r="BH1036" s="100"/>
      <c r="BI1036" s="100"/>
      <c r="BJ1036" s="100"/>
      <c r="BK1036" s="100"/>
      <c r="BL1036" s="100"/>
      <c r="BM1036" s="100"/>
    </row>
    <row r="1037">
      <c r="A1037" s="81"/>
      <c r="B1037" s="17"/>
      <c r="C1037" s="105"/>
      <c r="D1037" s="106"/>
      <c r="E1037" s="107"/>
      <c r="F1037" s="108"/>
      <c r="G1037" s="109"/>
      <c r="H1037" s="110"/>
      <c r="I1037" s="100"/>
      <c r="J1037" s="100"/>
      <c r="K1037" s="100"/>
      <c r="L1037" s="100"/>
      <c r="M1037" s="100"/>
      <c r="N1037" s="100"/>
      <c r="O1037" s="100"/>
      <c r="P1037" s="100"/>
      <c r="Q1037" s="100"/>
      <c r="R1037" s="100"/>
      <c r="S1037" s="100"/>
      <c r="T1037" s="100"/>
      <c r="U1037" s="100"/>
      <c r="V1037" s="100"/>
      <c r="W1037" s="100"/>
      <c r="X1037" s="100"/>
      <c r="Y1037" s="100"/>
      <c r="Z1037" s="100"/>
      <c r="AA1037" s="100"/>
      <c r="AB1037" s="100"/>
      <c r="AC1037" s="100"/>
      <c r="AD1037" s="100"/>
      <c r="AE1037" s="100"/>
      <c r="AF1037" s="100"/>
      <c r="AG1037" s="100"/>
      <c r="AH1037" s="100"/>
      <c r="AI1037" s="100"/>
      <c r="AJ1037" s="100"/>
      <c r="AK1037" s="100"/>
      <c r="AL1037" s="100"/>
      <c r="AM1037" s="100"/>
      <c r="AN1037" s="100"/>
      <c r="AO1037" s="100"/>
      <c r="AP1037" s="100"/>
      <c r="AQ1037" s="100"/>
      <c r="AR1037" s="100"/>
      <c r="AS1037" s="100"/>
      <c r="AT1037" s="100"/>
      <c r="AU1037" s="100"/>
      <c r="AV1037" s="100"/>
      <c r="AW1037" s="100"/>
      <c r="AX1037" s="100"/>
      <c r="AY1037" s="100"/>
      <c r="AZ1037" s="100"/>
      <c r="BA1037" s="100"/>
      <c r="BB1037" s="100"/>
      <c r="BC1037" s="100"/>
      <c r="BD1037" s="100"/>
      <c r="BE1037" s="100"/>
      <c r="BF1037" s="100"/>
      <c r="BG1037" s="100"/>
      <c r="BH1037" s="100"/>
      <c r="BI1037" s="100"/>
      <c r="BJ1037" s="100"/>
      <c r="BK1037" s="100"/>
      <c r="BL1037" s="100"/>
      <c r="BM1037" s="100"/>
    </row>
  </sheetData>
  <mergeCells count="12">
    <mergeCell ref="J3:P3"/>
    <mergeCell ref="D5:E5"/>
    <mergeCell ref="A14:B14"/>
    <mergeCell ref="A40:B40"/>
    <mergeCell ref="A72:B72"/>
    <mergeCell ref="Q3:W3"/>
    <mergeCell ref="X3:AD3"/>
    <mergeCell ref="AE3:AK3"/>
    <mergeCell ref="AL3:AR3"/>
    <mergeCell ref="AS3:AY3"/>
    <mergeCell ref="AZ3:BF3"/>
    <mergeCell ref="BG3:BM3"/>
  </mergeCells>
  <conditionalFormatting sqref="J6:BM1037">
    <cfRule type="expression" dxfId="0" priority="1">
      <formula>AND(1=0,J$4&gt;=$F6,J$4&lt;$F6+ROUNDDOWN($D6*($H6-$F6+1),0))</formula>
    </cfRule>
  </conditionalFormatting>
  <conditionalFormatting sqref="J6:BM1037">
    <cfRule type="expression" dxfId="1" priority="2">
      <formula>AND(J$4&gt;=$F6,J$4&lt;=$H6)</formula>
    </cfRule>
  </conditionalFormatting>
  <conditionalFormatting sqref="J4:BM5">
    <cfRule type="expression" dxfId="2" priority="3">
      <formula>J$4=TODAY()</formula>
    </cfRule>
  </conditionalFormatting>
  <hyperlinks>
    <hyperlink r:id="rId1" ref="J1"/>
  </hyperlinks>
  <printOptions gridLines="1" horizontalCentered="1"/>
  <pageMargins bottom="0.75" footer="0.0" header="0.0" left="0.25" right="0.25" top="0.75"/>
  <pageSetup fitToHeight="0" cellComments="atEnd" orientation="landscape" pageOrder="overThenDown"/>
  <headerFooter>
    <oddFooter>&amp;LGantt Chart Template © 2020 by Vertex42.com</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18.14"/>
  </cols>
  <sheetData>
    <row r="1" ht="30.75" customHeight="1">
      <c r="A1" s="111"/>
      <c r="B1" s="111" t="s">
        <v>93</v>
      </c>
      <c r="C1" s="111"/>
    </row>
    <row r="2">
      <c r="B2" s="112"/>
    </row>
    <row r="3">
      <c r="B3" s="113" t="s">
        <v>94</v>
      </c>
    </row>
    <row r="4">
      <c r="B4" s="114"/>
    </row>
    <row r="5">
      <c r="B5" s="113" t="s">
        <v>95</v>
      </c>
    </row>
    <row r="6">
      <c r="B6" s="115" t="s">
        <v>96</v>
      </c>
    </row>
    <row r="7">
      <c r="B7" s="112"/>
    </row>
    <row r="8">
      <c r="B8" s="113" t="s">
        <v>97</v>
      </c>
    </row>
    <row r="9">
      <c r="B9" s="115" t="s">
        <v>98</v>
      </c>
    </row>
    <row r="10">
      <c r="B10" s="112"/>
    </row>
    <row r="11">
      <c r="B11" s="113" t="s">
        <v>99</v>
      </c>
    </row>
    <row r="12">
      <c r="B12" s="112"/>
    </row>
    <row r="13">
      <c r="B13" s="113" t="s">
        <v>100</v>
      </c>
    </row>
    <row r="14">
      <c r="B14" s="116" t="s">
        <v>101</v>
      </c>
    </row>
    <row r="15">
      <c r="B15" s="112"/>
    </row>
    <row r="16">
      <c r="B16" s="113" t="s">
        <v>102</v>
      </c>
    </row>
    <row r="17">
      <c r="B17" s="116" t="s">
        <v>103</v>
      </c>
    </row>
    <row r="18">
      <c r="B18" s="117"/>
    </row>
    <row r="19">
      <c r="B19" s="117"/>
    </row>
    <row r="20">
      <c r="B20" s="117"/>
    </row>
    <row r="21">
      <c r="B21" s="117"/>
    </row>
    <row r="22">
      <c r="B22" s="117"/>
    </row>
    <row r="23">
      <c r="B23" s="117"/>
    </row>
    <row r="24">
      <c r="B24" s="117"/>
    </row>
    <row r="25">
      <c r="B25" s="117"/>
    </row>
    <row r="26">
      <c r="B26" s="117"/>
    </row>
    <row r="27">
      <c r="B27" s="117"/>
    </row>
    <row r="28">
      <c r="B28" s="117"/>
    </row>
    <row r="29">
      <c r="B29" s="117"/>
    </row>
    <row r="30">
      <c r="B30" s="117"/>
    </row>
  </sheetData>
  <hyperlinks>
    <hyperlink r:id="rId1" ref="B6"/>
    <hyperlink r:id="rId2" ref="B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21.57"/>
  </cols>
  <sheetData>
    <row r="1" ht="30.0" customHeight="1">
      <c r="A1" s="111"/>
      <c r="B1" s="111" t="s">
        <v>104</v>
      </c>
      <c r="C1" s="111"/>
    </row>
    <row r="2">
      <c r="B2" s="118"/>
    </row>
    <row r="3">
      <c r="B3" s="119" t="str">
        <f>HYPERLINK("https://www.vertex42.com/ExcelTemplates/simple-gantt-chart.html","https://www.vertex42.com/ExcelTemplates/simple-gantt-chart.html")</f>
        <v>https://www.vertex42.com/ExcelTemplates/simple-gantt-chart.html</v>
      </c>
    </row>
    <row r="4">
      <c r="B4" s="114" t="s">
        <v>105</v>
      </c>
    </row>
    <row r="5">
      <c r="B5" s="118"/>
    </row>
    <row r="6">
      <c r="B6" s="120" t="s">
        <v>106</v>
      </c>
    </row>
    <row r="7">
      <c r="B7" s="121"/>
    </row>
    <row r="8">
      <c r="B8" s="122" t="s">
        <v>107</v>
      </c>
    </row>
    <row r="9">
      <c r="B9" s="121"/>
    </row>
    <row r="10">
      <c r="B10" s="123" t="s">
        <v>108</v>
      </c>
    </row>
    <row r="11">
      <c r="B11" s="121"/>
    </row>
    <row r="12">
      <c r="B12" s="122" t="s">
        <v>109</v>
      </c>
    </row>
    <row r="13">
      <c r="B13" s="122"/>
    </row>
    <row r="14">
      <c r="A14" s="124"/>
      <c r="B14" s="125" t="s">
        <v>110</v>
      </c>
      <c r="C14" s="124"/>
    </row>
    <row r="15">
      <c r="B15" s="121"/>
    </row>
    <row r="16">
      <c r="B16" s="126" t="s">
        <v>111</v>
      </c>
    </row>
    <row r="17">
      <c r="B17" s="120" t="s">
        <v>112</v>
      </c>
    </row>
    <row r="18">
      <c r="B18" s="121"/>
    </row>
    <row r="19">
      <c r="B19" s="126" t="s">
        <v>113</v>
      </c>
    </row>
    <row r="20">
      <c r="B20" s="127" t="str">
        <f>HYPERLINK("https://www.vertex42.com/licensing/EULA_privateuse.html","https://www.vertex42.com/licensing/EULA_privateuse.html")</f>
        <v>https://www.vertex42.com/licensing/EULA_privateuse.html</v>
      </c>
    </row>
    <row r="21">
      <c r="B21" s="121"/>
    </row>
    <row r="22">
      <c r="B22" s="121"/>
    </row>
    <row r="23">
      <c r="B23" s="118"/>
    </row>
    <row r="24">
      <c r="B24" s="118"/>
    </row>
    <row r="25">
      <c r="B25" s="118"/>
    </row>
    <row r="26">
      <c r="B26" s="118"/>
    </row>
    <row r="27" ht="15.0" customHeight="1">
      <c r="B27" s="118"/>
    </row>
    <row r="28" ht="15.0" customHeight="1">
      <c r="B28" s="1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43"/>
    <col customWidth="1" min="2" max="2" width="84.86"/>
    <col customWidth="1" min="3" max="3" width="18.0"/>
  </cols>
  <sheetData>
    <row r="1" ht="30.0" customHeight="1">
      <c r="A1" s="111" t="s">
        <v>114</v>
      </c>
      <c r="B1" s="111"/>
      <c r="C1" s="111"/>
    </row>
    <row r="3">
      <c r="B3" s="128" t="s">
        <v>115</v>
      </c>
    </row>
    <row r="5">
      <c r="B5" s="129" t="str">
        <f>HYPERLINK("https://www.vertex42.com/ExcelTemplates/gantt-chart-template-pro.html","Learn More About Gantt Chart Template Pro")</f>
        <v>Learn More About Gantt Chart Template Pro</v>
      </c>
    </row>
    <row r="7">
      <c r="B7" s="130" t="s">
        <v>116</v>
      </c>
    </row>
    <row r="9" ht="22.5" customHeight="1">
      <c r="A9" s="131" t="s">
        <v>117</v>
      </c>
      <c r="B9" s="132"/>
      <c r="C9" s="132"/>
    </row>
    <row r="10">
      <c r="B10" s="130"/>
    </row>
    <row r="11">
      <c r="B11" s="130" t="s">
        <v>118</v>
      </c>
    </row>
    <row r="12">
      <c r="B12" s="128" t="s">
        <v>119</v>
      </c>
    </row>
    <row r="14">
      <c r="B14" s="130" t="s">
        <v>120</v>
      </c>
    </row>
    <row r="15">
      <c r="B15" s="128" t="s">
        <v>121</v>
      </c>
    </row>
    <row r="17">
      <c r="B17" s="130" t="s">
        <v>122</v>
      </c>
    </row>
    <row r="18">
      <c r="B18" s="128" t="s">
        <v>123</v>
      </c>
    </row>
    <row r="20">
      <c r="B20" s="130" t="s">
        <v>124</v>
      </c>
    </row>
    <row r="21">
      <c r="B21" s="128" t="s">
        <v>125</v>
      </c>
    </row>
    <row r="23">
      <c r="B23" s="130" t="s">
        <v>126</v>
      </c>
    </row>
    <row r="24">
      <c r="B24" s="128" t="s">
        <v>127</v>
      </c>
    </row>
    <row r="38">
      <c r="B38" s="130" t="s">
        <v>128</v>
      </c>
    </row>
    <row r="39">
      <c r="B39" s="128" t="s">
        <v>129</v>
      </c>
    </row>
  </sheetData>
  <drawing r:id="rId1"/>
</worksheet>
</file>