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-COLLEGE-\YR5_TERM-2\Lean-Six Sigma Management I\Week 5\"/>
    </mc:Choice>
  </mc:AlternateContent>
  <xr:revisionPtr revIDLastSave="0" documentId="13_ncr:1_{8F941B5F-9326-4277-9AC7-E51B7592EDBE}" xr6:coauthVersionLast="47" xr6:coauthVersionMax="47" xr10:uidLastSave="{00000000-0000-0000-0000-000000000000}"/>
  <bookViews>
    <workbookView xWindow="285" yWindow="270" windowWidth="28200" windowHeight="15645" xr2:uid="{00000000-000D-0000-FFFF-FFFF00000000}"/>
  </bookViews>
  <sheets>
    <sheet name="Observation Shee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5" l="1"/>
  <c r="D18" i="5" s="1"/>
  <c r="D19" i="5" s="1"/>
  <c r="D8" i="5"/>
  <c r="D9" i="5" s="1"/>
  <c r="D10" i="5" s="1"/>
  <c r="D11" i="5" s="1"/>
  <c r="D12" i="5" s="1"/>
  <c r="D13" i="5" s="1"/>
  <c r="D14" i="5" s="1"/>
  <c r="D15" i="5" s="1"/>
  <c r="D16" i="5" s="1"/>
  <c r="D5" i="5"/>
  <c r="D6" i="5" s="1"/>
  <c r="D7" i="5" s="1"/>
  <c r="J24" i="5"/>
  <c r="I24" i="5"/>
  <c r="H24" i="5"/>
  <c r="D22" i="5" l="1"/>
  <c r="D23" i="5" s="1"/>
  <c r="J25" i="5"/>
  <c r="E24" i="5"/>
  <c r="C24" i="5"/>
  <c r="E25" i="5" l="1"/>
</calcChain>
</file>

<file path=xl/sharedStrings.xml><?xml version="1.0" encoding="utf-8"?>
<sst xmlns="http://schemas.openxmlformats.org/spreadsheetml/2006/main" count="59" uniqueCount="44">
  <si>
    <t>Step Time</t>
  </si>
  <si>
    <t>Process Step Description</t>
  </si>
  <si>
    <t>Quick Changeover Observation Sheet</t>
  </si>
  <si>
    <t xml:space="preserve">Process: </t>
  </si>
  <si>
    <t>Process Identification</t>
  </si>
  <si>
    <t>Current Step Type</t>
  </si>
  <si>
    <t>Searching</t>
  </si>
  <si>
    <t>Waiting</t>
  </si>
  <si>
    <t>Additional Data and Improvement Ideas</t>
  </si>
  <si>
    <t>Step #</t>
  </si>
  <si>
    <t>Elapsed Time</t>
  </si>
  <si>
    <t>New Time</t>
  </si>
  <si>
    <t xml:space="preserve">Internal </t>
  </si>
  <si>
    <t xml:space="preserve">External </t>
  </si>
  <si>
    <t>Distance</t>
  </si>
  <si>
    <t>Time</t>
  </si>
  <si>
    <t>Notes:</t>
  </si>
  <si>
    <t>Column Totals</t>
  </si>
  <si>
    <t>Sum of Searching and Waiting</t>
  </si>
  <si>
    <t>Improvement (Total old Step Time - New) / Old</t>
  </si>
  <si>
    <t>Sheet ___ of ___</t>
  </si>
  <si>
    <t>Timing (in minutes)</t>
  </si>
  <si>
    <t>Travel (m)</t>
  </si>
  <si>
    <t>Room Assessment</t>
  </si>
  <si>
    <t>Trash can retrieval</t>
  </si>
  <si>
    <t>Remove debris</t>
  </si>
  <si>
    <t>Retrieve bedding</t>
  </si>
  <si>
    <t>Change bedding</t>
  </si>
  <si>
    <t>Disposal of Used bedding</t>
  </si>
  <si>
    <t>Retrieve Cleaning Supplies</t>
  </si>
  <si>
    <t>Clean the restroom</t>
  </si>
  <si>
    <t>Wipe down room</t>
  </si>
  <si>
    <t>Mop floor</t>
  </si>
  <si>
    <t>Monitor Reset</t>
  </si>
  <si>
    <t>Infusion Bag Disposal</t>
  </si>
  <si>
    <t>x</t>
  </si>
  <si>
    <t>I.V. Retrieval</t>
  </si>
  <si>
    <t>Infusion Tree Setup</t>
  </si>
  <si>
    <t>Notification, too arrival of housekeeping crew</t>
  </si>
  <si>
    <t xml:space="preserve">This step should be done in the 15 span of arrival. The cleaning crew should be stopping by to get the trash cans as they travel to the destination. </t>
  </si>
  <si>
    <t>Bedding can also be retreived in the 15 span of arrival. They could stop by and get the bedding after getting the trash cans.</t>
  </si>
  <si>
    <t xml:space="preserve">These could also have been gotten on the way to the room destination. </t>
  </si>
  <si>
    <t>This could be changed based on earlier notificaiton. But 15 time is kept for the reasons below.</t>
  </si>
  <si>
    <t>This can be done at the same time as wiping down the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</si>
</sst>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5" fillId="0" borderId="3" xfId="0" applyFont="1" applyBorder="1" applyAlignment="1" applyProtection="1">
      <alignment vertical="center"/>
      <protection locked="0"/>
    </xf>
    <xf numFmtId="0" fontId="0" fillId="0" borderId="9" xfId="0" applyBorder="1" applyProtection="1">
      <protection locked="0"/>
    </xf>
    <xf numFmtId="0" fontId="0" fillId="0" borderId="0" xfId="0" applyProtection="1"/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  <protection locked="0"/>
    </xf>
    <xf numFmtId="0" fontId="6" fillId="2" borderId="13" xfId="0" applyFont="1" applyFill="1" applyBorder="1" applyAlignment="1" applyProtection="1">
      <alignment horizontal="center" vertical="center"/>
    </xf>
    <xf numFmtId="0" fontId="6" fillId="2" borderId="14" xfId="0" applyFont="1" applyFill="1" applyBorder="1" applyAlignment="1" applyProtection="1">
      <alignment horizontal="center" vertical="center"/>
    </xf>
    <xf numFmtId="0" fontId="6" fillId="2" borderId="15" xfId="0" applyFont="1" applyFill="1" applyBorder="1" applyAlignment="1" applyProtection="1">
      <alignment horizontal="centerContinuous" vertical="center"/>
    </xf>
    <xf numFmtId="0" fontId="7" fillId="3" borderId="14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28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0" fontId="3" fillId="0" borderId="27" xfId="0" applyFont="1" applyBorder="1" applyAlignment="1" applyProtection="1">
      <alignment horizontal="center"/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4" fillId="0" borderId="9" xfId="0" applyFont="1" applyBorder="1" applyProtection="1"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left" vertical="center"/>
    </xf>
    <xf numFmtId="0" fontId="1" fillId="0" borderId="9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</xf>
    <xf numFmtId="0" fontId="2" fillId="2" borderId="13" xfId="0" applyFont="1" applyFill="1" applyBorder="1" applyAlignment="1" applyProtection="1">
      <alignment horizontal="left" vertical="center"/>
    </xf>
    <xf numFmtId="0" fontId="1" fillId="0" borderId="18" xfId="0" applyFont="1" applyBorder="1" applyAlignment="1" applyProtection="1">
      <alignment horizontal="left" vertical="center" wrapText="1"/>
      <protection locked="0"/>
    </xf>
    <xf numFmtId="0" fontId="1" fillId="0" borderId="19" xfId="0" applyFont="1" applyBorder="1" applyAlignment="1" applyProtection="1">
      <alignment horizontal="left" vertical="center" wrapText="1"/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1" fillId="0" borderId="32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37" xfId="0" applyBorder="1" applyProtection="1">
      <protection locked="0"/>
    </xf>
    <xf numFmtId="0" fontId="0" fillId="0" borderId="0" xfId="0" applyBorder="1" applyProtection="1">
      <protection locked="0"/>
    </xf>
    <xf numFmtId="0" fontId="6" fillId="0" borderId="37" xfId="0" applyFont="1" applyBorder="1" applyAlignment="1" applyProtection="1">
      <alignment vertical="center"/>
      <protection locked="0"/>
    </xf>
    <xf numFmtId="0" fontId="8" fillId="0" borderId="37" xfId="0" applyFont="1" applyBorder="1" applyProtection="1">
      <protection locked="0"/>
    </xf>
    <xf numFmtId="0" fontId="1" fillId="0" borderId="7" xfId="0" applyFont="1" applyBorder="1" applyAlignment="1">
      <alignment horizontal="left" vertical="center" wrapText="1"/>
    </xf>
    <xf numFmtId="0" fontId="3" fillId="4" borderId="26" xfId="0" applyFont="1" applyFill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wrapText="1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1" fillId="0" borderId="38" xfId="0" applyFont="1" applyBorder="1" applyAlignment="1" applyProtection="1">
      <alignment vertical="center" wrapText="1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 wrapText="1"/>
      <protection locked="0"/>
    </xf>
    <xf numFmtId="0" fontId="3" fillId="0" borderId="35" xfId="0" applyFont="1" applyBorder="1" applyAlignment="1" applyProtection="1">
      <alignment horizontal="center" vertical="center" wrapText="1"/>
      <protection locked="0"/>
    </xf>
    <xf numFmtId="0" fontId="3" fillId="0" borderId="40" xfId="0" applyFont="1" applyBorder="1" applyAlignment="1" applyProtection="1">
      <alignment horizontal="center" vertical="center" wrapText="1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" fillId="0" borderId="35" xfId="0" applyFont="1" applyBorder="1" applyAlignment="1" applyProtection="1">
      <alignment horizontal="left" vertical="center" wrapText="1"/>
      <protection locked="0"/>
    </xf>
    <xf numFmtId="9" fontId="3" fillId="0" borderId="30" xfId="1" applyFont="1" applyBorder="1" applyAlignment="1" applyProtection="1">
      <alignment horizontal="center"/>
      <protection locked="0"/>
    </xf>
    <xf numFmtId="0" fontId="10" fillId="0" borderId="38" xfId="0" applyFont="1" applyBorder="1" applyAlignment="1" applyProtection="1">
      <alignment horizontal="center" vertical="center" wrapText="1"/>
      <protection locked="0"/>
    </xf>
    <xf numFmtId="0" fontId="3" fillId="0" borderId="31" xfId="0" applyFont="1" applyBorder="1" applyAlignment="1" applyProtection="1">
      <alignment horizontal="center" vertical="center"/>
    </xf>
    <xf numFmtId="0" fontId="3" fillId="0" borderId="33" xfId="0" applyFont="1" applyBorder="1" applyAlignment="1" applyProtection="1">
      <alignment horizontal="center" vertical="center"/>
    </xf>
    <xf numFmtId="0" fontId="3" fillId="0" borderId="34" xfId="0" applyFont="1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5"/>
  <sheetViews>
    <sheetView showGridLines="0" tabSelected="1" topLeftCell="A7" zoomScale="80" zoomScaleNormal="80" workbookViewId="0">
      <selection activeCell="N17" sqref="N17"/>
    </sheetView>
  </sheetViews>
  <sheetFormatPr defaultColWidth="7.7109375" defaultRowHeight="12.75" x14ac:dyDescent="0.2"/>
  <cols>
    <col min="1" max="1" width="6.140625" style="1" customWidth="1"/>
    <col min="2" max="2" width="33" style="1" customWidth="1"/>
    <col min="3" max="4" width="12.140625" style="1" customWidth="1"/>
    <col min="5" max="9" width="11.7109375" style="1" customWidth="1"/>
    <col min="10" max="10" width="10.7109375" style="1" customWidth="1"/>
    <col min="11" max="11" width="115.85546875" style="45" customWidth="1"/>
    <col min="12" max="16384" width="7.7109375" style="1"/>
  </cols>
  <sheetData>
    <row r="1" spans="1:15" ht="23.25" customHeight="1" x14ac:dyDescent="0.25">
      <c r="B1" s="2" t="s">
        <v>2</v>
      </c>
      <c r="E1" s="3" t="s">
        <v>20</v>
      </c>
      <c r="G1" s="4" t="s">
        <v>3</v>
      </c>
      <c r="H1" s="35"/>
      <c r="I1" s="5"/>
      <c r="J1" s="5"/>
      <c r="K1" s="38"/>
    </row>
    <row r="2" spans="1:15" ht="11.25" customHeight="1" thickBo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39"/>
      <c r="L2" s="46"/>
    </row>
    <row r="3" spans="1:15" s="9" customFormat="1" ht="24.95" customHeight="1" thickBot="1" x14ac:dyDescent="0.25">
      <c r="A3" s="69" t="s">
        <v>4</v>
      </c>
      <c r="B3" s="70"/>
      <c r="C3" s="69" t="s">
        <v>21</v>
      </c>
      <c r="D3" s="71"/>
      <c r="E3" s="70"/>
      <c r="F3" s="69" t="s">
        <v>5</v>
      </c>
      <c r="G3" s="70"/>
      <c r="H3" s="7" t="s">
        <v>22</v>
      </c>
      <c r="I3" s="7" t="s">
        <v>6</v>
      </c>
      <c r="J3" s="8" t="s">
        <v>7</v>
      </c>
      <c r="K3" s="37" t="s">
        <v>8</v>
      </c>
      <c r="L3" s="48"/>
    </row>
    <row r="4" spans="1:15" ht="24.95" customHeight="1" x14ac:dyDescent="0.2">
      <c r="A4" s="10" t="s">
        <v>9</v>
      </c>
      <c r="B4" s="11" t="s">
        <v>1</v>
      </c>
      <c r="C4" s="10" t="s">
        <v>0</v>
      </c>
      <c r="D4" s="12" t="s">
        <v>10</v>
      </c>
      <c r="E4" s="13" t="s">
        <v>11</v>
      </c>
      <c r="F4" s="10" t="s">
        <v>12</v>
      </c>
      <c r="G4" s="11" t="s">
        <v>13</v>
      </c>
      <c r="H4" s="14" t="s">
        <v>14</v>
      </c>
      <c r="I4" s="14" t="s">
        <v>15</v>
      </c>
      <c r="J4" s="15" t="s">
        <v>15</v>
      </c>
      <c r="K4" s="40" t="s">
        <v>16</v>
      </c>
      <c r="L4" s="49"/>
    </row>
    <row r="5" spans="1:15" ht="30" customHeight="1" x14ac:dyDescent="0.2">
      <c r="A5" s="16">
        <v>1</v>
      </c>
      <c r="B5" s="50" t="s">
        <v>38</v>
      </c>
      <c r="C5" s="16">
        <v>15</v>
      </c>
      <c r="D5" s="17">
        <f>C5</f>
        <v>15</v>
      </c>
      <c r="E5" s="18">
        <v>0</v>
      </c>
      <c r="F5" s="36" t="s">
        <v>35</v>
      </c>
      <c r="G5" s="36"/>
      <c r="H5" s="19"/>
      <c r="I5" s="20"/>
      <c r="J5" s="21"/>
      <c r="K5" s="41" t="s">
        <v>42</v>
      </c>
      <c r="L5" s="49"/>
    </row>
    <row r="6" spans="1:15" ht="30" customHeight="1" x14ac:dyDescent="0.2">
      <c r="A6" s="16">
        <v>2</v>
      </c>
      <c r="B6" s="31" t="s">
        <v>23</v>
      </c>
      <c r="C6" s="16">
        <v>1</v>
      </c>
      <c r="D6" s="17">
        <f>D5+C6</f>
        <v>16</v>
      </c>
      <c r="E6" s="18">
        <v>1</v>
      </c>
      <c r="F6" s="36" t="s">
        <v>35</v>
      </c>
      <c r="G6" s="36"/>
      <c r="H6" s="19"/>
      <c r="I6" s="20"/>
      <c r="J6" s="21"/>
      <c r="K6" s="41"/>
      <c r="L6" s="49"/>
      <c r="O6" s="47"/>
    </row>
    <row r="7" spans="1:15" ht="30" customHeight="1" x14ac:dyDescent="0.2">
      <c r="A7" s="22">
        <v>3</v>
      </c>
      <c r="B7" s="32" t="s">
        <v>24</v>
      </c>
      <c r="C7" s="22">
        <v>2</v>
      </c>
      <c r="D7" s="17">
        <f t="shared" ref="D7" si="0">D6+C7</f>
        <v>18</v>
      </c>
      <c r="E7" s="23">
        <v>0</v>
      </c>
      <c r="F7" s="36"/>
      <c r="G7" s="36" t="s">
        <v>35</v>
      </c>
      <c r="H7" s="24">
        <v>50</v>
      </c>
      <c r="I7" s="25">
        <v>2</v>
      </c>
      <c r="J7" s="26"/>
      <c r="K7" s="42" t="s">
        <v>39</v>
      </c>
      <c r="L7" s="49"/>
    </row>
    <row r="8" spans="1:15" ht="30" customHeight="1" x14ac:dyDescent="0.2">
      <c r="A8" s="22">
        <v>4</v>
      </c>
      <c r="B8" s="32" t="s">
        <v>33</v>
      </c>
      <c r="C8" s="22">
        <v>2</v>
      </c>
      <c r="D8" s="17">
        <f>D7+C8</f>
        <v>20</v>
      </c>
      <c r="E8" s="23">
        <v>2</v>
      </c>
      <c r="F8" s="36" t="s">
        <v>35</v>
      </c>
      <c r="G8" s="36"/>
      <c r="H8" s="24"/>
      <c r="I8" s="25"/>
      <c r="J8" s="26"/>
      <c r="K8" s="42"/>
      <c r="L8" s="49"/>
    </row>
    <row r="9" spans="1:15" ht="30" customHeight="1" x14ac:dyDescent="0.2">
      <c r="A9" s="22">
        <v>5</v>
      </c>
      <c r="B9" s="32" t="s">
        <v>34</v>
      </c>
      <c r="C9" s="22">
        <v>5</v>
      </c>
      <c r="D9" s="17">
        <f>D8+C9</f>
        <v>25</v>
      </c>
      <c r="E9" s="23">
        <v>5</v>
      </c>
      <c r="F9" s="36" t="s">
        <v>35</v>
      </c>
      <c r="G9" s="36"/>
      <c r="H9" s="24"/>
      <c r="I9" s="25"/>
      <c r="J9" s="26"/>
      <c r="K9" s="42"/>
      <c r="L9" s="49"/>
    </row>
    <row r="10" spans="1:15" ht="30" customHeight="1" x14ac:dyDescent="0.2">
      <c r="A10" s="22">
        <v>6</v>
      </c>
      <c r="B10" s="32" t="s">
        <v>25</v>
      </c>
      <c r="C10" s="22">
        <v>5</v>
      </c>
      <c r="D10" s="17">
        <f>D9+C10</f>
        <v>30</v>
      </c>
      <c r="E10" s="23">
        <v>5</v>
      </c>
      <c r="F10" s="36"/>
      <c r="G10" s="36" t="s">
        <v>35</v>
      </c>
      <c r="H10" s="24"/>
      <c r="I10" s="25"/>
      <c r="J10" s="26"/>
      <c r="K10" s="42"/>
      <c r="L10" s="49"/>
    </row>
    <row r="11" spans="1:15" ht="30" customHeight="1" x14ac:dyDescent="0.2">
      <c r="A11" s="22">
        <v>7</v>
      </c>
      <c r="B11" s="32" t="s">
        <v>26</v>
      </c>
      <c r="C11" s="22">
        <v>4</v>
      </c>
      <c r="D11" s="17">
        <f>D10+C11</f>
        <v>34</v>
      </c>
      <c r="E11" s="23">
        <v>2</v>
      </c>
      <c r="F11" s="36"/>
      <c r="G11" s="36" t="s">
        <v>35</v>
      </c>
      <c r="H11" s="24">
        <v>200</v>
      </c>
      <c r="I11" s="25">
        <v>4</v>
      </c>
      <c r="J11" s="26"/>
      <c r="K11" s="42" t="s">
        <v>40</v>
      </c>
      <c r="L11" s="49"/>
    </row>
    <row r="12" spans="1:15" ht="30" customHeight="1" x14ac:dyDescent="0.2">
      <c r="A12" s="22">
        <v>8</v>
      </c>
      <c r="B12" s="32" t="s">
        <v>27</v>
      </c>
      <c r="C12" s="22">
        <v>12</v>
      </c>
      <c r="D12" s="17">
        <f>D11+C12</f>
        <v>46</v>
      </c>
      <c r="E12" s="23">
        <v>12</v>
      </c>
      <c r="F12" s="36" t="s">
        <v>35</v>
      </c>
      <c r="G12" s="36"/>
      <c r="H12" s="24"/>
      <c r="I12" s="25"/>
      <c r="J12" s="26"/>
      <c r="K12" s="42"/>
      <c r="L12" s="49"/>
    </row>
    <row r="13" spans="1:15" ht="30" customHeight="1" x14ac:dyDescent="0.2">
      <c r="A13" s="22">
        <v>9</v>
      </c>
      <c r="B13" s="32" t="s">
        <v>28</v>
      </c>
      <c r="C13" s="22">
        <v>2</v>
      </c>
      <c r="D13" s="17">
        <f>D12+C13</f>
        <v>48</v>
      </c>
      <c r="E13" s="23">
        <v>2</v>
      </c>
      <c r="F13" s="36"/>
      <c r="G13" s="36" t="s">
        <v>35</v>
      </c>
      <c r="H13" s="24">
        <v>100</v>
      </c>
      <c r="I13" s="25"/>
      <c r="J13" s="26"/>
      <c r="K13" s="42"/>
      <c r="L13" s="49"/>
    </row>
    <row r="14" spans="1:15" ht="30" customHeight="1" x14ac:dyDescent="0.2">
      <c r="A14" s="22">
        <v>10</v>
      </c>
      <c r="B14" s="32" t="s">
        <v>29</v>
      </c>
      <c r="C14" s="22">
        <v>5</v>
      </c>
      <c r="D14" s="17">
        <f>D13+C14</f>
        <v>53</v>
      </c>
      <c r="E14" s="23">
        <v>0</v>
      </c>
      <c r="F14" s="36"/>
      <c r="G14" s="36" t="s">
        <v>35</v>
      </c>
      <c r="H14" s="24">
        <v>100</v>
      </c>
      <c r="I14" s="25">
        <v>5</v>
      </c>
      <c r="J14" s="26"/>
      <c r="K14" s="42" t="s">
        <v>41</v>
      </c>
      <c r="L14" s="49"/>
    </row>
    <row r="15" spans="1:15" ht="30" customHeight="1" x14ac:dyDescent="0.2">
      <c r="A15" s="22">
        <v>11</v>
      </c>
      <c r="B15" s="32" t="s">
        <v>30</v>
      </c>
      <c r="C15" s="22">
        <v>10</v>
      </c>
      <c r="D15" s="17">
        <f>D14+C15</f>
        <v>63</v>
      </c>
      <c r="E15" s="23">
        <v>10</v>
      </c>
      <c r="F15" s="36" t="s">
        <v>35</v>
      </c>
      <c r="G15" s="36"/>
      <c r="H15" s="24"/>
      <c r="I15" s="25"/>
      <c r="J15" s="26"/>
      <c r="K15" s="42"/>
      <c r="L15" s="49"/>
    </row>
    <row r="16" spans="1:15" ht="30" customHeight="1" x14ac:dyDescent="0.2">
      <c r="A16" s="22">
        <v>12</v>
      </c>
      <c r="B16" s="32" t="s">
        <v>31</v>
      </c>
      <c r="C16" s="22">
        <v>4</v>
      </c>
      <c r="D16" s="17">
        <f>D15+C16</f>
        <v>67</v>
      </c>
      <c r="E16" s="23">
        <v>4</v>
      </c>
      <c r="F16" s="36" t="s">
        <v>35</v>
      </c>
      <c r="G16" s="36"/>
      <c r="H16" s="24"/>
      <c r="I16" s="25"/>
      <c r="J16" s="26"/>
      <c r="K16" s="42"/>
      <c r="L16" s="49"/>
    </row>
    <row r="17" spans="1:12" ht="30" customHeight="1" x14ac:dyDescent="0.2">
      <c r="A17" s="22">
        <v>13</v>
      </c>
      <c r="B17" s="32" t="s">
        <v>32</v>
      </c>
      <c r="C17" s="22">
        <v>3</v>
      </c>
      <c r="D17" s="17">
        <f t="shared" ref="D17:D19" si="1">D16+C17</f>
        <v>70</v>
      </c>
      <c r="E17" s="61">
        <v>0</v>
      </c>
      <c r="F17" s="36" t="s">
        <v>35</v>
      </c>
      <c r="G17" s="36"/>
      <c r="H17" s="24"/>
      <c r="I17" s="64"/>
      <c r="J17" s="65"/>
      <c r="K17" s="66" t="s">
        <v>43</v>
      </c>
      <c r="L17" s="49"/>
    </row>
    <row r="18" spans="1:12" ht="30" customHeight="1" x14ac:dyDescent="0.2">
      <c r="A18" s="22">
        <v>14</v>
      </c>
      <c r="B18" s="59" t="s">
        <v>36</v>
      </c>
      <c r="C18" s="60">
        <v>3</v>
      </c>
      <c r="D18" s="17">
        <f t="shared" si="1"/>
        <v>73</v>
      </c>
      <c r="E18" s="61">
        <v>3</v>
      </c>
      <c r="F18" s="36"/>
      <c r="G18" s="36" t="s">
        <v>35</v>
      </c>
      <c r="H18" s="24">
        <v>50</v>
      </c>
      <c r="I18" s="64">
        <v>3</v>
      </c>
      <c r="J18" s="65">
        <v>70</v>
      </c>
      <c r="K18" s="66"/>
      <c r="L18" s="49"/>
    </row>
    <row r="19" spans="1:12" ht="30" customHeight="1" x14ac:dyDescent="0.2">
      <c r="A19" s="22">
        <v>15</v>
      </c>
      <c r="B19" s="59" t="s">
        <v>37</v>
      </c>
      <c r="C19" s="60">
        <v>2</v>
      </c>
      <c r="D19" s="17">
        <f t="shared" si="1"/>
        <v>75</v>
      </c>
      <c r="E19" s="61">
        <v>2</v>
      </c>
      <c r="F19" s="36" t="s">
        <v>35</v>
      </c>
      <c r="G19" s="68"/>
      <c r="H19" s="63"/>
      <c r="I19" s="64"/>
      <c r="J19" s="65"/>
      <c r="K19" s="66"/>
      <c r="L19" s="49"/>
    </row>
    <row r="20" spans="1:12" ht="30" customHeight="1" x14ac:dyDescent="0.2">
      <c r="A20" s="22">
        <v>16</v>
      </c>
      <c r="B20" s="59"/>
      <c r="C20" s="60"/>
      <c r="D20" s="17"/>
      <c r="E20" s="61"/>
      <c r="F20" s="60"/>
      <c r="G20" s="68"/>
      <c r="H20" s="63"/>
      <c r="I20" s="64"/>
      <c r="J20" s="65"/>
      <c r="K20" s="66"/>
      <c r="L20" s="49"/>
    </row>
    <row r="21" spans="1:12" ht="30" customHeight="1" x14ac:dyDescent="0.2">
      <c r="A21" s="22">
        <v>17</v>
      </c>
      <c r="B21" s="59"/>
      <c r="C21" s="60"/>
      <c r="D21" s="17"/>
      <c r="E21" s="61"/>
      <c r="F21" s="60"/>
      <c r="G21" s="68"/>
      <c r="H21" s="63"/>
      <c r="I21" s="64"/>
      <c r="J21" s="65"/>
      <c r="K21" s="66"/>
      <c r="L21" s="49"/>
    </row>
    <row r="22" spans="1:12" ht="30" customHeight="1" x14ac:dyDescent="0.2">
      <c r="A22" s="22">
        <v>18</v>
      </c>
      <c r="B22" s="59"/>
      <c r="C22" s="60"/>
      <c r="D22" s="17">
        <f>D16+C22</f>
        <v>67</v>
      </c>
      <c r="E22" s="61"/>
      <c r="F22" s="60"/>
      <c r="G22" s="62"/>
      <c r="H22" s="63"/>
      <c r="I22" s="64"/>
      <c r="J22" s="65"/>
      <c r="K22" s="66"/>
      <c r="L22" s="49"/>
    </row>
    <row r="23" spans="1:12" ht="30" customHeight="1" thickBot="1" x14ac:dyDescent="0.25">
      <c r="A23" s="22">
        <v>19</v>
      </c>
      <c r="B23" s="52"/>
      <c r="C23" s="53"/>
      <c r="D23" s="54">
        <f>D22+C23</f>
        <v>67</v>
      </c>
      <c r="E23" s="55"/>
      <c r="F23" s="53"/>
      <c r="G23" s="55"/>
      <c r="H23" s="56"/>
      <c r="I23" s="57"/>
      <c r="J23" s="54"/>
      <c r="K23" s="58"/>
      <c r="L23" s="46"/>
    </row>
    <row r="24" spans="1:12" ht="24.95" customHeight="1" thickTop="1" thickBot="1" x14ac:dyDescent="0.25">
      <c r="B24" s="27" t="s">
        <v>17</v>
      </c>
      <c r="C24" s="28">
        <f>SUM(C5:C23)</f>
        <v>75</v>
      </c>
      <c r="D24" s="51"/>
      <c r="E24" s="33">
        <f>SUM(E5:E23)</f>
        <v>48</v>
      </c>
      <c r="H24" s="28">
        <f>SUM(H5:H23)</f>
        <v>500</v>
      </c>
      <c r="I24" s="29">
        <f>SUM(I5:I23)</f>
        <v>14</v>
      </c>
      <c r="J24" s="30">
        <f>SUM(J5:J23)</f>
        <v>70</v>
      </c>
      <c r="K24" s="43"/>
      <c r="L24" s="46"/>
    </row>
    <row r="25" spans="1:12" ht="24.95" customHeight="1" thickBot="1" x14ac:dyDescent="0.25">
      <c r="D25" s="27" t="s">
        <v>19</v>
      </c>
      <c r="E25" s="67">
        <f>(C24-E24)/C24</f>
        <v>0.36</v>
      </c>
      <c r="I25" s="27" t="s">
        <v>18</v>
      </c>
      <c r="J25" s="34">
        <f>I24+J24</f>
        <v>84</v>
      </c>
      <c r="K25" s="44"/>
      <c r="L25" s="46"/>
    </row>
  </sheetData>
  <mergeCells count="3">
    <mergeCell ref="A3:B3"/>
    <mergeCell ref="C3:E3"/>
    <mergeCell ref="F3:G3"/>
  </mergeCells>
  <phoneticPr fontId="2" type="noConversion"/>
  <pageMargins left="0.4" right="0.27" top="0.25" bottom="0.34" header="0.43" footer="0.28000000000000003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Sheet</vt:lpstr>
    </vt:vector>
  </TitlesOfParts>
  <Company>BMG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Wesley Waldo</dc:creator>
  <cp:lastModifiedBy>ethan dunzer</cp:lastModifiedBy>
  <cp:lastPrinted>2013-09-10T17:49:59Z</cp:lastPrinted>
  <dcterms:created xsi:type="dcterms:W3CDTF">2007-03-27T16:50:54Z</dcterms:created>
  <dcterms:modified xsi:type="dcterms:W3CDTF">2022-02-05T21:04:18Z</dcterms:modified>
</cp:coreProperties>
</file>