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665"/>
  </bookViews>
  <sheets>
    <sheet name="Auditoria CMMI N3" sheetId="1" r:id="rId1"/>
  </sheets>
  <calcPr calcId="144525"/>
  <extLst>
    <ext uri="GoogleSheetsCustomDataVersion1">
      <go:sheetsCustomData xmlns:go="http://customooxmlschemas.google.com/" r:id="" roundtripDataSignature="AMtx7mgOrYNUupHS1Q1yBi9c1rHrGjrOZw=="/>
    </ext>
  </extLst>
</workbook>
</file>

<file path=xl/calcChain.xml><?xml version="1.0" encoding="utf-8"?>
<calcChain xmlns="http://schemas.openxmlformats.org/spreadsheetml/2006/main">
  <c r="D72" i="1" l="1"/>
  <c r="C72" i="1"/>
  <c r="J59" i="1" l="1"/>
  <c r="I59" i="1"/>
  <c r="I47" i="1"/>
  <c r="J47" i="1"/>
  <c r="J36" i="1"/>
  <c r="I36" i="1"/>
  <c r="J17" i="1"/>
  <c r="I17" i="1"/>
  <c r="I2" i="1"/>
  <c r="J2" i="1"/>
</calcChain>
</file>

<file path=xl/sharedStrings.xml><?xml version="1.0" encoding="utf-8"?>
<sst xmlns="http://schemas.openxmlformats.org/spreadsheetml/2006/main" count="349" uniqueCount="165">
  <si>
    <t>Indice</t>
  </si>
  <si>
    <t>Proceso</t>
  </si>
  <si>
    <t>Tarea</t>
  </si>
  <si>
    <t>Rol</t>
  </si>
  <si>
    <t>Artefactos Entrada</t>
  </si>
  <si>
    <t>Artefactos Salida</t>
  </si>
  <si>
    <t>Conforme / No Conforme</t>
  </si>
  <si>
    <t>Desarrollo de Requerimientos</t>
  </si>
  <si>
    <t>SG 1</t>
  </si>
  <si>
    <t>Desarrollar los requisitos del cliente</t>
  </si>
  <si>
    <t>SP 1.1</t>
  </si>
  <si>
    <t>Reducir las necesidades.</t>
  </si>
  <si>
    <t>Entrevista con el cliente</t>
  </si>
  <si>
    <t>Jefe de Proyecto</t>
  </si>
  <si>
    <t>Analisis preliminar</t>
  </si>
  <si>
    <t>T.E.C.</t>
  </si>
  <si>
    <t>Confome</t>
  </si>
  <si>
    <t>SP 1.2</t>
  </si>
  <si>
    <t>Transformar las necesidades de las partes interesadas en requisitos de clientes.</t>
  </si>
  <si>
    <t>Realizar ERS</t>
  </si>
  <si>
    <t>Administracion de requerimientos</t>
  </si>
  <si>
    <t>E.R.S.</t>
  </si>
  <si>
    <t>Conforme</t>
  </si>
  <si>
    <t>SG 2</t>
  </si>
  <si>
    <t>Desarrollar los requisitos de producto</t>
  </si>
  <si>
    <t>SP 2.1</t>
  </si>
  <si>
    <t xml:space="preserve"> Establecer los requisitos de producto y componente</t>
  </si>
  <si>
    <t>Establecer los requisitos de hardware y software</t>
  </si>
  <si>
    <t>Analista</t>
  </si>
  <si>
    <t>Modelo de casos de usos</t>
  </si>
  <si>
    <t>SP 2.2</t>
  </si>
  <si>
    <t>Asignar los requisitos de componente de productos</t>
  </si>
  <si>
    <t>Designar los requisitos de hardware y software</t>
  </si>
  <si>
    <t>SP 2.3</t>
  </si>
  <si>
    <t>Identificar los requisitos de la interfaz</t>
  </si>
  <si>
    <t>Identificacion de el ambiente</t>
  </si>
  <si>
    <t>SG 3</t>
  </si>
  <si>
    <t>Analizar y validar los requisitos</t>
  </si>
  <si>
    <t>SP 3.1</t>
  </si>
  <si>
    <t>Establecer los conceptos y los escenarios de la operacion</t>
  </si>
  <si>
    <t>Establecer escenarios</t>
  </si>
  <si>
    <t>Plan de revisiones</t>
  </si>
  <si>
    <t>Plan de Proyecto</t>
  </si>
  <si>
    <t>SP 3.2</t>
  </si>
  <si>
    <t xml:space="preserve">Estalecer una definicion de la funcionalidad </t>
  </si>
  <si>
    <t>Establecer alcance del proyecto</t>
  </si>
  <si>
    <t>Plan de proyecto</t>
  </si>
  <si>
    <t>ERS</t>
  </si>
  <si>
    <t>SP 3.3</t>
  </si>
  <si>
    <t xml:space="preserve">Analizar los requisitos </t>
  </si>
  <si>
    <t>Analisis de requerimientos</t>
  </si>
  <si>
    <t>SP 3.4</t>
  </si>
  <si>
    <t>Analizar los requisitos para conseguir equilibrio</t>
  </si>
  <si>
    <t>Modelo de Casos de Uso</t>
  </si>
  <si>
    <t>SP 3.5</t>
  </si>
  <si>
    <t>Validar los requisitos</t>
  </si>
  <si>
    <t>Solución Técnica</t>
  </si>
  <si>
    <t>Seleccionar soluciones para los componentes del producto</t>
  </si>
  <si>
    <t>Desarrollar alternativas detalladas
 y criterios de selección</t>
  </si>
  <si>
    <t>Estimar esfuerzo para analisis y diseño</t>
  </si>
  <si>
    <t>No Conforme</t>
  </si>
  <si>
    <t>Evolucionar conceptos operacionales
 y escenarios</t>
  </si>
  <si>
    <t>Definir Patrones y Clases</t>
  </si>
  <si>
    <t>ERS, Analisis Preiiminar</t>
  </si>
  <si>
    <t>SP 1.3</t>
  </si>
  <si>
    <t>Seleccionar soluciones para los
 componentes del producto.</t>
  </si>
  <si>
    <t>Realizar Analisis</t>
  </si>
  <si>
    <t>Crear el diseño.</t>
  </si>
  <si>
    <t>Diseñar el producto o los
 componentes del producto</t>
  </si>
  <si>
    <t>Diseñar Componentes y Programas</t>
  </si>
  <si>
    <t>Arquitecto de Software</t>
  </si>
  <si>
    <t>Modelo de Diseño</t>
  </si>
  <si>
    <t>Especificacion de Ambientes</t>
  </si>
  <si>
    <t>Establecer un paquete de datos
 técnicos</t>
  </si>
  <si>
    <t>Analisis Preliminar</t>
  </si>
  <si>
    <t>Diseñar interfaces utilizando
 criterios.</t>
  </si>
  <si>
    <t>Diseñar Intefaces y Comunicaciones</t>
  </si>
  <si>
    <t>SP 2.4</t>
  </si>
  <si>
    <t>Realizar los análisis de
 construcción, compra o reutilización.</t>
  </si>
  <si>
    <t>Implementar el diseño del
 producto.</t>
  </si>
  <si>
    <t>Implementar el diseño</t>
  </si>
  <si>
    <t>Implementar Componentes y Programas</t>
  </si>
  <si>
    <t>Programador</t>
  </si>
  <si>
    <t>ERS, Modelo de Diseño</t>
  </si>
  <si>
    <t>SP 3-2</t>
  </si>
  <si>
    <t>Desarrollar la documentación de
 soporte del producto.</t>
  </si>
  <si>
    <t>Realizar Manuales</t>
  </si>
  <si>
    <t>Manual</t>
  </si>
  <si>
    <t>Integración del producto</t>
  </si>
  <si>
    <t>Preparar la integración del producto</t>
  </si>
  <si>
    <t>Determinar la secuencia de integración</t>
  </si>
  <si>
    <t>Planificar instalación e integración</t>
  </si>
  <si>
    <t>Administrador de ambientes - Arquitecto - Integrador de sistemas</t>
  </si>
  <si>
    <t>Especificacion de ambientes - Modelo de diseño - Plan de administracion - Plan de proyecto</t>
  </si>
  <si>
    <t>Carta Gantt (Actualizado) - Plan de proyecto</t>
  </si>
  <si>
    <t>Establecer el entorno de integración del producto</t>
  </si>
  <si>
    <t>Chequear ambiente actual</t>
  </si>
  <si>
    <t>Administrador de ambientes - Arquitecto</t>
  </si>
  <si>
    <t>CheckList de ambientes - Especificacion de ambientes - Modelo de diseño</t>
  </si>
  <si>
    <t>Establecer los criterios y
 procedimientos de integración del producto</t>
  </si>
  <si>
    <t>Elaborar manual de instalación</t>
  </si>
  <si>
    <t>Documentador</t>
  </si>
  <si>
    <t>Manual de instalacion</t>
  </si>
  <si>
    <t>Manual de instalacion (Actualizado)</t>
  </si>
  <si>
    <t>Asegurar la compatibilidad de las interfaces</t>
  </si>
  <si>
    <t>Realizar pruebas de integración</t>
  </si>
  <si>
    <t>Testeador</t>
  </si>
  <si>
    <t>Plan de pruebas - Planilla de casos de prueba</t>
  </si>
  <si>
    <t>Sumario de la evaluacion de pruebas</t>
  </si>
  <si>
    <t>Revisar la completitud de
 las revisiones de las interfaces</t>
  </si>
  <si>
    <t>Administrar las interfaces</t>
  </si>
  <si>
    <t>Instalar y configurar ambiente</t>
  </si>
  <si>
    <t>Administrador de ambientes - Arquitecto - Cliente</t>
  </si>
  <si>
    <t>ChaeckList de ambientes - Especificacion de ambientes - Modelo de diseño</t>
  </si>
  <si>
    <t>Integrar los componentes del producto y entregar el producto</t>
  </si>
  <si>
    <t>Confirmar que los
 componentes del producto están listos para la integración</t>
  </si>
  <si>
    <t>Realizar pruebas de instalación en certificación</t>
  </si>
  <si>
    <t>Cliente - Testeador</t>
  </si>
  <si>
    <t>Integrar los componentes del
 producto</t>
  </si>
  <si>
    <t>Integrar piezas de software</t>
  </si>
  <si>
    <t>Arquitecto - Integrador de sistemas</t>
  </si>
  <si>
    <t>Modelo de diseño - Plan de proyecto</t>
  </si>
  <si>
    <t>Evaluar las integraciones de
 los componentes del producto ya integrados</t>
  </si>
  <si>
    <t>Identificar piezas de software para instalación</t>
  </si>
  <si>
    <t>Integrador de sistemas</t>
  </si>
  <si>
    <t>Planilla de administracion de requerimientos</t>
  </si>
  <si>
    <t>sp 3.4</t>
  </si>
  <si>
    <t>Empaquetar y entregar el
 producto o componente</t>
  </si>
  <si>
    <t>Realizar paso a producción</t>
  </si>
  <si>
    <t>Cliente</t>
  </si>
  <si>
    <t>Producto</t>
  </si>
  <si>
    <t>Verificación</t>
  </si>
  <si>
    <t>Preparar la verificación</t>
  </si>
  <si>
    <t>Seleccionar los productos de trabajo para la verificación</t>
  </si>
  <si>
    <t>Generar plan de Prueba</t>
  </si>
  <si>
    <t>Plan de Prueba</t>
  </si>
  <si>
    <t>Establecer el entorno de verificación.</t>
  </si>
  <si>
    <t>Establecer los procedimientos y criterios de verificación</t>
  </si>
  <si>
    <t>Realizar revisions por terceros</t>
  </si>
  <si>
    <t>Aplicar plan de Prueba</t>
  </si>
  <si>
    <t>Modelo de Analisis</t>
  </si>
  <si>
    <t>Plan de Revisiones</t>
  </si>
  <si>
    <t>Preparar revisiones por terceros.</t>
  </si>
  <si>
    <t>Arquitecto</t>
  </si>
  <si>
    <t>Realizar revisiones por terceros.</t>
  </si>
  <si>
    <t>Verificar</t>
  </si>
  <si>
    <t>Analizar resultados de revisiones por terceros.</t>
  </si>
  <si>
    <t>Ejecutar y Analizar revisiones</t>
  </si>
  <si>
    <t>Verificar los productos de trabajo seleccionados</t>
  </si>
  <si>
    <t>Realizar la verificación</t>
  </si>
  <si>
    <t>Plan de Prueba, Plan de Proyecto</t>
  </si>
  <si>
    <t>Analizar los resultados de la verificación e identificar las acciones correctivas</t>
  </si>
  <si>
    <t>Modelo de Analisis, Plan de Prueba, Plan de Proyecto</t>
  </si>
  <si>
    <t>Validación</t>
  </si>
  <si>
    <t>Preparar la validación.</t>
  </si>
  <si>
    <t>Seleccionar los productos a validar.</t>
  </si>
  <si>
    <t>Preparar plan de Revision</t>
  </si>
  <si>
    <t>Establecer el entorno de validación.</t>
  </si>
  <si>
    <t>Establecer los procedimientos y criterios de validación.</t>
  </si>
  <si>
    <t>Validar los productos o componentes de los productos.</t>
  </si>
  <si>
    <t>Realizar la validación.</t>
  </si>
  <si>
    <t>Validar</t>
  </si>
  <si>
    <t>Analizar los resultados de la validación.</t>
  </si>
  <si>
    <t>CONFORME</t>
  </si>
  <si>
    <t>NO CONFORME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</si>
</sst>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color rgb="FF3F3F3F"/>
      <name val="Calibri"/>
      <family val="2"/>
    </font>
    <font>
      <b/>
      <sz val="11"/>
      <color rgb="FF3F3F3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2" fillId="3" borderId="0" xfId="0" applyFont="1" applyFill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vertical="top" wrapText="1"/>
    </xf>
    <xf numFmtId="0" fontId="4" fillId="3" borderId="0" xfId="0" applyFont="1" applyFill="1" applyAlignment="1">
      <alignment vertical="top" wrapText="1"/>
    </xf>
    <xf numFmtId="0" fontId="4" fillId="3" borderId="0" xfId="0" applyFont="1" applyFill="1" applyAlignment="1">
      <alignment vertical="top" wrapText="1"/>
    </xf>
    <xf numFmtId="0" fontId="2" fillId="0" borderId="0" xfId="0" applyFont="1" applyAlignment="1">
      <alignment wrapText="1"/>
    </xf>
    <xf numFmtId="0" fontId="2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0" fillId="4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0" fillId="0" borderId="1" xfId="0" applyFont="1" applyBorder="1" applyAlignment="1"/>
    <xf numFmtId="0" fontId="5" fillId="0" borderId="1" xfId="0" applyFont="1" applyBorder="1" applyAlignment="1"/>
    <xf numFmtId="0" fontId="5" fillId="5" borderId="1" xfId="0" applyFont="1" applyFill="1" applyBorder="1" applyAlignment="1"/>
    <xf numFmtId="0" fontId="0" fillId="5" borderId="1" xfId="0" applyFont="1" applyFill="1" applyBorder="1" applyAlignment="1"/>
    <xf numFmtId="0" fontId="0" fillId="5" borderId="1" xfId="0" applyFont="1" applyFill="1" applyBorder="1" applyAlignment="1"/>
    <xf numFmtId="0" fontId="2" fillId="6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6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Solución</a:t>
            </a:r>
            <a:r>
              <a:rPr lang="es-ES" baseline="0"/>
              <a:t> Técnica</a:t>
            </a:r>
            <a:endParaRPr lang="es-ES"/>
          </a:p>
        </c:rich>
      </c:tx>
      <c:layout/>
      <c:overlay val="0"/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57A-4A4D-BEC6-778B0C0003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57A-4A4D-BEC6-778B0C000385}"/>
              </c:ext>
            </c:extLst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'Auditoria CMMI N3'!$I$16:$J$16</c:f>
              <c:strCache>
                <c:ptCount val="2"/>
                <c:pt idx="0">
                  <c:v>Conforme</c:v>
                </c:pt>
                <c:pt idx="1">
                  <c:v>No Conforme</c:v>
                </c:pt>
              </c:strCache>
            </c:strRef>
          </c:cat>
          <c:val>
            <c:numRef>
              <c:f>'Auditoria CMMI N3'!$I$17:$J$17</c:f>
              <c:numCache>
                <c:formatCode>General</c:formatCod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EE9-41FF-8F94-25DCA23A341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s-ES" b="1"/>
              <a:t>Desarrollo de Requerimientos</a:t>
            </a:r>
          </a:p>
        </c:rich>
      </c:tx>
      <c:layout/>
      <c:overlay val="0"/>
    </c:title>
    <c:autoTitleDeleted val="0"/>
    <c:view3D>
      <c:rotX val="30"/>
      <c:rotY val="0"/>
      <c:depthPercent val="1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C232-481F-A16B-C65C59A4582F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C232-481F-A16B-C65C59A4582F}"/>
              </c:ext>
            </c:extLst>
          </c:dPt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'Auditoria CMMI N3'!$I$1:$J$1</c:f>
              <c:strCache>
                <c:ptCount val="2"/>
                <c:pt idx="0">
                  <c:v>CONFORME</c:v>
                </c:pt>
                <c:pt idx="1">
                  <c:v>NO CONFORME</c:v>
                </c:pt>
              </c:strCache>
            </c:strRef>
          </c:cat>
          <c:val>
            <c:numRef>
              <c:f>'Auditoria CMMI N3'!$I$2:$J$2</c:f>
              <c:numCache>
                <c:formatCode>General</c:formatCode>
                <c:ptCount val="2"/>
                <c:pt idx="0">
                  <c:v>9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C97-4161-894F-151B69E38C3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L" sz="1800" b="1">
                <a:solidFill>
                  <a:schemeClr val="tx1"/>
                </a:solidFill>
              </a:rPr>
              <a:t>Integración</a:t>
            </a:r>
            <a:r>
              <a:rPr lang="es-CL" sz="1800" b="1" baseline="0">
                <a:solidFill>
                  <a:schemeClr val="tx1"/>
                </a:solidFill>
              </a:rPr>
              <a:t> del Producto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80A-4997-8161-9AF479227A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80A-4997-8161-9AF479227A84}"/>
              </c:ext>
            </c:extLst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'Auditoria CMMI N3'!$I$35:$J$35</c:f>
              <c:strCache>
                <c:ptCount val="2"/>
                <c:pt idx="0">
                  <c:v>Conforme</c:v>
                </c:pt>
                <c:pt idx="1">
                  <c:v>No Conforme</c:v>
                </c:pt>
              </c:strCache>
            </c:strRef>
          </c:cat>
          <c:val>
            <c:numRef>
              <c:f>'Auditoria CMMI N3'!$I$36:$J$36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64C-4045-AD86-2C4F1F79C24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L" sz="1800" b="1">
                <a:solidFill>
                  <a:schemeClr val="tx1"/>
                </a:solidFill>
              </a:rPr>
              <a:t>Verificación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8BF-40FE-AB31-E39AB675CC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8BF-40FE-AB31-E39AB675CCC4}"/>
              </c:ext>
            </c:extLst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'Auditoria CMMI N3'!$I$46:$J$46</c:f>
              <c:strCache>
                <c:ptCount val="2"/>
                <c:pt idx="0">
                  <c:v>Conforme</c:v>
                </c:pt>
                <c:pt idx="1">
                  <c:v>No Conforme</c:v>
                </c:pt>
              </c:strCache>
            </c:strRef>
          </c:cat>
          <c:val>
            <c:numRef>
              <c:f>'Auditoria CMMI N3'!$I$47:$J$47</c:f>
              <c:numCache>
                <c:formatCode>General</c:formatCod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CD-47AA-B3E7-D1B73493009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L" sz="1800" b="1">
                <a:solidFill>
                  <a:schemeClr val="tx1"/>
                </a:solidFill>
              </a:rPr>
              <a:t>Validación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3B7-4E38-8DC9-B3FAA3C2CE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3B7-4E38-8DC9-B3FAA3C2CED5}"/>
              </c:ext>
            </c:extLst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'Auditoria CMMI N3'!$I$58:$J$58</c:f>
              <c:strCache>
                <c:ptCount val="2"/>
                <c:pt idx="0">
                  <c:v>Conforme</c:v>
                </c:pt>
                <c:pt idx="1">
                  <c:v>No Conforme</c:v>
                </c:pt>
              </c:strCache>
            </c:strRef>
          </c:cat>
          <c:val>
            <c:numRef>
              <c:f>'Auditoria CMMI N3'!$I$59:$J$59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39F-42E6-A85E-12534C15495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Auditoria</a:t>
            </a:r>
            <a:r>
              <a:rPr lang="es-ES" baseline="0"/>
              <a:t> de Nivel 3</a:t>
            </a:r>
            <a:endParaRPr lang="es-ES"/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'Auditoria CMMI N3'!$C$71:$D$71</c:f>
              <c:strCache>
                <c:ptCount val="2"/>
                <c:pt idx="0">
                  <c:v>Conforme</c:v>
                </c:pt>
                <c:pt idx="1">
                  <c:v>No Conforme</c:v>
                </c:pt>
              </c:strCache>
            </c:strRef>
          </c:cat>
          <c:val>
            <c:numRef>
              <c:f>'Auditoria CMMI N3'!$C$72:$D$72</c:f>
              <c:numCache>
                <c:formatCode>General</c:formatCode>
                <c:ptCount val="2"/>
                <c:pt idx="0">
                  <c:v>27</c:v>
                </c:pt>
                <c:pt idx="1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752475</xdr:colOff>
      <xdr:row>16</xdr:row>
      <xdr:rowOff>23812</xdr:rowOff>
    </xdr:from>
    <xdr:to>
      <xdr:col>15</xdr:col>
      <xdr:colOff>514350</xdr:colOff>
      <xdr:row>30</xdr:row>
      <xdr:rowOff>100012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862012</xdr:colOff>
      <xdr:row>1</xdr:row>
      <xdr:rowOff>42862</xdr:rowOff>
    </xdr:from>
    <xdr:to>
      <xdr:col>15</xdr:col>
      <xdr:colOff>623887</xdr:colOff>
      <xdr:row>15</xdr:row>
      <xdr:rowOff>119062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509587</xdr:colOff>
      <xdr:row>33</xdr:row>
      <xdr:rowOff>128587</xdr:rowOff>
    </xdr:from>
    <xdr:to>
      <xdr:col>15</xdr:col>
      <xdr:colOff>271462</xdr:colOff>
      <xdr:row>48</xdr:row>
      <xdr:rowOff>14287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700087</xdr:colOff>
      <xdr:row>50</xdr:row>
      <xdr:rowOff>119062</xdr:rowOff>
    </xdr:from>
    <xdr:to>
      <xdr:col>15</xdr:col>
      <xdr:colOff>461962</xdr:colOff>
      <xdr:row>65</xdr:row>
      <xdr:rowOff>4762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576262</xdr:colOff>
      <xdr:row>65</xdr:row>
      <xdr:rowOff>100012</xdr:rowOff>
    </xdr:from>
    <xdr:to>
      <xdr:col>11</xdr:col>
      <xdr:colOff>338137</xdr:colOff>
      <xdr:row>79</xdr:row>
      <xdr:rowOff>176212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200025</xdr:colOff>
      <xdr:row>76</xdr:row>
      <xdr:rowOff>80962</xdr:rowOff>
    </xdr:from>
    <xdr:to>
      <xdr:col>5</xdr:col>
      <xdr:colOff>438150</xdr:colOff>
      <xdr:row>90</xdr:row>
      <xdr:rowOff>157162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72"/>
  <sheetViews>
    <sheetView tabSelected="1" topLeftCell="A61" zoomScale="70" zoomScaleNormal="70" workbookViewId="0">
      <selection activeCell="E71" sqref="E71"/>
    </sheetView>
  </sheetViews>
  <sheetFormatPr baseColWidth="10" defaultColWidth="14.42578125" defaultRowHeight="15" customHeight="1" x14ac:dyDescent="0.25"/>
  <cols>
    <col min="2" max="2" width="30.5703125" customWidth="1"/>
    <col min="3" max="3" width="23.7109375" customWidth="1"/>
    <col min="4" max="4" width="20.7109375" customWidth="1"/>
    <col min="5" max="5" width="20.5703125" customWidth="1"/>
    <col min="6" max="6" width="18.42578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163</v>
      </c>
      <c r="J1" s="1" t="s">
        <v>164</v>
      </c>
    </row>
    <row r="2" spans="1:10" x14ac:dyDescent="0.25">
      <c r="A2" s="2"/>
      <c r="B2" s="3" t="s">
        <v>7</v>
      </c>
      <c r="C2" s="2"/>
      <c r="D2" s="2"/>
      <c r="E2" s="2"/>
      <c r="F2" s="4"/>
      <c r="G2" s="2"/>
      <c r="I2">
        <f>COUNTIF(G4:G15,"Conforme")</f>
        <v>9</v>
      </c>
      <c r="J2">
        <f>COUNTIF(G4:G15,"No Conforme")</f>
        <v>0</v>
      </c>
    </row>
    <row r="3" spans="1:10" x14ac:dyDescent="0.25">
      <c r="A3" s="5" t="s">
        <v>8</v>
      </c>
      <c r="B3" s="2" t="s">
        <v>9</v>
      </c>
      <c r="C3" s="2"/>
      <c r="D3" s="2"/>
      <c r="E3" s="2"/>
      <c r="F3" s="4"/>
      <c r="G3" s="2"/>
    </row>
    <row r="4" spans="1:10" x14ac:dyDescent="0.25">
      <c r="A4" s="5" t="s">
        <v>10</v>
      </c>
      <c r="B4" s="3" t="s">
        <v>11</v>
      </c>
      <c r="C4" s="2" t="s">
        <v>12</v>
      </c>
      <c r="D4" s="2" t="s">
        <v>13</v>
      </c>
      <c r="E4" s="3" t="s">
        <v>14</v>
      </c>
      <c r="F4" s="4" t="s">
        <v>15</v>
      </c>
      <c r="G4" s="2" t="s">
        <v>16</v>
      </c>
    </row>
    <row r="5" spans="1:10" x14ac:dyDescent="0.25">
      <c r="A5" s="5" t="s">
        <v>17</v>
      </c>
      <c r="B5" s="2" t="s">
        <v>18</v>
      </c>
      <c r="C5" s="2" t="s">
        <v>19</v>
      </c>
      <c r="D5" s="2" t="s">
        <v>13</v>
      </c>
      <c r="E5" s="3" t="s">
        <v>20</v>
      </c>
      <c r="F5" s="4" t="s">
        <v>21</v>
      </c>
      <c r="G5" s="2" t="s">
        <v>22</v>
      </c>
    </row>
    <row r="6" spans="1:10" x14ac:dyDescent="0.25">
      <c r="A6" s="5" t="s">
        <v>23</v>
      </c>
      <c r="B6" s="3" t="s">
        <v>24</v>
      </c>
      <c r="C6" s="2"/>
      <c r="D6" s="2"/>
      <c r="E6" s="2"/>
      <c r="F6" s="4"/>
      <c r="G6" s="2"/>
    </row>
    <row r="7" spans="1:10" x14ac:dyDescent="0.25">
      <c r="A7" s="5" t="s">
        <v>25</v>
      </c>
      <c r="B7" s="2" t="s">
        <v>26</v>
      </c>
      <c r="C7" s="2" t="s">
        <v>27</v>
      </c>
      <c r="D7" s="2" t="s">
        <v>28</v>
      </c>
      <c r="E7" s="3" t="s">
        <v>29</v>
      </c>
      <c r="F7" s="4" t="s">
        <v>21</v>
      </c>
      <c r="G7" s="2" t="s">
        <v>22</v>
      </c>
    </row>
    <row r="8" spans="1:10" x14ac:dyDescent="0.25">
      <c r="A8" s="5" t="s">
        <v>30</v>
      </c>
      <c r="B8" s="2" t="s">
        <v>31</v>
      </c>
      <c r="C8" s="2" t="s">
        <v>32</v>
      </c>
      <c r="D8" s="2" t="s">
        <v>28</v>
      </c>
      <c r="E8" s="3" t="s">
        <v>20</v>
      </c>
      <c r="F8" s="4" t="s">
        <v>21</v>
      </c>
      <c r="G8" s="2" t="s">
        <v>22</v>
      </c>
    </row>
    <row r="9" spans="1:10" x14ac:dyDescent="0.25">
      <c r="A9" s="5" t="s">
        <v>33</v>
      </c>
      <c r="B9" s="2" t="s">
        <v>34</v>
      </c>
      <c r="C9" s="2" t="s">
        <v>35</v>
      </c>
      <c r="D9" s="2" t="s">
        <v>28</v>
      </c>
      <c r="E9" s="3" t="s">
        <v>20</v>
      </c>
      <c r="F9" s="4" t="s">
        <v>21</v>
      </c>
      <c r="G9" s="2" t="s">
        <v>22</v>
      </c>
    </row>
    <row r="10" spans="1:10" x14ac:dyDescent="0.25">
      <c r="A10" s="6" t="s">
        <v>36</v>
      </c>
      <c r="B10" s="7" t="s">
        <v>37</v>
      </c>
      <c r="C10" s="2"/>
      <c r="D10" s="2"/>
      <c r="E10" s="2"/>
      <c r="F10" s="4"/>
      <c r="G10" s="2"/>
    </row>
    <row r="11" spans="1:10" x14ac:dyDescent="0.25">
      <c r="A11" s="5" t="s">
        <v>38</v>
      </c>
      <c r="B11" s="2" t="s">
        <v>39</v>
      </c>
      <c r="C11" s="2" t="s">
        <v>40</v>
      </c>
      <c r="D11" s="3" t="s">
        <v>13</v>
      </c>
      <c r="E11" s="3" t="s">
        <v>41</v>
      </c>
      <c r="F11" s="4" t="s">
        <v>42</v>
      </c>
      <c r="G11" s="2" t="s">
        <v>22</v>
      </c>
    </row>
    <row r="12" spans="1:10" x14ac:dyDescent="0.25">
      <c r="A12" s="5" t="s">
        <v>43</v>
      </c>
      <c r="B12" s="2" t="s">
        <v>44</v>
      </c>
      <c r="C12" s="2" t="s">
        <v>45</v>
      </c>
      <c r="D12" s="2" t="s">
        <v>13</v>
      </c>
      <c r="E12" s="3" t="s">
        <v>46</v>
      </c>
      <c r="F12" s="4" t="s">
        <v>47</v>
      </c>
      <c r="G12" s="2" t="s">
        <v>22</v>
      </c>
    </row>
    <row r="13" spans="1:10" x14ac:dyDescent="0.25">
      <c r="A13" s="5" t="s">
        <v>48</v>
      </c>
      <c r="B13" s="2" t="s">
        <v>49</v>
      </c>
      <c r="C13" s="2" t="s">
        <v>50</v>
      </c>
      <c r="D13" s="2" t="s">
        <v>13</v>
      </c>
      <c r="E13" s="3" t="s">
        <v>14</v>
      </c>
      <c r="F13" s="4" t="s">
        <v>42</v>
      </c>
      <c r="G13" s="2" t="s">
        <v>22</v>
      </c>
    </row>
    <row r="14" spans="1:10" x14ac:dyDescent="0.25">
      <c r="A14" s="5" t="s">
        <v>51</v>
      </c>
      <c r="B14" s="2" t="s">
        <v>52</v>
      </c>
      <c r="C14" s="2" t="s">
        <v>50</v>
      </c>
      <c r="D14" s="2" t="s">
        <v>13</v>
      </c>
      <c r="E14" s="3" t="s">
        <v>53</v>
      </c>
      <c r="F14" s="4" t="s">
        <v>47</v>
      </c>
      <c r="G14" s="2" t="s">
        <v>22</v>
      </c>
    </row>
    <row r="15" spans="1:10" x14ac:dyDescent="0.25">
      <c r="A15" s="5" t="s">
        <v>54</v>
      </c>
      <c r="B15" s="2" t="s">
        <v>55</v>
      </c>
      <c r="C15" s="2" t="s">
        <v>19</v>
      </c>
      <c r="D15" s="2" t="s">
        <v>13</v>
      </c>
      <c r="E15" s="3" t="s">
        <v>21</v>
      </c>
      <c r="F15" s="4" t="s">
        <v>47</v>
      </c>
      <c r="G15" s="2" t="s">
        <v>22</v>
      </c>
    </row>
    <row r="16" spans="1:10" x14ac:dyDescent="0.25">
      <c r="A16" s="8"/>
      <c r="B16" s="8"/>
      <c r="C16" s="8"/>
      <c r="D16" s="8"/>
      <c r="E16" s="8"/>
      <c r="F16" s="8"/>
      <c r="G16" s="8"/>
      <c r="I16" s="20" t="s">
        <v>22</v>
      </c>
      <c r="J16" s="20" t="s">
        <v>60</v>
      </c>
    </row>
    <row r="17" spans="1:10" x14ac:dyDescent="0.25">
      <c r="A17" s="9"/>
      <c r="B17" s="10" t="s">
        <v>56</v>
      </c>
      <c r="C17" s="9"/>
      <c r="D17" s="9"/>
      <c r="E17" s="9"/>
      <c r="F17" s="9"/>
      <c r="G17" s="9"/>
      <c r="I17">
        <f>COUNTIF(G19:G29,"Conforme")</f>
        <v>5</v>
      </c>
      <c r="J17">
        <f>COUNTIF(G19:G29,"No Conforme")</f>
        <v>4</v>
      </c>
    </row>
    <row r="18" spans="1:10" x14ac:dyDescent="0.25">
      <c r="A18" s="10" t="s">
        <v>8</v>
      </c>
      <c r="B18" s="10" t="s">
        <v>57</v>
      </c>
      <c r="C18" s="9"/>
      <c r="D18" s="9"/>
      <c r="E18" s="9"/>
      <c r="F18" s="9"/>
      <c r="G18" s="9"/>
    </row>
    <row r="19" spans="1:10" x14ac:dyDescent="0.25">
      <c r="A19" s="11" t="s">
        <v>10</v>
      </c>
      <c r="B19" s="11" t="s">
        <v>58</v>
      </c>
      <c r="C19" s="11" t="s">
        <v>59</v>
      </c>
      <c r="D19" s="11" t="s">
        <v>28</v>
      </c>
      <c r="E19" s="11" t="s">
        <v>47</v>
      </c>
      <c r="F19" s="11" t="s">
        <v>47</v>
      </c>
      <c r="G19" s="11" t="s">
        <v>60</v>
      </c>
    </row>
    <row r="20" spans="1:10" x14ac:dyDescent="0.25">
      <c r="A20" s="11" t="s">
        <v>17</v>
      </c>
      <c r="B20" s="11" t="s">
        <v>61</v>
      </c>
      <c r="C20" s="11" t="s">
        <v>62</v>
      </c>
      <c r="D20" s="11" t="s">
        <v>28</v>
      </c>
      <c r="E20" s="11" t="s">
        <v>47</v>
      </c>
      <c r="F20" s="11" t="s">
        <v>63</v>
      </c>
      <c r="G20" s="11" t="s">
        <v>60</v>
      </c>
    </row>
    <row r="21" spans="1:10" x14ac:dyDescent="0.25">
      <c r="A21" s="11" t="s">
        <v>64</v>
      </c>
      <c r="B21" s="11" t="s">
        <v>65</v>
      </c>
      <c r="C21" s="11" t="s">
        <v>66</v>
      </c>
      <c r="D21" s="11" t="s">
        <v>28</v>
      </c>
      <c r="E21" s="11" t="s">
        <v>47</v>
      </c>
      <c r="F21" s="11" t="s">
        <v>63</v>
      </c>
      <c r="G21" s="11" t="s">
        <v>60</v>
      </c>
    </row>
    <row r="22" spans="1:10" x14ac:dyDescent="0.25">
      <c r="A22" s="10" t="s">
        <v>23</v>
      </c>
      <c r="B22" s="10" t="s">
        <v>67</v>
      </c>
      <c r="C22" s="9"/>
      <c r="D22" s="9"/>
      <c r="E22" s="9"/>
      <c r="F22" s="9"/>
      <c r="G22" s="9"/>
    </row>
    <row r="23" spans="1:10" x14ac:dyDescent="0.25">
      <c r="A23" s="11" t="s">
        <v>25</v>
      </c>
      <c r="B23" s="11" t="s">
        <v>68</v>
      </c>
      <c r="C23" s="11" t="s">
        <v>69</v>
      </c>
      <c r="D23" s="11" t="s">
        <v>70</v>
      </c>
      <c r="E23" s="11" t="s">
        <v>71</v>
      </c>
      <c r="F23" s="11" t="s">
        <v>72</v>
      </c>
      <c r="G23" s="11" t="s">
        <v>22</v>
      </c>
    </row>
    <row r="24" spans="1:10" x14ac:dyDescent="0.25">
      <c r="A24" s="11" t="s">
        <v>30</v>
      </c>
      <c r="B24" s="11" t="s">
        <v>73</v>
      </c>
      <c r="C24" s="11" t="s">
        <v>74</v>
      </c>
      <c r="D24" s="11" t="s">
        <v>13</v>
      </c>
      <c r="E24" s="11" t="s">
        <v>47</v>
      </c>
      <c r="F24" s="11" t="s">
        <v>71</v>
      </c>
      <c r="G24" s="11" t="s">
        <v>22</v>
      </c>
    </row>
    <row r="25" spans="1:10" x14ac:dyDescent="0.25">
      <c r="A25" s="11" t="s">
        <v>33</v>
      </c>
      <c r="B25" s="11" t="s">
        <v>75</v>
      </c>
      <c r="C25" s="11" t="s">
        <v>76</v>
      </c>
      <c r="D25" s="11" t="s">
        <v>70</v>
      </c>
      <c r="E25" s="11" t="s">
        <v>71</v>
      </c>
      <c r="F25" s="11" t="s">
        <v>47</v>
      </c>
      <c r="G25" s="11" t="s">
        <v>22</v>
      </c>
    </row>
    <row r="26" spans="1:10" x14ac:dyDescent="0.25">
      <c r="A26" s="11" t="s">
        <v>77</v>
      </c>
      <c r="B26" s="11" t="s">
        <v>78</v>
      </c>
      <c r="C26" s="11" t="s">
        <v>66</v>
      </c>
      <c r="D26" s="11" t="s">
        <v>13</v>
      </c>
      <c r="E26" s="11" t="s">
        <v>74</v>
      </c>
      <c r="F26" s="11" t="s">
        <v>74</v>
      </c>
      <c r="G26" s="11" t="s">
        <v>22</v>
      </c>
    </row>
    <row r="27" spans="1:10" x14ac:dyDescent="0.25">
      <c r="A27" s="10" t="s">
        <v>36</v>
      </c>
      <c r="B27" s="10" t="s">
        <v>79</v>
      </c>
      <c r="C27" s="9"/>
      <c r="D27" s="9"/>
      <c r="E27" s="9"/>
      <c r="F27" s="9"/>
      <c r="G27" s="9"/>
    </row>
    <row r="28" spans="1:10" x14ac:dyDescent="0.25">
      <c r="A28" s="11" t="s">
        <v>38</v>
      </c>
      <c r="B28" s="11" t="s">
        <v>80</v>
      </c>
      <c r="C28" s="11" t="s">
        <v>81</v>
      </c>
      <c r="D28" s="11" t="s">
        <v>82</v>
      </c>
      <c r="E28" s="11" t="s">
        <v>83</v>
      </c>
      <c r="F28" s="11" t="s">
        <v>83</v>
      </c>
      <c r="G28" s="11" t="s">
        <v>22</v>
      </c>
    </row>
    <row r="29" spans="1:10" x14ac:dyDescent="0.25">
      <c r="A29" s="11" t="s">
        <v>84</v>
      </c>
      <c r="B29" s="11" t="s">
        <v>85</v>
      </c>
      <c r="C29" s="11" t="s">
        <v>86</v>
      </c>
      <c r="D29" s="11" t="s">
        <v>70</v>
      </c>
      <c r="E29" s="11" t="s">
        <v>47</v>
      </c>
      <c r="F29" s="11" t="s">
        <v>87</v>
      </c>
      <c r="G29" s="11" t="s">
        <v>60</v>
      </c>
    </row>
    <row r="30" spans="1:10" x14ac:dyDescent="0.25">
      <c r="A30" s="8"/>
      <c r="B30" s="8"/>
      <c r="C30" s="8"/>
      <c r="D30" s="8"/>
      <c r="E30" s="8"/>
      <c r="F30" s="8"/>
      <c r="G30" s="8"/>
    </row>
    <row r="31" spans="1:10" x14ac:dyDescent="0.25">
      <c r="A31" s="9"/>
      <c r="B31" s="12" t="s">
        <v>88</v>
      </c>
      <c r="C31" s="9"/>
      <c r="D31" s="9"/>
      <c r="E31" s="9"/>
      <c r="F31" s="9"/>
      <c r="G31" s="9"/>
    </row>
    <row r="32" spans="1:10" x14ac:dyDescent="0.25">
      <c r="A32" s="12" t="s">
        <v>8</v>
      </c>
      <c r="B32" s="12" t="s">
        <v>89</v>
      </c>
      <c r="C32" s="9"/>
      <c r="D32" s="9"/>
      <c r="E32" s="9"/>
      <c r="F32" s="9"/>
      <c r="G32" s="9"/>
    </row>
    <row r="33" spans="1:10" x14ac:dyDescent="0.25">
      <c r="A33" s="9" t="s">
        <v>10</v>
      </c>
      <c r="B33" s="9" t="s">
        <v>90</v>
      </c>
      <c r="C33" s="11" t="s">
        <v>91</v>
      </c>
      <c r="D33" s="11" t="s">
        <v>92</v>
      </c>
      <c r="E33" s="11" t="s">
        <v>93</v>
      </c>
      <c r="F33" s="11" t="s">
        <v>94</v>
      </c>
      <c r="G33" s="11" t="s">
        <v>22</v>
      </c>
    </row>
    <row r="34" spans="1:10" x14ac:dyDescent="0.25">
      <c r="A34" s="9" t="s">
        <v>17</v>
      </c>
      <c r="B34" s="9" t="s">
        <v>95</v>
      </c>
      <c r="C34" s="11" t="s">
        <v>96</v>
      </c>
      <c r="D34" s="11" t="s">
        <v>97</v>
      </c>
      <c r="E34" s="11" t="s">
        <v>98</v>
      </c>
      <c r="F34" s="11" t="s">
        <v>98</v>
      </c>
      <c r="G34" s="11" t="s">
        <v>22</v>
      </c>
    </row>
    <row r="35" spans="1:10" x14ac:dyDescent="0.25">
      <c r="A35" s="9" t="s">
        <v>64</v>
      </c>
      <c r="B35" s="9" t="s">
        <v>99</v>
      </c>
      <c r="C35" s="11" t="s">
        <v>100</v>
      </c>
      <c r="D35" s="11" t="s">
        <v>101</v>
      </c>
      <c r="E35" s="11" t="s">
        <v>102</v>
      </c>
      <c r="F35" s="11" t="s">
        <v>103</v>
      </c>
      <c r="G35" s="11" t="s">
        <v>60</v>
      </c>
      <c r="I35" s="11" t="s">
        <v>22</v>
      </c>
      <c r="J35" s="11" t="s">
        <v>60</v>
      </c>
    </row>
    <row r="36" spans="1:10" x14ac:dyDescent="0.25">
      <c r="A36" s="12" t="s">
        <v>23</v>
      </c>
      <c r="B36" s="12" t="s">
        <v>104</v>
      </c>
      <c r="C36" s="11" t="s">
        <v>105</v>
      </c>
      <c r="D36" s="11" t="s">
        <v>106</v>
      </c>
      <c r="E36" s="11" t="s">
        <v>107</v>
      </c>
      <c r="F36" s="11" t="s">
        <v>108</v>
      </c>
      <c r="G36" s="11" t="s">
        <v>22</v>
      </c>
      <c r="I36">
        <f>COUNTIF(G33:G43,"Conforme")</f>
        <v>5</v>
      </c>
      <c r="J36">
        <f>COUNTIF(G33:G43,"No Conforme")</f>
        <v>5</v>
      </c>
    </row>
    <row r="37" spans="1:10" x14ac:dyDescent="0.25">
      <c r="A37" s="9" t="s">
        <v>25</v>
      </c>
      <c r="B37" s="9" t="s">
        <v>109</v>
      </c>
      <c r="C37" s="11" t="s">
        <v>105</v>
      </c>
      <c r="D37" s="11" t="s">
        <v>106</v>
      </c>
      <c r="E37" s="11" t="s">
        <v>107</v>
      </c>
      <c r="F37" s="11" t="s">
        <v>108</v>
      </c>
      <c r="G37" s="11" t="s">
        <v>22</v>
      </c>
    </row>
    <row r="38" spans="1:10" x14ac:dyDescent="0.25">
      <c r="A38" s="9" t="s">
        <v>30</v>
      </c>
      <c r="B38" s="9" t="s">
        <v>110</v>
      </c>
      <c r="C38" s="11" t="s">
        <v>111</v>
      </c>
      <c r="D38" s="11" t="s">
        <v>112</v>
      </c>
      <c r="E38" s="11" t="s">
        <v>113</v>
      </c>
      <c r="F38" s="11" t="s">
        <v>113</v>
      </c>
      <c r="G38" s="11" t="s">
        <v>60</v>
      </c>
    </row>
    <row r="39" spans="1:10" x14ac:dyDescent="0.25">
      <c r="A39" s="12" t="s">
        <v>36</v>
      </c>
      <c r="B39" s="12" t="s">
        <v>114</v>
      </c>
      <c r="C39" s="9"/>
      <c r="D39" s="9"/>
      <c r="E39" s="9"/>
      <c r="F39" s="9"/>
      <c r="G39" s="9"/>
    </row>
    <row r="40" spans="1:10" x14ac:dyDescent="0.25">
      <c r="A40" s="9" t="s">
        <v>38</v>
      </c>
      <c r="B40" s="11" t="s">
        <v>115</v>
      </c>
      <c r="C40" s="11" t="s">
        <v>116</v>
      </c>
      <c r="D40" s="11" t="s">
        <v>117</v>
      </c>
      <c r="E40" s="11" t="s">
        <v>108</v>
      </c>
      <c r="F40" s="11" t="s">
        <v>108</v>
      </c>
      <c r="G40" s="11" t="s">
        <v>60</v>
      </c>
    </row>
    <row r="41" spans="1:10" x14ac:dyDescent="0.25">
      <c r="A41" s="9" t="s">
        <v>43</v>
      </c>
      <c r="B41" s="11" t="s">
        <v>118</v>
      </c>
      <c r="C41" s="11" t="s">
        <v>119</v>
      </c>
      <c r="D41" s="11" t="s">
        <v>120</v>
      </c>
      <c r="E41" s="11" t="s">
        <v>121</v>
      </c>
      <c r="F41" s="11" t="s">
        <v>121</v>
      </c>
      <c r="G41" s="11" t="s">
        <v>60</v>
      </c>
    </row>
    <row r="42" spans="1:10" x14ac:dyDescent="0.25">
      <c r="A42" s="9" t="s">
        <v>48</v>
      </c>
      <c r="B42" s="11" t="s">
        <v>122</v>
      </c>
      <c r="C42" s="11" t="s">
        <v>123</v>
      </c>
      <c r="D42" s="11" t="s">
        <v>124</v>
      </c>
      <c r="E42" s="11" t="s">
        <v>125</v>
      </c>
      <c r="F42" s="11" t="s">
        <v>125</v>
      </c>
      <c r="G42" s="11" t="s">
        <v>22</v>
      </c>
    </row>
    <row r="43" spans="1:10" x14ac:dyDescent="0.25">
      <c r="A43" s="9" t="s">
        <v>126</v>
      </c>
      <c r="B43" s="11" t="s">
        <v>127</v>
      </c>
      <c r="C43" s="11" t="s">
        <v>128</v>
      </c>
      <c r="D43" s="11" t="s">
        <v>129</v>
      </c>
      <c r="E43" s="11" t="s">
        <v>130</v>
      </c>
      <c r="F43" s="11" t="s">
        <v>130</v>
      </c>
      <c r="G43" s="11" t="s">
        <v>60</v>
      </c>
    </row>
    <row r="44" spans="1:10" x14ac:dyDescent="0.25">
      <c r="A44" s="8"/>
      <c r="B44" s="8"/>
      <c r="C44" s="8"/>
      <c r="D44" s="8"/>
      <c r="E44" s="8"/>
      <c r="F44" s="8"/>
      <c r="G44" s="8"/>
    </row>
    <row r="45" spans="1:10" x14ac:dyDescent="0.25">
      <c r="A45" s="13"/>
      <c r="B45" s="14" t="s">
        <v>131</v>
      </c>
      <c r="C45" s="13"/>
      <c r="D45" s="13"/>
      <c r="E45" s="13"/>
      <c r="F45" s="13"/>
      <c r="G45" s="13"/>
    </row>
    <row r="46" spans="1:10" x14ac:dyDescent="0.25">
      <c r="A46" s="15" t="s">
        <v>8</v>
      </c>
      <c r="B46" s="15" t="s">
        <v>132</v>
      </c>
      <c r="C46" s="16"/>
      <c r="D46" s="16"/>
      <c r="E46" s="16"/>
      <c r="F46" s="16"/>
      <c r="G46" s="16"/>
      <c r="I46" s="20" t="s">
        <v>22</v>
      </c>
      <c r="J46" s="20" t="s">
        <v>60</v>
      </c>
    </row>
    <row r="47" spans="1:10" x14ac:dyDescent="0.25">
      <c r="A47" s="17" t="s">
        <v>10</v>
      </c>
      <c r="B47" s="17" t="s">
        <v>133</v>
      </c>
      <c r="C47" s="17" t="s">
        <v>134</v>
      </c>
      <c r="D47" s="17" t="s">
        <v>13</v>
      </c>
      <c r="E47" s="17" t="s">
        <v>72</v>
      </c>
      <c r="F47" s="17" t="s">
        <v>135</v>
      </c>
      <c r="G47" s="17" t="s">
        <v>22</v>
      </c>
      <c r="I47">
        <f>COUNTIF(G47:G56,"Conforme")</f>
        <v>5</v>
      </c>
      <c r="J47">
        <f>COUNTIF(G47:G56,"No Conforme")</f>
        <v>4</v>
      </c>
    </row>
    <row r="48" spans="1:10" x14ac:dyDescent="0.25">
      <c r="A48" s="17" t="s">
        <v>17</v>
      </c>
      <c r="B48" s="17" t="s">
        <v>136</v>
      </c>
      <c r="C48" s="17" t="s">
        <v>134</v>
      </c>
      <c r="D48" s="17" t="s">
        <v>13</v>
      </c>
      <c r="E48" s="17" t="s">
        <v>72</v>
      </c>
      <c r="F48" s="17" t="s">
        <v>135</v>
      </c>
      <c r="G48" s="17" t="s">
        <v>22</v>
      </c>
    </row>
    <row r="49" spans="1:10" x14ac:dyDescent="0.25">
      <c r="A49" s="17" t="s">
        <v>64</v>
      </c>
      <c r="B49" s="17" t="s">
        <v>137</v>
      </c>
      <c r="C49" s="17" t="s">
        <v>134</v>
      </c>
      <c r="D49" s="17" t="s">
        <v>13</v>
      </c>
      <c r="E49" s="17" t="s">
        <v>21</v>
      </c>
      <c r="F49" s="17" t="s">
        <v>135</v>
      </c>
      <c r="G49" s="17" t="s">
        <v>22</v>
      </c>
    </row>
    <row r="50" spans="1:10" x14ac:dyDescent="0.25">
      <c r="A50" s="15" t="s">
        <v>23</v>
      </c>
      <c r="B50" s="15" t="s">
        <v>138</v>
      </c>
      <c r="C50" s="17" t="s">
        <v>139</v>
      </c>
      <c r="D50" s="17" t="s">
        <v>106</v>
      </c>
      <c r="E50" s="17" t="s">
        <v>140</v>
      </c>
      <c r="F50" s="17" t="s">
        <v>141</v>
      </c>
      <c r="G50" s="17" t="s">
        <v>60</v>
      </c>
    </row>
    <row r="51" spans="1:10" x14ac:dyDescent="0.25">
      <c r="A51" s="17" t="s">
        <v>25</v>
      </c>
      <c r="B51" s="17" t="s">
        <v>142</v>
      </c>
      <c r="C51" s="17" t="s">
        <v>139</v>
      </c>
      <c r="D51" s="17" t="s">
        <v>143</v>
      </c>
      <c r="E51" s="17" t="s">
        <v>140</v>
      </c>
      <c r="F51" s="17" t="s">
        <v>141</v>
      </c>
      <c r="G51" s="17" t="s">
        <v>60</v>
      </c>
    </row>
    <row r="52" spans="1:10" x14ac:dyDescent="0.25">
      <c r="A52" s="17" t="s">
        <v>30</v>
      </c>
      <c r="B52" s="17" t="s">
        <v>144</v>
      </c>
      <c r="C52" s="17" t="s">
        <v>145</v>
      </c>
      <c r="D52" s="17" t="s">
        <v>143</v>
      </c>
      <c r="E52" s="17" t="s">
        <v>140</v>
      </c>
      <c r="F52" s="17" t="s">
        <v>141</v>
      </c>
      <c r="G52" s="17" t="s">
        <v>60</v>
      </c>
    </row>
    <row r="53" spans="1:10" x14ac:dyDescent="0.25">
      <c r="A53" s="17" t="s">
        <v>33</v>
      </c>
      <c r="B53" s="17" t="s">
        <v>146</v>
      </c>
      <c r="C53" s="17" t="s">
        <v>147</v>
      </c>
      <c r="D53" s="17" t="s">
        <v>13</v>
      </c>
      <c r="E53" s="17" t="s">
        <v>135</v>
      </c>
      <c r="F53" s="17" t="s">
        <v>141</v>
      </c>
      <c r="G53" s="17" t="s">
        <v>60</v>
      </c>
    </row>
    <row r="54" spans="1:10" x14ac:dyDescent="0.25">
      <c r="A54" s="15" t="s">
        <v>36</v>
      </c>
      <c r="B54" s="15" t="s">
        <v>148</v>
      </c>
      <c r="C54" s="16"/>
      <c r="D54" s="16"/>
      <c r="E54" s="16"/>
      <c r="F54" s="16"/>
      <c r="G54" s="16"/>
    </row>
    <row r="55" spans="1:10" x14ac:dyDescent="0.25">
      <c r="A55" s="17" t="s">
        <v>38</v>
      </c>
      <c r="B55" s="17" t="s">
        <v>149</v>
      </c>
      <c r="C55" s="17" t="s">
        <v>145</v>
      </c>
      <c r="D55" s="17" t="s">
        <v>106</v>
      </c>
      <c r="E55" s="17" t="s">
        <v>150</v>
      </c>
      <c r="F55" s="17" t="s">
        <v>141</v>
      </c>
      <c r="G55" s="17" t="s">
        <v>22</v>
      </c>
    </row>
    <row r="56" spans="1:10" x14ac:dyDescent="0.25">
      <c r="A56" s="17" t="s">
        <v>43</v>
      </c>
      <c r="B56" s="17" t="s">
        <v>151</v>
      </c>
      <c r="C56" s="17" t="s">
        <v>147</v>
      </c>
      <c r="D56" s="17" t="s">
        <v>13</v>
      </c>
      <c r="E56" s="17" t="s">
        <v>152</v>
      </c>
      <c r="F56" s="17" t="s">
        <v>141</v>
      </c>
      <c r="G56" s="17" t="s">
        <v>22</v>
      </c>
    </row>
    <row r="57" spans="1:10" x14ac:dyDescent="0.25">
      <c r="A57" s="8"/>
      <c r="B57" s="8"/>
      <c r="C57" s="8"/>
      <c r="D57" s="8"/>
      <c r="E57" s="8"/>
      <c r="F57" s="8"/>
      <c r="G57" s="8"/>
    </row>
    <row r="58" spans="1:10" x14ac:dyDescent="0.25">
      <c r="A58" s="18"/>
      <c r="B58" s="19" t="s">
        <v>153</v>
      </c>
      <c r="C58" s="18"/>
      <c r="D58" s="18"/>
      <c r="E58" s="18"/>
      <c r="F58" s="18"/>
      <c r="G58" s="18"/>
      <c r="I58" s="20" t="s">
        <v>22</v>
      </c>
      <c r="J58" s="20" t="s">
        <v>60</v>
      </c>
    </row>
    <row r="59" spans="1:10" x14ac:dyDescent="0.25">
      <c r="A59" s="19" t="s">
        <v>8</v>
      </c>
      <c r="B59" s="19" t="s">
        <v>154</v>
      </c>
      <c r="C59" s="18"/>
      <c r="D59" s="18"/>
      <c r="E59" s="18"/>
      <c r="F59" s="18"/>
      <c r="G59" s="18"/>
      <c r="I59">
        <f>COUNTIF(G60:G65,"Conforme")</f>
        <v>3</v>
      </c>
      <c r="J59">
        <f>COUNTIF(G60:G65,"No Conforme")</f>
        <v>2</v>
      </c>
    </row>
    <row r="60" spans="1:10" x14ac:dyDescent="0.25">
      <c r="A60" s="18" t="s">
        <v>10</v>
      </c>
      <c r="B60" s="18" t="s">
        <v>155</v>
      </c>
      <c r="C60" s="18" t="s">
        <v>156</v>
      </c>
      <c r="D60" s="18" t="s">
        <v>13</v>
      </c>
      <c r="E60" s="18" t="s">
        <v>72</v>
      </c>
      <c r="F60" s="18" t="s">
        <v>135</v>
      </c>
      <c r="G60" s="18" t="s">
        <v>22</v>
      </c>
    </row>
    <row r="61" spans="1:10" x14ac:dyDescent="0.25">
      <c r="A61" s="18" t="s">
        <v>17</v>
      </c>
      <c r="B61" s="18" t="s">
        <v>157</v>
      </c>
      <c r="C61" s="18" t="s">
        <v>156</v>
      </c>
      <c r="D61" s="18" t="s">
        <v>13</v>
      </c>
      <c r="E61" s="18" t="s">
        <v>72</v>
      </c>
      <c r="F61" s="18" t="s">
        <v>135</v>
      </c>
      <c r="G61" s="18" t="s">
        <v>22</v>
      </c>
    </row>
    <row r="62" spans="1:10" x14ac:dyDescent="0.25">
      <c r="A62" s="18" t="s">
        <v>64</v>
      </c>
      <c r="B62" s="18" t="s">
        <v>158</v>
      </c>
      <c r="C62" s="18" t="s">
        <v>156</v>
      </c>
      <c r="D62" s="18" t="s">
        <v>13</v>
      </c>
      <c r="E62" s="18" t="s">
        <v>21</v>
      </c>
      <c r="F62" s="18" t="s">
        <v>135</v>
      </c>
      <c r="G62" s="18" t="s">
        <v>22</v>
      </c>
    </row>
    <row r="63" spans="1:10" x14ac:dyDescent="0.25">
      <c r="A63" s="19" t="s">
        <v>23</v>
      </c>
      <c r="B63" s="19" t="s">
        <v>159</v>
      </c>
      <c r="C63" s="18"/>
      <c r="D63" s="18"/>
      <c r="E63" s="18"/>
      <c r="F63" s="18"/>
      <c r="G63" s="18"/>
    </row>
    <row r="64" spans="1:10" x14ac:dyDescent="0.25">
      <c r="A64" s="18" t="s">
        <v>25</v>
      </c>
      <c r="B64" s="18" t="s">
        <v>160</v>
      </c>
      <c r="C64" s="18" t="s">
        <v>161</v>
      </c>
      <c r="D64" s="18" t="s">
        <v>106</v>
      </c>
      <c r="E64" s="18" t="s">
        <v>152</v>
      </c>
      <c r="F64" s="18" t="s">
        <v>141</v>
      </c>
      <c r="G64" s="18" t="s">
        <v>60</v>
      </c>
    </row>
    <row r="65" spans="1:7" x14ac:dyDescent="0.25">
      <c r="A65" s="18" t="s">
        <v>30</v>
      </c>
      <c r="B65" s="18" t="s">
        <v>162</v>
      </c>
      <c r="C65" s="18" t="s">
        <v>147</v>
      </c>
      <c r="D65" s="18" t="s">
        <v>13</v>
      </c>
      <c r="E65" s="18" t="s">
        <v>152</v>
      </c>
      <c r="F65" s="18" t="s">
        <v>141</v>
      </c>
      <c r="G65" s="18" t="s">
        <v>60</v>
      </c>
    </row>
    <row r="71" spans="1:7" ht="15" customHeight="1" x14ac:dyDescent="0.25">
      <c r="C71" s="21" t="s">
        <v>22</v>
      </c>
      <c r="D71" s="21" t="s">
        <v>60</v>
      </c>
    </row>
    <row r="72" spans="1:7" ht="15" customHeight="1" x14ac:dyDescent="0.25">
      <c r="C72">
        <f>COUNTIF(G4:G65,"Conforme")</f>
        <v>27</v>
      </c>
      <c r="D72">
        <f>COUNTIF(G4:G65,"No Conforme")</f>
        <v>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Auditoria CMMI 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Zeit</cp:lastModifiedBy>
  <dcterms:created xsi:type="dcterms:W3CDTF">2015-06-05T18:19:34Z</dcterms:created>
  <dcterms:modified xsi:type="dcterms:W3CDTF">2019-06-21T00:26:43Z</dcterms:modified>
</cp:coreProperties>
</file>