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definedNames>
    <definedName function="false" hidden="true" localSheetId="0" name="_xlnm._FilterDatabase" vbProcedure="false">Planilha1!$A$1:$E$15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<sst xmlns="http://schemas.openxmlformats.org/spreadsheetml/2006/main" count="148" uniqueCount="65">
  <si>
    <t xml:space="preserve">aspecto</t>
  </si>
  <si>
    <t xml:space="preserve">temperat</t>
  </si>
  <si>
    <t xml:space="preserve">humidade</t>
  </si>
  <si>
    <t xml:space="preserve">vento</t>
  </si>
  <si>
    <t xml:space="preserve">jogo</t>
  </si>
  <si>
    <t xml:space="preserve">sol</t>
  </si>
  <si>
    <t xml:space="preserve">quente</t>
  </si>
  <si>
    <t xml:space="preserve">elevada</t>
  </si>
  <si>
    <t xml:space="preserve">fraco </t>
  </si>
  <si>
    <t xml:space="preserve">não</t>
  </si>
  <si>
    <t xml:space="preserve">forte</t>
  </si>
  <si>
    <t xml:space="preserve">Prob NÃO</t>
  </si>
  <si>
    <t xml:space="preserve">nuvem </t>
  </si>
  <si>
    <t xml:space="preserve">elevada </t>
  </si>
  <si>
    <t xml:space="preserve">sim</t>
  </si>
  <si>
    <t xml:space="preserve">Prob SIM</t>
  </si>
  <si>
    <t xml:space="preserve">chuva </t>
  </si>
  <si>
    <t xml:space="preserve">ameno</t>
  </si>
  <si>
    <t xml:space="preserve">fresco</t>
  </si>
  <si>
    <t xml:space="preserve">normal</t>
  </si>
  <si>
    <t xml:space="preserve">Entropia:</t>
  </si>
  <si>
    <t xml:space="preserve">         É o nó principal, pois é o que relevância mais importante</t>
  </si>
  <si>
    <t xml:space="preserve">E o Aspecto é o nó Raiz pois é o que tem o maior valor de ganho</t>
  </si>
  <si>
    <t xml:space="preserve">Aspecto</t>
  </si>
  <si>
    <t xml:space="preserve">Temperatura</t>
  </si>
  <si>
    <t xml:space="preserve">Humidade</t>
  </si>
  <si>
    <t xml:space="preserve">Vento</t>
  </si>
  <si>
    <t xml:space="preserve">Sol</t>
  </si>
  <si>
    <t xml:space="preserve">Nuvem</t>
  </si>
  <si>
    <t xml:space="preserve">Chuva</t>
  </si>
  <si>
    <t xml:space="preserve">Quente</t>
  </si>
  <si>
    <t xml:space="preserve">Ameno</t>
  </si>
  <si>
    <t xml:space="preserve">Fresco</t>
  </si>
  <si>
    <t xml:space="preserve">Elevada</t>
  </si>
  <si>
    <t xml:space="preserve">Normal</t>
  </si>
  <si>
    <t xml:space="preserve">Fraco</t>
  </si>
  <si>
    <t xml:space="preserve">Forte</t>
  </si>
  <si>
    <t xml:space="preserve">NNNSS</t>
  </si>
  <si>
    <t xml:space="preserve">SSSS</t>
  </si>
  <si>
    <t xml:space="preserve">SSNNN</t>
  </si>
  <si>
    <t xml:space="preserve">NNSS</t>
  </si>
  <si>
    <t xml:space="preserve">SNNSSN</t>
  </si>
  <si>
    <t xml:space="preserve">SNSS</t>
  </si>
  <si>
    <t xml:space="preserve">NNSSNSN</t>
  </si>
  <si>
    <t xml:space="preserve">SNSSNSS</t>
  </si>
  <si>
    <t xml:space="preserve">NSSSSNSS</t>
  </si>
  <si>
    <t xml:space="preserve">NNNSSN</t>
  </si>
  <si>
    <t xml:space="preserve">probS</t>
  </si>
  <si>
    <t xml:space="preserve">probN</t>
  </si>
  <si>
    <t xml:space="preserve">entropia</t>
  </si>
  <si>
    <t xml:space="preserve">peso</t>
  </si>
  <si>
    <t xml:space="preserve">ganho</t>
  </si>
  <si>
    <t xml:space="preserve">salário</t>
  </si>
  <si>
    <t xml:space="preserve">localização</t>
  </si>
  <si>
    <t xml:space="preserve">função</t>
  </si>
  <si>
    <t xml:space="preserve">decisão</t>
  </si>
  <si>
    <t xml:space="preserve">alto</t>
  </si>
  <si>
    <t xml:space="preserve">longe</t>
  </si>
  <si>
    <t xml:space="preserve">interessante</t>
  </si>
  <si>
    <t xml:space="preserve">Salário</t>
  </si>
  <si>
    <t xml:space="preserve">baixo</t>
  </si>
  <si>
    <t xml:space="preserve">perto</t>
  </si>
  <si>
    <t xml:space="preserve">desinteressante</t>
  </si>
  <si>
    <t xml:space="preserve">SNS</t>
  </si>
  <si>
    <t xml:space="preserve">NSN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</si>
</sst>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.000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4546A"/>
      <name val="Calibri"/>
      <family val="0"/>
      <charset val="1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EAADB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ADB"/>
      <rgbColor rgb="FF993366"/>
      <rgbColor rgb="FFFFFFCC"/>
      <rgbColor rgb="FFCCFFFF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1.57"/>
    <col collapsed="false" customWidth="true" hidden="false" outlineLevel="0" max="3" min="3" style="0" width="12.29"/>
    <col collapsed="false" customWidth="true" hidden="false" outlineLevel="0" max="17" min="4" style="0" width="8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s">
        <v>7</v>
      </c>
      <c r="D3" s="0" t="s">
        <v>10</v>
      </c>
      <c r="E3" s="0" t="s">
        <v>9</v>
      </c>
      <c r="G3" s="2" t="s">
        <v>11</v>
      </c>
      <c r="H3" s="3" t="str">
        <f aca="false">COUNTIF(E2:E15,"não")/14</f>
        <v>0.4285714286</v>
      </c>
    </row>
    <row r="4" customFormat="false" ht="15" hidden="false" customHeight="false" outlineLevel="0" collapsed="false">
      <c r="A4" s="0" t="s">
        <v>12</v>
      </c>
      <c r="B4" s="0" t="s">
        <v>6</v>
      </c>
      <c r="C4" s="0" t="s">
        <v>13</v>
      </c>
      <c r="D4" s="0" t="s">
        <v>8</v>
      </c>
      <c r="E4" s="0" t="s">
        <v>14</v>
      </c>
      <c r="G4" s="2" t="s">
        <v>15</v>
      </c>
      <c r="H4" s="3" t="str">
        <f aca="false">COUNTIF(E2:E15,"sim")/14</f>
        <v>0.5714285714</v>
      </c>
    </row>
    <row r="5" customFormat="false" ht="15" hidden="false" customHeight="false" outlineLevel="0" collapsed="false">
      <c r="A5" s="0" t="s">
        <v>16</v>
      </c>
      <c r="B5" s="0" t="s">
        <v>17</v>
      </c>
      <c r="C5" s="0" t="s">
        <v>7</v>
      </c>
      <c r="D5" s="0" t="s">
        <v>8</v>
      </c>
      <c r="E5" s="0" t="s">
        <v>14</v>
      </c>
    </row>
    <row r="6" customFormat="false" ht="15" hidden="false" customHeight="false" outlineLevel="0" collapsed="false">
      <c r="A6" s="0" t="s">
        <v>16</v>
      </c>
      <c r="B6" s="0" t="s">
        <v>18</v>
      </c>
      <c r="C6" s="0" t="s">
        <v>19</v>
      </c>
      <c r="D6" s="0" t="s">
        <v>8</v>
      </c>
      <c r="E6" s="0" t="s">
        <v>14</v>
      </c>
    </row>
    <row r="7" customFormat="false" ht="15" hidden="false" customHeight="false" outlineLevel="0" collapsed="false">
      <c r="A7" s="0" t="s">
        <v>16</v>
      </c>
      <c r="B7" s="0" t="s">
        <v>18</v>
      </c>
      <c r="C7" s="0" t="s">
        <v>19</v>
      </c>
      <c r="D7" s="0" t="s">
        <v>10</v>
      </c>
      <c r="E7" s="0" t="s">
        <v>9</v>
      </c>
    </row>
    <row r="8" customFormat="false" ht="15" hidden="false" customHeight="false" outlineLevel="0" collapsed="false">
      <c r="A8" s="0" t="s">
        <v>12</v>
      </c>
      <c r="B8" s="0" t="s">
        <v>18</v>
      </c>
      <c r="C8" s="0" t="s">
        <v>19</v>
      </c>
      <c r="D8" s="0" t="s">
        <v>8</v>
      </c>
      <c r="E8" s="0" t="s">
        <v>14</v>
      </c>
    </row>
    <row r="9" customFormat="false" ht="15" hidden="false" customHeight="false" outlineLevel="0" collapsed="false">
      <c r="A9" s="0" t="s">
        <v>5</v>
      </c>
      <c r="B9" s="0" t="s">
        <v>17</v>
      </c>
      <c r="C9" s="0" t="s">
        <v>7</v>
      </c>
      <c r="D9" s="0" t="s">
        <v>8</v>
      </c>
      <c r="E9" s="0" t="s">
        <v>9</v>
      </c>
      <c r="G9" s="3" t="s">
        <v>20</v>
      </c>
      <c r="H9" s="3" t="str">
        <f aca="false">-(H3*LOG(H3,2)+H4*LOG(H4,2))</f>
        <v>0.985228136</v>
      </c>
      <c r="I9" s="0" t="s">
        <v>21</v>
      </c>
    </row>
    <row r="10" customFormat="false" ht="15" hidden="false" customHeight="false" outlineLevel="0" collapsed="false">
      <c r="A10" s="0" t="s">
        <v>5</v>
      </c>
      <c r="B10" s="0" t="s">
        <v>18</v>
      </c>
      <c r="C10" s="0" t="s">
        <v>19</v>
      </c>
      <c r="D10" s="0" t="s">
        <v>8</v>
      </c>
      <c r="E10" s="0" t="s">
        <v>14</v>
      </c>
    </row>
    <row r="11" customFormat="false" ht="15" hidden="false" customHeight="false" outlineLevel="0" collapsed="false">
      <c r="A11" s="0" t="s">
        <v>16</v>
      </c>
      <c r="B11" s="0" t="s">
        <v>17</v>
      </c>
      <c r="C11" s="0" t="s">
        <v>19</v>
      </c>
      <c r="D11" s="0" t="s">
        <v>10</v>
      </c>
      <c r="E11" s="0" t="s">
        <v>9</v>
      </c>
    </row>
    <row r="12" customFormat="false" ht="15" hidden="false" customHeight="false" outlineLevel="0" collapsed="false">
      <c r="A12" s="0" t="s">
        <v>5</v>
      </c>
      <c r="B12" s="0" t="s">
        <v>17</v>
      </c>
      <c r="C12" s="0" t="s">
        <v>19</v>
      </c>
      <c r="D12" s="0" t="s">
        <v>10</v>
      </c>
      <c r="E12" s="0" t="s">
        <v>14</v>
      </c>
    </row>
    <row r="13" customFormat="false" ht="15" hidden="false" customHeight="false" outlineLevel="0" collapsed="false">
      <c r="A13" s="0" t="s">
        <v>12</v>
      </c>
      <c r="B13" s="0" t="s">
        <v>17</v>
      </c>
      <c r="C13" s="0" t="s">
        <v>7</v>
      </c>
      <c r="D13" s="0" t="s">
        <v>10</v>
      </c>
      <c r="E13" s="0" t="s">
        <v>14</v>
      </c>
    </row>
    <row r="14" customFormat="false" ht="15" hidden="false" customHeight="false" outlineLevel="0" collapsed="false">
      <c r="A14" s="0" t="s">
        <v>12</v>
      </c>
      <c r="B14" s="0" t="s">
        <v>6</v>
      </c>
      <c r="C14" s="0" t="s">
        <v>19</v>
      </c>
      <c r="D14" s="0" t="s">
        <v>8</v>
      </c>
      <c r="E14" s="0" t="s">
        <v>14</v>
      </c>
      <c r="H14" s="0" t="s">
        <v>22</v>
      </c>
    </row>
    <row r="15" customFormat="false" ht="15" hidden="false" customHeight="false" outlineLevel="0" collapsed="false">
      <c r="A15" s="0" t="s">
        <v>16</v>
      </c>
      <c r="B15" s="0" t="s">
        <v>17</v>
      </c>
      <c r="C15" s="0" t="s">
        <v>7</v>
      </c>
      <c r="D15" s="0" t="s">
        <v>10</v>
      </c>
      <c r="E15" s="0" t="s">
        <v>9</v>
      </c>
    </row>
    <row r="16" customFormat="false" ht="15" hidden="false" customHeight="false" outlineLevel="0" collapsed="false">
      <c r="H16" s="4" t="s">
        <v>23</v>
      </c>
      <c r="I16" s="5"/>
      <c r="J16" s="5"/>
      <c r="K16" s="4" t="s">
        <v>24</v>
      </c>
      <c r="L16" s="5"/>
      <c r="M16" s="5"/>
      <c r="N16" s="4" t="s">
        <v>25</v>
      </c>
      <c r="O16" s="5"/>
      <c r="P16" s="4" t="s">
        <v>26</v>
      </c>
      <c r="Q16" s="5"/>
    </row>
    <row r="17" customFormat="false" ht="15" hidden="false" customHeight="false" outlineLevel="0" collapsed="false">
      <c r="H17" s="6" t="s">
        <v>27</v>
      </c>
      <c r="I17" s="0" t="s">
        <v>28</v>
      </c>
      <c r="J17" s="0" t="s">
        <v>29</v>
      </c>
      <c r="K17" s="6" t="s">
        <v>30</v>
      </c>
      <c r="L17" s="0" t="s">
        <v>31</v>
      </c>
      <c r="M17" s="0" t="s">
        <v>32</v>
      </c>
      <c r="N17" s="6" t="s">
        <v>33</v>
      </c>
      <c r="O17" s="0" t="s">
        <v>34</v>
      </c>
      <c r="P17" s="6" t="s">
        <v>35</v>
      </c>
      <c r="Q17" s="0" t="s">
        <v>36</v>
      </c>
    </row>
    <row r="18" customFormat="false" ht="15" hidden="false" customHeight="false" outlineLevel="0" collapsed="false">
      <c r="H18" s="6" t="s">
        <v>37</v>
      </c>
      <c r="I18" s="0" t="s">
        <v>38</v>
      </c>
      <c r="J18" s="0" t="s">
        <v>39</v>
      </c>
      <c r="K18" s="6" t="s">
        <v>40</v>
      </c>
      <c r="L18" s="0" t="s">
        <v>41</v>
      </c>
      <c r="M18" s="0" t="s">
        <v>42</v>
      </c>
      <c r="N18" s="6" t="s">
        <v>43</v>
      </c>
      <c r="O18" s="0" t="s">
        <v>44</v>
      </c>
      <c r="P18" s="6" t="s">
        <v>45</v>
      </c>
      <c r="Q18" s="0" t="s">
        <v>46</v>
      </c>
    </row>
    <row r="19" customFormat="false" ht="15" hidden="false" customHeight="false" outlineLevel="0" collapsed="false">
      <c r="G19" s="7" t="s">
        <v>47</v>
      </c>
      <c r="H19" s="8" t="n">
        <v>0.4</v>
      </c>
      <c r="I19" s="9" t="n">
        <v>1</v>
      </c>
      <c r="J19" s="9" t="n">
        <v>0.4</v>
      </c>
      <c r="K19" s="8" t="n">
        <v>0.5</v>
      </c>
      <c r="L19" s="9" t="n">
        <v>0.5</v>
      </c>
      <c r="M19" s="9" t="n">
        <v>0.75</v>
      </c>
      <c r="N19" s="8" t="n">
        <v>0.428571428571429</v>
      </c>
      <c r="O19" s="9" t="n">
        <v>0.714285714285714</v>
      </c>
      <c r="P19" s="8" t="n">
        <v>0.75</v>
      </c>
      <c r="Q19" s="9" t="n">
        <v>0.333333333333333</v>
      </c>
    </row>
    <row r="20" customFormat="false" ht="15" hidden="false" customHeight="false" outlineLevel="0" collapsed="false">
      <c r="G20" s="10" t="s">
        <v>48</v>
      </c>
      <c r="H20" s="8" t="str">
        <f aca="false">3/5</f>
        <v>0.60</v>
      </c>
      <c r="I20" s="9" t="n">
        <v>0</v>
      </c>
      <c r="J20" s="9" t="n">
        <v>0.6</v>
      </c>
      <c r="K20" s="8" t="n">
        <v>0.5</v>
      </c>
      <c r="L20" s="9" t="n">
        <v>0.5</v>
      </c>
      <c r="M20" s="9" t="n">
        <v>0.25</v>
      </c>
      <c r="N20" s="8" t="n">
        <v>0.571428571428571</v>
      </c>
      <c r="O20" s="9" t="n">
        <v>0.285714285714286</v>
      </c>
      <c r="P20" s="8" t="n">
        <v>0.25</v>
      </c>
      <c r="Q20" s="9" t="n">
        <v>0.666666666666667</v>
      </c>
    </row>
    <row r="21" customFormat="false" ht="15.75" hidden="false" customHeight="true" outlineLevel="0" collapsed="false">
      <c r="G21" s="10" t="s">
        <v>49</v>
      </c>
      <c r="H21" s="11" t="str">
        <f aca="false">-(H19*LOG(H19,2)+H20*LOG(H20,2))</f>
        <v>0.971</v>
      </c>
      <c r="I21" s="12" t="n">
        <v>0</v>
      </c>
      <c r="J21" s="12" t="str">
        <f aca="false">-(J19*LOG(J19,2)+J20*LOG(J20,2))</f>
        <v>0.971</v>
      </c>
      <c r="K21" s="11" t="str">
        <f aca="false">-(K19*LOG(K19,2)+K20*LOG(K20,2))</f>
        <v>1.000</v>
      </c>
      <c r="L21" s="12" t="str">
        <f aca="false">-(L19*LOG(L19,2)+L20*LOG(L20,2))</f>
        <v>1.000</v>
      </c>
      <c r="M21" s="12" t="str">
        <f aca="false">-(M19*LOG(M19,2)+M20*LOG(M20,2))</f>
        <v>0.811</v>
      </c>
      <c r="N21" s="11" t="str">
        <f aca="false">-(N19*LOG(N19,2)+N20*LOG(N20,2))</f>
        <v>0.985</v>
      </c>
      <c r="O21" s="12" t="str">
        <f aca="false">-(O19*LOG(O19,2)+O20*LOG(O20,2))</f>
        <v>0.863</v>
      </c>
      <c r="P21" s="11" t="str">
        <f aca="false">-(P19*LOG(P19,2)+P20*LOG(P20,2))</f>
        <v>0.811</v>
      </c>
      <c r="Q21" s="12" t="str">
        <f aca="false">-(Q19*LOG(Q19,2)+Q20*LOG(Q20,2))</f>
        <v>0.918</v>
      </c>
    </row>
    <row r="22" customFormat="false" ht="15.75" hidden="false" customHeight="true" outlineLevel="0" collapsed="false">
      <c r="G22" s="10" t="s">
        <v>50</v>
      </c>
      <c r="H22" s="8" t="str">
        <f aca="false">5/14</f>
        <v>0.36</v>
      </c>
      <c r="I22" s="9" t="str">
        <f aca="false">4/14</f>
        <v>0.29</v>
      </c>
      <c r="J22" s="9" t="str">
        <f aca="false">5/14</f>
        <v>0.36</v>
      </c>
      <c r="K22" s="8" t="n">
        <v>0.285714285714286</v>
      </c>
      <c r="L22" s="9" t="n">
        <v>0.428571428571429</v>
      </c>
      <c r="M22" s="9" t="n">
        <v>0.285714285714286</v>
      </c>
      <c r="N22" s="8" t="n">
        <v>0.5</v>
      </c>
      <c r="O22" s="9" t="n">
        <v>0.5</v>
      </c>
      <c r="P22" s="8" t="n">
        <v>0.571428571428571</v>
      </c>
      <c r="Q22" s="9" t="n">
        <v>0.428571428571429</v>
      </c>
    </row>
    <row r="23" customFormat="false" ht="15.75" hidden="false" customHeight="true" outlineLevel="0" collapsed="false">
      <c r="G23" s="13" t="s">
        <v>51</v>
      </c>
      <c r="H23" s="14" t="str">
        <f aca="false">H9-(H22*H21+I22*I21+J22*J21)</f>
        <v>0.292</v>
      </c>
      <c r="I23" s="14"/>
      <c r="J23" s="14"/>
      <c r="K23" s="14" t="str">
        <f aca="false">H9-(K22*K21+L22*L21+M22*M21)</f>
        <v>0.039</v>
      </c>
      <c r="L23" s="14"/>
      <c r="M23" s="14"/>
      <c r="N23" s="14" t="str">
        <f aca="false">H9-(N22*N21+O22*O21)</f>
        <v>0.061</v>
      </c>
      <c r="O23" s="14"/>
      <c r="P23" s="14" t="str">
        <f aca="false">H9-(P22*P21+Q22*Q21)</f>
        <v>0.128</v>
      </c>
      <c r="Q23" s="14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autoFilter ref="A1:E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13.14"/>
    <col collapsed="false" customWidth="true" hidden="false" outlineLevel="0" max="3" min="3" style="0" width="20.57"/>
    <col collapsed="false" customWidth="true" hidden="false" outlineLevel="0" max="4" min="4" style="0" width="13.57"/>
    <col collapsed="false" customWidth="true" hidden="false" outlineLevel="0" max="5" min="5" style="0" width="8.7"/>
    <col collapsed="false" customWidth="true" hidden="false" outlineLevel="0" max="6" min="6" style="0" width="11.43"/>
    <col collapsed="false" customWidth="true" hidden="false" outlineLevel="0" max="7" min="7" style="0" width="12"/>
    <col collapsed="false" customWidth="true" hidden="false" outlineLevel="0" max="8" min="8" style="0" width="9.14"/>
    <col collapsed="false" customWidth="true" hidden="false" outlineLevel="0" max="11" min="10" style="0" width="8.7"/>
  </cols>
  <sheetData>
    <row r="1" customFormat="false" ht="15" hidden="false" customHeight="false" outlineLevel="0" collapsed="false">
      <c r="A1" s="15" t="s">
        <v>52</v>
      </c>
      <c r="B1" s="15" t="s">
        <v>53</v>
      </c>
      <c r="C1" s="15" t="s">
        <v>54</v>
      </c>
      <c r="D1" s="15" t="s">
        <v>55</v>
      </c>
    </row>
    <row r="2" customFormat="false" ht="15" hidden="false" customHeight="false" outlineLevel="0" collapsed="false">
      <c r="A2" s="16" t="s">
        <v>56</v>
      </c>
      <c r="B2" s="16" t="s">
        <v>57</v>
      </c>
      <c r="C2" s="16" t="s">
        <v>58</v>
      </c>
      <c r="D2" s="16" t="s">
        <v>14</v>
      </c>
      <c r="G2" s="0" t="s">
        <v>59</v>
      </c>
    </row>
    <row r="3" customFormat="false" ht="15" hidden="false" customHeight="false" outlineLevel="0" collapsed="false">
      <c r="A3" s="16" t="s">
        <v>60</v>
      </c>
      <c r="B3" s="16" t="s">
        <v>61</v>
      </c>
      <c r="C3" s="16" t="s">
        <v>62</v>
      </c>
      <c r="D3" s="16" t="s">
        <v>9</v>
      </c>
      <c r="G3" s="0" t="s">
        <v>56</v>
      </c>
      <c r="H3" s="0" t="s">
        <v>60</v>
      </c>
    </row>
    <row r="4" customFormat="false" ht="15" hidden="false" customHeight="false" outlineLevel="0" collapsed="false">
      <c r="A4" s="16" t="s">
        <v>60</v>
      </c>
      <c r="B4" s="16" t="s">
        <v>57</v>
      </c>
      <c r="C4" s="16" t="s">
        <v>58</v>
      </c>
      <c r="D4" s="16" t="s">
        <v>14</v>
      </c>
      <c r="G4" s="17" t="s">
        <v>63</v>
      </c>
      <c r="H4" s="17" t="s">
        <v>64</v>
      </c>
    </row>
    <row r="5" customFormat="false" ht="15" hidden="false" customHeight="false" outlineLevel="0" collapsed="false">
      <c r="A5" s="16" t="s">
        <v>56</v>
      </c>
      <c r="B5" s="16" t="s">
        <v>57</v>
      </c>
      <c r="C5" s="16" t="s">
        <v>62</v>
      </c>
      <c r="D5" s="16" t="s">
        <v>9</v>
      </c>
      <c r="F5" s="2" t="s">
        <v>15</v>
      </c>
      <c r="G5" s="18" t="str">
        <f aca="false">2/3</f>
        <v>0.67</v>
      </c>
      <c r="H5" s="18" t="str">
        <f aca="false">1/3</f>
        <v>0.33</v>
      </c>
      <c r="I5" s="3" t="str">
        <f aca="false">COUNTIF(A2:A7,"alto")/6</f>
        <v>0.5</v>
      </c>
    </row>
    <row r="6" customFormat="false" ht="15" hidden="false" customHeight="false" outlineLevel="0" collapsed="false">
      <c r="A6" s="16" t="s">
        <v>56</v>
      </c>
      <c r="B6" s="16" t="s">
        <v>61</v>
      </c>
      <c r="C6" s="16" t="s">
        <v>58</v>
      </c>
      <c r="D6" s="16" t="s">
        <v>14</v>
      </c>
      <c r="F6" s="2" t="s">
        <v>11</v>
      </c>
      <c r="G6" s="18" t="str">
        <f aca="false">1/3</f>
        <v>0.33</v>
      </c>
      <c r="H6" s="18" t="str">
        <f aca="false">2/3</f>
        <v>0.67</v>
      </c>
      <c r="I6" s="3" t="str">
        <f aca="false">COUNTIF(A2:A7,"baixo")/6</f>
        <v>0.5</v>
      </c>
    </row>
    <row r="7" customFormat="false" ht="15" hidden="false" customHeight="false" outlineLevel="0" collapsed="false">
      <c r="A7" s="16" t="s">
        <v>60</v>
      </c>
      <c r="B7" s="16" t="s">
        <v>57</v>
      </c>
      <c r="C7" s="16" t="s">
        <v>62</v>
      </c>
      <c r="D7" s="16" t="s">
        <v>9</v>
      </c>
      <c r="F7" s="19" t="s">
        <v>49</v>
      </c>
      <c r="G7" s="20" t="str">
        <f aca="false">-(G5*LOG(G5,2)+G6*LOG(G6,2))</f>
        <v>0.918</v>
      </c>
      <c r="H7" s="20" t="str">
        <f aca="false">-(H5*LOG(H5,2)+H6*LOG(H6,2))</f>
        <v>0.918</v>
      </c>
    </row>
    <row r="8" customFormat="false" ht="15" hidden="false" customHeight="false" outlineLevel="0" collapsed="false">
      <c r="F8" s="0" t="s">
        <v>50</v>
      </c>
      <c r="G8" s="0" t="str">
        <f aca="false">3/6</f>
        <v>0.5</v>
      </c>
      <c r="H8" s="0" t="str">
        <f aca="false">3/6</f>
        <v>0.5</v>
      </c>
    </row>
    <row r="9" customFormat="false" ht="15" hidden="false" customHeight="false" outlineLevel="0" collapsed="false">
      <c r="F9" s="0" t="s">
        <v>51</v>
      </c>
    </row>
    <row r="10" customFormat="false" ht="15" hidden="false" customHeight="false" outlineLevel="0" collapsed="false">
      <c r="F10" s="3" t="s">
        <v>20</v>
      </c>
      <c r="I10" s="3" t="str">
        <f aca="false">-(I5*LOG(I5,2)+I6*LOG(I6,2))</f>
        <v>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2022-02-20T15:09:27Z</dcterms:created>
  <dc:creator>Cleberson Forte</dc:creator>
  <dc:description/>
  <dc:language>pt-BR</dc:language>
  <cp:lastModifiedBy>SILVIO DOS SANTOS</cp:lastModifiedBy>
  <dcterms:modified xsi:type="dcterms:W3CDTF">2022-03-15T01:23:22Z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0x01010017AD0E1BE0FF744F82E24BA5D0DC3ED6</vt:lpwstr>
  </property>
</Properties>
</file>