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navpatil/Documents/MS/Spring2020/CMPE275/RL_1/RL2/"/>
    </mc:Choice>
  </mc:AlternateContent>
  <xr:revisionPtr revIDLastSave="0" documentId="13_ncr:1_{538C5E10-AD04-D14C-A520-9A101EECB690}" xr6:coauthVersionLast="45" xr6:coauthVersionMax="45" xr10:uidLastSave="{00000000-0000-0000-0000-000000000000}"/>
  <bookViews>
    <workbookView xWindow="380" yWindow="460" windowWidth="28040" windowHeight="17040" activeTab="1" xr2:uid="{C9613A09-2A36-514F-B8B2-EA7AA2B33ACB}"/>
  </bookViews>
  <sheets>
    <sheet name="Sheet1" sheetId="1" r:id="rId1"/>
    <sheet name="Sheet2" sheetId="2" r:id="rId2"/>
  </sheets>
  <definedNames>
    <definedName name="_xlchart.v1.0" hidden="1">Sheet2!$U$3</definedName>
    <definedName name="_xlchart.v1.1" hidden="1">Sheet2!$U$4:$U$10</definedName>
    <definedName name="_xlchart.v1.10" hidden="1">Sheet2!$W$3</definedName>
    <definedName name="_xlchart.v1.11" hidden="1">Sheet2!$W$4:$W$10</definedName>
    <definedName name="_xlchart.v1.2" hidden="1">Sheet2!$V$3</definedName>
    <definedName name="_xlchart.v1.3" hidden="1">Sheet2!$V$4:$V$10</definedName>
    <definedName name="_xlchart.v1.4" hidden="1">Sheet2!$W$3</definedName>
    <definedName name="_xlchart.v1.5" hidden="1">Sheet2!$W$4:$W$10</definedName>
    <definedName name="_xlchart.v1.6" hidden="1">Sheet2!$U$3</definedName>
    <definedName name="_xlchart.v1.7" hidden="1">Sheet2!$U$4:$U$10</definedName>
    <definedName name="_xlchart.v1.8" hidden="1">Sheet2!$V$3</definedName>
    <definedName name="_xlchart.v1.9" hidden="1">Sheet2!$V$4:$V$10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" i="2" l="1"/>
  <c r="W6" i="2"/>
  <c r="V8" i="2"/>
  <c r="W8" i="2" s="1"/>
  <c r="V5" i="2"/>
  <c r="V6" i="2"/>
  <c r="V7" i="2"/>
  <c r="W7" i="2" s="1"/>
  <c r="V9" i="2"/>
  <c r="V10" i="2"/>
  <c r="U8" i="2"/>
  <c r="U5" i="2"/>
  <c r="U6" i="2"/>
  <c r="U7" i="2"/>
  <c r="U9" i="2"/>
  <c r="W9" i="2" s="1"/>
  <c r="U10" i="2"/>
  <c r="V4" i="2"/>
  <c r="W4" i="2" s="1"/>
  <c r="U4" i="2"/>
  <c r="W10" i="2" l="1"/>
</calcChain>
</file>

<file path=xl/sharedStrings.xml><?xml version="1.0" encoding="utf-8"?>
<sst xmlns="http://schemas.openxmlformats.org/spreadsheetml/2006/main" count="46" uniqueCount="11">
  <si>
    <t>Run 1 (ms)</t>
  </si>
  <si>
    <t>Run 2 (ms)</t>
  </si>
  <si>
    <t>Run 3 (ms)</t>
  </si>
  <si>
    <t>Run 4 (ms)</t>
  </si>
  <si>
    <t>Terms</t>
  </si>
  <si>
    <t>Nodes</t>
  </si>
  <si>
    <t>Term (AVG)</t>
  </si>
  <si>
    <t>Run (AVG)</t>
  </si>
  <si>
    <t>Run 5 (ms)</t>
  </si>
  <si>
    <t>Time to Term (ms)</t>
  </si>
  <si>
    <t>Run 6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</si>
</sst>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Nodes</a:t>
            </a:r>
            <a:r>
              <a:rPr lang="en-US" baseline="0"/>
              <a:t> vs. </a:t>
            </a:r>
            <a:r>
              <a:rPr lang="en-US"/>
              <a:t>Milliseconds</a:t>
            </a:r>
            <a:r>
              <a:rPr lang="en-US" baseline="0"/>
              <a:t> Required for Leader Election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Run 1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Sheet1!$C$6:$C$12</c:f>
              <c:numCache>
                <c:formatCode>General</c:formatCode>
                <c:ptCount val="7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125</c:v>
                </c:pt>
                <c:pt idx="4">
                  <c:v>625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Sheet1!$E$6:$E$12</c:f>
              <c:numCache>
                <c:formatCode>General</c:formatCode>
                <c:ptCount val="7"/>
                <c:pt idx="0">
                  <c:v>4643</c:v>
                </c:pt>
                <c:pt idx="1">
                  <c:v>5014</c:v>
                </c:pt>
                <c:pt idx="2">
                  <c:v>1079</c:v>
                </c:pt>
                <c:pt idx="3">
                  <c:v>1122</c:v>
                </c:pt>
                <c:pt idx="4">
                  <c:v>3830</c:v>
                </c:pt>
                <c:pt idx="5">
                  <c:v>1659</c:v>
                </c:pt>
                <c:pt idx="6">
                  <c:v>6143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9E-2749-B4FD-5D414D1BBEE1}"/>
            </c:ext>
          </c:extLst>
        </c:ser>
        <c:ser>
          <c:idx val="1"/>
          <c:order val="1"/>
          <c:tx>
            <c:strRef>
              <c:f>Sheet1!$G$5</c:f>
              <c:strCache>
                <c:ptCount val="1"/>
                <c:pt idx="0">
                  <c:v>Run 2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Sheet1!$C$6:$C$12</c:f>
              <c:numCache>
                <c:formatCode>General</c:formatCode>
                <c:ptCount val="7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125</c:v>
                </c:pt>
                <c:pt idx="4">
                  <c:v>625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Sheet1!$G$6:$G$12</c:f>
              <c:numCache>
                <c:formatCode>General</c:formatCode>
                <c:ptCount val="7"/>
                <c:pt idx="0">
                  <c:v>17616</c:v>
                </c:pt>
                <c:pt idx="1">
                  <c:v>1700</c:v>
                </c:pt>
                <c:pt idx="2">
                  <c:v>2266</c:v>
                </c:pt>
                <c:pt idx="3">
                  <c:v>4889</c:v>
                </c:pt>
                <c:pt idx="4">
                  <c:v>1267</c:v>
                </c:pt>
                <c:pt idx="5">
                  <c:v>2016</c:v>
                </c:pt>
                <c:pt idx="6">
                  <c:v>6960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9E-2749-B4FD-5D414D1BBEE1}"/>
            </c:ext>
          </c:extLst>
        </c:ser>
        <c:ser>
          <c:idx val="2"/>
          <c:order val="2"/>
          <c:tx>
            <c:strRef>
              <c:f>Sheet1!$I$5</c:f>
              <c:strCache>
                <c:ptCount val="1"/>
                <c:pt idx="0">
                  <c:v>Run 3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Sheet1!$C$6:$C$12</c:f>
              <c:numCache>
                <c:formatCode>General</c:formatCode>
                <c:ptCount val="7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125</c:v>
                </c:pt>
                <c:pt idx="4">
                  <c:v>625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Sheet1!$I$6:$I$12</c:f>
              <c:numCache>
                <c:formatCode>General</c:formatCode>
                <c:ptCount val="7"/>
                <c:pt idx="0">
                  <c:v>1914</c:v>
                </c:pt>
                <c:pt idx="1">
                  <c:v>1007</c:v>
                </c:pt>
                <c:pt idx="2">
                  <c:v>1100</c:v>
                </c:pt>
                <c:pt idx="3">
                  <c:v>3066</c:v>
                </c:pt>
                <c:pt idx="4">
                  <c:v>7795</c:v>
                </c:pt>
                <c:pt idx="5">
                  <c:v>807</c:v>
                </c:pt>
                <c:pt idx="6">
                  <c:v>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9E-2749-B4FD-5D414D1BBEE1}"/>
            </c:ext>
          </c:extLst>
        </c:ser>
        <c:ser>
          <c:idx val="3"/>
          <c:order val="3"/>
          <c:tx>
            <c:strRef>
              <c:f>Sheet1!$K$5</c:f>
              <c:strCache>
                <c:ptCount val="1"/>
                <c:pt idx="0">
                  <c:v>Run 4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Sheet1!$C$6:$C$12</c:f>
              <c:numCache>
                <c:formatCode>General</c:formatCode>
                <c:ptCount val="7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125</c:v>
                </c:pt>
                <c:pt idx="4">
                  <c:v>625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Sheet1!$K$6:$K$12</c:f>
              <c:numCache>
                <c:formatCode>General</c:formatCode>
                <c:ptCount val="7"/>
                <c:pt idx="2">
                  <c:v>2189</c:v>
                </c:pt>
                <c:pt idx="4">
                  <c:v>1493</c:v>
                </c:pt>
                <c:pt idx="5">
                  <c:v>1261</c:v>
                </c:pt>
                <c:pt idx="6">
                  <c:v>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9E-2749-B4FD-5D414D1BB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056912"/>
        <c:axId val="266058544"/>
      </c:scatterChart>
      <c:valAx>
        <c:axId val="26605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058544"/>
        <c:crosses val="autoZero"/>
        <c:crossBetween val="midCat"/>
      </c:valAx>
      <c:valAx>
        <c:axId val="2660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05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Chart Nodes vs. Milliseconds Required for Leader Election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Terms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Sheet1!$C$6:$C$12</c:f>
              <c:numCache>
                <c:formatCode>General</c:formatCode>
                <c:ptCount val="7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125</c:v>
                </c:pt>
                <c:pt idx="4">
                  <c:v>625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Sheet1!$D$6:$D$12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AD-5A49-AB56-B15FB4143FAB}"/>
            </c:ext>
          </c:extLst>
        </c:ser>
        <c:ser>
          <c:idx val="1"/>
          <c:order val="1"/>
          <c:tx>
            <c:strRef>
              <c:f>Sheet1!$F$5</c:f>
              <c:strCache>
                <c:ptCount val="1"/>
                <c:pt idx="0">
                  <c:v>Terms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Sheet1!$C$6:$C$12</c:f>
              <c:numCache>
                <c:formatCode>General</c:formatCode>
                <c:ptCount val="7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125</c:v>
                </c:pt>
                <c:pt idx="4">
                  <c:v>625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Sheet1!$F$6:$F$12</c:f>
              <c:numCache>
                <c:formatCode>General</c:formatCode>
                <c:ptCount val="7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AD-5A49-AB56-B15FB4143FAB}"/>
            </c:ext>
          </c:extLst>
        </c:ser>
        <c:ser>
          <c:idx val="2"/>
          <c:order val="2"/>
          <c:tx>
            <c:strRef>
              <c:f>Sheet1!$H$5</c:f>
              <c:strCache>
                <c:ptCount val="1"/>
                <c:pt idx="0">
                  <c:v>Terms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Sheet1!$C$6:$C$12</c:f>
              <c:numCache>
                <c:formatCode>General</c:formatCode>
                <c:ptCount val="7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125</c:v>
                </c:pt>
                <c:pt idx="4">
                  <c:v>625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Sheet1!$H$6:$H$12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AD-5A49-AB56-B15FB4143FAB}"/>
            </c:ext>
          </c:extLst>
        </c:ser>
        <c:ser>
          <c:idx val="3"/>
          <c:order val="3"/>
          <c:tx>
            <c:strRef>
              <c:f>Sheet1!$J$5</c:f>
              <c:strCache>
                <c:ptCount val="1"/>
                <c:pt idx="0">
                  <c:v>Terms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Sheet1!$C$6:$C$12</c:f>
              <c:numCache>
                <c:formatCode>General</c:formatCode>
                <c:ptCount val="7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125</c:v>
                </c:pt>
                <c:pt idx="4">
                  <c:v>625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Sheet1!$J$6:$J$12</c:f>
              <c:numCache>
                <c:formatCode>General</c:formatCode>
                <c:ptCount val="7"/>
                <c:pt idx="2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AD-5A49-AB56-B15FB4143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223392"/>
        <c:axId val="266225024"/>
      </c:scatterChart>
      <c:valAx>
        <c:axId val="26622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25024"/>
        <c:crosses val="autoZero"/>
        <c:crossBetween val="midCat"/>
      </c:valAx>
      <c:valAx>
        <c:axId val="26622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2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Term (avg) vs RUN (avg ms)</a:t>
            </a:r>
            <a:r>
              <a:rPr lang="en-US" baseline="0"/>
              <a:t> &amp; Time to Term (ms 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44643288471836"/>
          <c:y val="0.16688269030572364"/>
          <c:w val="0.82629815233454962"/>
          <c:h val="0.607846228964269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Sheet2!$V$3</c:f>
              <c:strCache>
                <c:ptCount val="1"/>
                <c:pt idx="0">
                  <c:v>Run (AVG)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Sheet2!$U$4:$U$10</c:f>
              <c:numCache>
                <c:formatCode>General</c:formatCode>
                <c:ptCount val="7"/>
                <c:pt idx="0">
                  <c:v>3</c:v>
                </c:pt>
                <c:pt idx="1">
                  <c:v>2.2000000000000002</c:v>
                </c:pt>
                <c:pt idx="2">
                  <c:v>2.6</c:v>
                </c:pt>
                <c:pt idx="3">
                  <c:v>2.2000000000000002</c:v>
                </c:pt>
                <c:pt idx="4">
                  <c:v>3.3333333333333335</c:v>
                </c:pt>
                <c:pt idx="5">
                  <c:v>1.8</c:v>
                </c:pt>
                <c:pt idx="6">
                  <c:v>3.4</c:v>
                </c:pt>
              </c:numCache>
            </c:numRef>
          </c:xVal>
          <c:yVal>
            <c:numRef>
              <c:f>Sheet2!$V$4:$V$10</c:f>
              <c:numCache>
                <c:formatCode>General</c:formatCode>
                <c:ptCount val="7"/>
                <c:pt idx="0">
                  <c:v>3175.8</c:v>
                </c:pt>
                <c:pt idx="1">
                  <c:v>3762.2</c:v>
                </c:pt>
                <c:pt idx="2">
                  <c:v>2953.8</c:v>
                </c:pt>
                <c:pt idx="3">
                  <c:v>3194.2</c:v>
                </c:pt>
                <c:pt idx="4">
                  <c:v>5501.833333333333</c:v>
                </c:pt>
                <c:pt idx="5">
                  <c:v>2186.8000000000002</c:v>
                </c:pt>
                <c:pt idx="6">
                  <c:v>5000.8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B-F74B-84B9-A39AFF235C9B}"/>
            </c:ext>
          </c:extLst>
        </c:ser>
        <c:ser>
          <c:idx val="1"/>
          <c:order val="1"/>
          <c:tx>
            <c:strRef>
              <c:f>Sheet2!$W$3</c:f>
              <c:strCache>
                <c:ptCount val="1"/>
                <c:pt idx="0">
                  <c:v>Time to Term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Sheet2!$U$4:$U$10</c:f>
              <c:numCache>
                <c:formatCode>General</c:formatCode>
                <c:ptCount val="7"/>
                <c:pt idx="0">
                  <c:v>3</c:v>
                </c:pt>
                <c:pt idx="1">
                  <c:v>2.2000000000000002</c:v>
                </c:pt>
                <c:pt idx="2">
                  <c:v>2.6</c:v>
                </c:pt>
                <c:pt idx="3">
                  <c:v>2.2000000000000002</c:v>
                </c:pt>
                <c:pt idx="4">
                  <c:v>3.3333333333333335</c:v>
                </c:pt>
                <c:pt idx="5">
                  <c:v>1.8</c:v>
                </c:pt>
                <c:pt idx="6">
                  <c:v>3.4</c:v>
                </c:pt>
              </c:numCache>
            </c:numRef>
          </c:xVal>
          <c:yVal>
            <c:numRef>
              <c:f>Sheet2!$W$4:$W$10</c:f>
              <c:numCache>
                <c:formatCode>General</c:formatCode>
                <c:ptCount val="7"/>
                <c:pt idx="0">
                  <c:v>1058.6000000000001</c:v>
                </c:pt>
                <c:pt idx="1">
                  <c:v>1710.0909090909088</c:v>
                </c:pt>
                <c:pt idx="2">
                  <c:v>1136.0769230769231</c:v>
                </c:pt>
                <c:pt idx="3">
                  <c:v>1451.9090909090908</c:v>
                </c:pt>
                <c:pt idx="4">
                  <c:v>1650.5499999999997</c:v>
                </c:pt>
                <c:pt idx="5">
                  <c:v>1214.8888888888889</c:v>
                </c:pt>
                <c:pt idx="6">
                  <c:v>1470.8235294117649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AB-F74B-84B9-A39AFF235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047424"/>
        <c:axId val="1703117376"/>
      </c:scatterChart>
      <c:valAx>
        <c:axId val="166004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117376"/>
        <c:crosses val="autoZero"/>
        <c:crossBetween val="midCat"/>
      </c:valAx>
      <c:valAx>
        <c:axId val="17031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04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Sheet2!$C$14</c:f>
              <c:strCache>
                <c:ptCount val="1"/>
                <c:pt idx="0">
                  <c:v>Nodes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Sheet2!$B$15:$B$19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</c:numCache>
            </c:numRef>
          </c:xVal>
          <c:yVal>
            <c:numRef>
              <c:f>Sheet2!$C$15:$C$19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B1-7541-8693-D32096F4403F}"/>
            </c:ext>
          </c:extLst>
        </c:ser>
        <c:ser>
          <c:idx val="1"/>
          <c:order val="1"/>
          <c:tx>
            <c:strRef>
              <c:f>Sheet2!$D$14</c:f>
              <c:strCache>
                <c:ptCount val="1"/>
                <c:pt idx="0">
                  <c:v>Run 1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Sheet2!$B$15:$B$19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</c:numCache>
            </c:numRef>
          </c:xVal>
          <c:yVal>
            <c:numRef>
              <c:f>Sheet2!$D$15:$D$19</c:f>
              <c:numCache>
                <c:formatCode>General</c:formatCode>
                <c:ptCount val="5"/>
                <c:pt idx="0">
                  <c:v>1895</c:v>
                </c:pt>
                <c:pt idx="1">
                  <c:v>5895</c:v>
                </c:pt>
                <c:pt idx="2">
                  <c:v>3701</c:v>
                </c:pt>
                <c:pt idx="3">
                  <c:v>1408</c:v>
                </c:pt>
                <c:pt idx="4">
                  <c:v>2980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B1-7541-8693-D32096F44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198960"/>
        <c:axId val="1661274912"/>
      </c:scatterChart>
      <c:valAx>
        <c:axId val="166119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274912"/>
        <c:crosses val="autoZero"/>
        <c:crossBetween val="midCat"/>
      </c:valAx>
      <c:valAx>
        <c:axId val="16612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19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Term (avg) vs</a:t>
            </a:r>
            <a:r>
              <a:rPr lang="en-US" baseline="0"/>
              <a:t> </a:t>
            </a:r>
            <a:r>
              <a:rPr lang="en-US"/>
              <a:t>Run (avg 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68044619422571"/>
          <c:y val="0.13294640589281181"/>
          <c:w val="0.81843066491688532"/>
          <c:h val="0.6810379687708527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Sheet2!$V$3</c:f>
              <c:strCache>
                <c:ptCount val="1"/>
                <c:pt idx="0">
                  <c:v>Run (AVG)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Sheet2!$U$4:$U$10</c:f>
              <c:numCache>
                <c:formatCode>General</c:formatCode>
                <c:ptCount val="7"/>
                <c:pt idx="0">
                  <c:v>3</c:v>
                </c:pt>
                <c:pt idx="1">
                  <c:v>2.2000000000000002</c:v>
                </c:pt>
                <c:pt idx="2">
                  <c:v>2.6</c:v>
                </c:pt>
                <c:pt idx="3">
                  <c:v>2.2000000000000002</c:v>
                </c:pt>
                <c:pt idx="4">
                  <c:v>3.3333333333333335</c:v>
                </c:pt>
                <c:pt idx="5">
                  <c:v>1.8</c:v>
                </c:pt>
                <c:pt idx="6">
                  <c:v>3.4</c:v>
                </c:pt>
              </c:numCache>
            </c:numRef>
          </c:xVal>
          <c:yVal>
            <c:numRef>
              <c:f>Sheet2!$V$4:$V$10</c:f>
              <c:numCache>
                <c:formatCode>General</c:formatCode>
                <c:ptCount val="7"/>
                <c:pt idx="0">
                  <c:v>3175.8</c:v>
                </c:pt>
                <c:pt idx="1">
                  <c:v>3762.2</c:v>
                </c:pt>
                <c:pt idx="2">
                  <c:v>2953.8</c:v>
                </c:pt>
                <c:pt idx="3">
                  <c:v>3194.2</c:v>
                </c:pt>
                <c:pt idx="4">
                  <c:v>5501.833333333333</c:v>
                </c:pt>
                <c:pt idx="5">
                  <c:v>2186.8000000000002</c:v>
                </c:pt>
                <c:pt idx="6">
                  <c:v>5000.8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9B-B54B-84EB-02AFF2703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441920"/>
        <c:axId val="1706467712"/>
      </c:scatterChart>
      <c:valAx>
        <c:axId val="170944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467712"/>
        <c:crosses val="autoZero"/>
        <c:crossBetween val="midCat"/>
      </c:valAx>
      <c:valAx>
        <c:axId val="170646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44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Term (avg) vs</a:t>
            </a:r>
            <a:r>
              <a:rPr lang="en-US" baseline="0"/>
              <a:t> </a:t>
            </a:r>
            <a:r>
              <a:rPr lang="en-US"/>
              <a:t>Time to Term (avg 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79155730533686"/>
          <c:y val="0.15848307423110572"/>
          <c:w val="0.80731955380577425"/>
          <c:h val="0.6663251392356442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Sheet2!$W$3</c:f>
              <c:strCache>
                <c:ptCount val="1"/>
                <c:pt idx="0">
                  <c:v>Time to Term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Sheet2!$U$4:$U$10</c:f>
              <c:numCache>
                <c:formatCode>General</c:formatCode>
                <c:ptCount val="7"/>
                <c:pt idx="0">
                  <c:v>3</c:v>
                </c:pt>
                <c:pt idx="1">
                  <c:v>2.2000000000000002</c:v>
                </c:pt>
                <c:pt idx="2">
                  <c:v>2.6</c:v>
                </c:pt>
                <c:pt idx="3">
                  <c:v>2.2000000000000002</c:v>
                </c:pt>
                <c:pt idx="4">
                  <c:v>3.3333333333333335</c:v>
                </c:pt>
                <c:pt idx="5">
                  <c:v>1.8</c:v>
                </c:pt>
                <c:pt idx="6">
                  <c:v>3.4</c:v>
                </c:pt>
              </c:numCache>
            </c:numRef>
          </c:xVal>
          <c:yVal>
            <c:numRef>
              <c:f>Sheet2!$W$4:$W$10</c:f>
              <c:numCache>
                <c:formatCode>General</c:formatCode>
                <c:ptCount val="7"/>
                <c:pt idx="0">
                  <c:v>1058.6000000000001</c:v>
                </c:pt>
                <c:pt idx="1">
                  <c:v>1710.0909090909088</c:v>
                </c:pt>
                <c:pt idx="2">
                  <c:v>1136.0769230769231</c:v>
                </c:pt>
                <c:pt idx="3">
                  <c:v>1451.9090909090908</c:v>
                </c:pt>
                <c:pt idx="4">
                  <c:v>1650.5499999999997</c:v>
                </c:pt>
                <c:pt idx="5">
                  <c:v>1214.8888888888889</c:v>
                </c:pt>
                <c:pt idx="6">
                  <c:v>1470.8235294117649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3-7949-ABD9-9E67C5C3D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556336"/>
        <c:axId val="1706011280"/>
      </c:scatterChart>
      <c:valAx>
        <c:axId val="170555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011280"/>
        <c:crosses val="autoZero"/>
        <c:crossBetween val="midCat"/>
      </c:valAx>
      <c:valAx>
        <c:axId val="170601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55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35607</xdr:colOff>
      <xdr:row>13</xdr:row>
      <xdr:rowOff>23738</xdr:rowOff>
    </xdr:from>
    <xdr:to>
      <xdr:col>10</xdr:col>
      <xdr:colOff>11042</xdr:colOff>
      <xdr:row>32</xdr:row>
      <xdr:rowOff>189907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DFB2CE7-AE6C-9B49-BC0D-7E3E1DB06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10681</xdr:colOff>
      <xdr:row>13</xdr:row>
      <xdr:rowOff>17091</xdr:rowOff>
    </xdr:from>
    <xdr:to>
      <xdr:col>17</xdr:col>
      <xdr:colOff>818971</xdr:colOff>
      <xdr:row>33</xdr:row>
      <xdr:rowOff>11868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D319BEB-077F-8A49-B446-0DDD6B933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762000</xdr:colOff>
      <xdr:row>14</xdr:row>
      <xdr:rowOff>67734</xdr:rowOff>
    </xdr:from>
    <xdr:to>
      <xdr:col>23</xdr:col>
      <xdr:colOff>207435</xdr:colOff>
      <xdr:row>28</xdr:row>
      <xdr:rowOff>45156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6EB6765-B366-DA4C-A488-DCE0AC78A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234950</xdr:colOff>
      <xdr:row>15</xdr:row>
      <xdr:rowOff>63500</xdr:rowOff>
    </xdr:from>
    <xdr:to>
      <xdr:col>10</xdr:col>
      <xdr:colOff>679450</xdr:colOff>
      <xdr:row>28</xdr:row>
      <xdr:rowOff>165100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20EBB18-05F7-4548-A2A0-603AF7B10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641350</xdr:colOff>
      <xdr:row>14</xdr:row>
      <xdr:rowOff>50800</xdr:rowOff>
    </xdr:from>
    <xdr:to>
      <xdr:col>29</xdr:col>
      <xdr:colOff>260350</xdr:colOff>
      <xdr:row>29</xdr:row>
      <xdr:rowOff>152400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CEEA5E1-A68C-E246-86C2-AC330AD1E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819150</xdr:colOff>
      <xdr:row>14</xdr:row>
      <xdr:rowOff>50800</xdr:rowOff>
    </xdr:from>
    <xdr:to>
      <xdr:col>35</xdr:col>
      <xdr:colOff>438150</xdr:colOff>
      <xdr:row>29</xdr:row>
      <xdr:rowOff>127000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8E0F25D-0DB5-A44F-9085-126D7C86A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215900</xdr:colOff>
      <xdr:row>28</xdr:row>
      <xdr:rowOff>38100</xdr:rowOff>
    </xdr:from>
    <xdr:to>
      <xdr:col>27</xdr:col>
      <xdr:colOff>368300</xdr:colOff>
      <xdr:row>29</xdr:row>
      <xdr:rowOff>114300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9A6738A-D6E0-D549-A5BB-C9F14A96F786}"/>
            </a:ext>
          </a:extLst>
        </xdr:cNvPr>
        <xdr:cNvSpPr txBox="1"/>
      </xdr:nvSpPr>
      <xdr:spPr>
        <a:xfrm>
          <a:off x="22352000" y="5727700"/>
          <a:ext cx="977900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Term (avg)</a:t>
          </a:r>
        </a:p>
      </xdr:txBody>
    </xdr:sp>
    <xdr:clientData/>
  </xdr:twoCellAnchor>
  <xdr:twoCellAnchor>
    <xdr:from>
      <xdr:col>32</xdr:col>
      <xdr:colOff>444500</xdr:colOff>
      <xdr:row>28</xdr:row>
      <xdr:rowOff>12700</xdr:rowOff>
    </xdr:from>
    <xdr:to>
      <xdr:col>33</xdr:col>
      <xdr:colOff>596900</xdr:colOff>
      <xdr:row>29</xdr:row>
      <xdr:rowOff>88900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220BFE6D-722A-B347-871F-4D13A306C2BA}"/>
            </a:ext>
          </a:extLst>
        </xdr:cNvPr>
        <xdr:cNvSpPr txBox="1"/>
      </xdr:nvSpPr>
      <xdr:spPr>
        <a:xfrm>
          <a:off x="27533600" y="5702300"/>
          <a:ext cx="977900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Term (avg)</a:t>
          </a:r>
        </a:p>
      </xdr:txBody>
    </xdr:sp>
    <xdr:clientData/>
  </xdr:twoCellAnchor>
  <xdr:twoCellAnchor>
    <xdr:from>
      <xdr:col>17</xdr:col>
      <xdr:colOff>793750</xdr:colOff>
      <xdr:row>18</xdr:row>
      <xdr:rowOff>19050</xdr:rowOff>
    </xdr:from>
    <xdr:to>
      <xdr:col>18</xdr:col>
      <xdr:colOff>247650</xdr:colOff>
      <xdr:row>22</xdr:row>
      <xdr:rowOff>184150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8F7A9084-5A64-9343-AA35-1EE71ECA0955}"/>
            </a:ext>
          </a:extLst>
        </xdr:cNvPr>
        <xdr:cNvSpPr txBox="1"/>
      </xdr:nvSpPr>
      <xdr:spPr>
        <a:xfrm rot="16200000">
          <a:off x="14478000" y="4025900"/>
          <a:ext cx="977900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Time (ms)</a:t>
          </a:r>
        </a:p>
      </xdr:txBody>
    </xdr:sp>
    <xdr:clientData/>
  </xdr:twoCellAnchor>
  <xdr:twoCellAnchor>
    <xdr:from>
      <xdr:col>23</xdr:col>
      <xdr:colOff>666750</xdr:colOff>
      <xdr:row>18</xdr:row>
      <xdr:rowOff>184150</xdr:rowOff>
    </xdr:from>
    <xdr:to>
      <xdr:col>24</xdr:col>
      <xdr:colOff>120650</xdr:colOff>
      <xdr:row>23</xdr:row>
      <xdr:rowOff>146050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A6F373E5-4E89-9E44-8B37-98B7C93CBF67}"/>
            </a:ext>
          </a:extLst>
        </xdr:cNvPr>
        <xdr:cNvSpPr txBox="1"/>
      </xdr:nvSpPr>
      <xdr:spPr>
        <a:xfrm rot="16200000">
          <a:off x="19977100" y="4191000"/>
          <a:ext cx="977900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Time (ms)</a:t>
          </a:r>
        </a:p>
      </xdr:txBody>
    </xdr:sp>
    <xdr:clientData/>
  </xdr:twoCellAnchor>
  <xdr:twoCellAnchor>
    <xdr:from>
      <xdr:col>30</xdr:col>
      <xdr:colOff>31750</xdr:colOff>
      <xdr:row>18</xdr:row>
      <xdr:rowOff>171450</xdr:rowOff>
    </xdr:from>
    <xdr:to>
      <xdr:col>30</xdr:col>
      <xdr:colOff>311150</xdr:colOff>
      <xdr:row>23</xdr:row>
      <xdr:rowOff>133350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A5B687C9-7E21-FB4D-808F-605159CDDD30}"/>
            </a:ext>
          </a:extLst>
        </xdr:cNvPr>
        <xdr:cNvSpPr txBox="1"/>
      </xdr:nvSpPr>
      <xdr:spPr>
        <a:xfrm rot="16200000">
          <a:off x="25120600" y="4178300"/>
          <a:ext cx="977900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Time (ms)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83C51-B29E-0B4E-89E3-47606C34FB29}">
  <dimension ref="C5:K12"/>
  <sheetViews>
    <sheetView topLeftCell="A2" zoomScale="107" workbookViewId="0">
      <selection activeCell="E5" sqref="E5"/>
    </sheetView>
  </sheetViews>
  <sheetFormatPr baseColWidth="10" defaultRowHeight="16" x14ac:dyDescent="0.2"/>
  <sheetData>
    <row r="5" spans="3:11" x14ac:dyDescent="0.2">
      <c r="C5" s="1" t="s">
        <v>5</v>
      </c>
      <c r="D5" s="1" t="s">
        <v>4</v>
      </c>
      <c r="E5" s="1" t="s">
        <v>0</v>
      </c>
      <c r="F5" s="1" t="s">
        <v>4</v>
      </c>
      <c r="G5" s="1" t="s">
        <v>1</v>
      </c>
      <c r="H5" s="1" t="s">
        <v>4</v>
      </c>
      <c r="I5" s="2" t="s">
        <v>2</v>
      </c>
      <c r="J5" s="1" t="s">
        <v>4</v>
      </c>
      <c r="K5" s="2" t="s">
        <v>3</v>
      </c>
    </row>
    <row r="6" spans="3:11" x14ac:dyDescent="0.2">
      <c r="C6" s="1">
        <v>5</v>
      </c>
      <c r="D6" s="1">
        <v>2</v>
      </c>
      <c r="E6" s="2">
        <v>4643</v>
      </c>
      <c r="F6" s="1">
        <v>12</v>
      </c>
      <c r="G6" s="2">
        <v>17616</v>
      </c>
      <c r="H6" s="1">
        <v>1</v>
      </c>
      <c r="I6" s="1">
        <v>1914</v>
      </c>
      <c r="J6" s="1"/>
      <c r="K6" s="1"/>
    </row>
    <row r="7" spans="3:11" x14ac:dyDescent="0.2">
      <c r="C7" s="1">
        <v>15</v>
      </c>
      <c r="D7" s="1">
        <v>3</v>
      </c>
      <c r="E7" s="2">
        <v>5014</v>
      </c>
      <c r="F7" s="1">
        <v>1</v>
      </c>
      <c r="G7" s="2">
        <v>1700</v>
      </c>
      <c r="H7" s="1">
        <v>1</v>
      </c>
      <c r="I7" s="1">
        <v>1007</v>
      </c>
      <c r="J7" s="1"/>
      <c r="K7" s="1"/>
    </row>
    <row r="8" spans="3:11" x14ac:dyDescent="0.2">
      <c r="C8" s="1">
        <v>25</v>
      </c>
      <c r="D8" s="1">
        <v>2</v>
      </c>
      <c r="E8" s="2">
        <v>1079</v>
      </c>
      <c r="F8" s="1">
        <v>2</v>
      </c>
      <c r="G8" s="2">
        <v>2266</v>
      </c>
      <c r="H8" s="1">
        <v>1</v>
      </c>
      <c r="I8" s="2">
        <v>1100</v>
      </c>
      <c r="J8" s="1">
        <v>1</v>
      </c>
      <c r="K8" s="1">
        <v>2189</v>
      </c>
    </row>
    <row r="9" spans="3:11" x14ac:dyDescent="0.2">
      <c r="C9" s="1">
        <v>125</v>
      </c>
      <c r="D9" s="1">
        <v>1</v>
      </c>
      <c r="E9" s="2">
        <v>1122</v>
      </c>
      <c r="F9" s="1">
        <v>4</v>
      </c>
      <c r="G9" s="2">
        <v>4889</v>
      </c>
      <c r="H9" s="1">
        <v>4</v>
      </c>
      <c r="I9" s="2">
        <v>3066</v>
      </c>
      <c r="J9" s="1"/>
      <c r="K9" s="1"/>
    </row>
    <row r="10" spans="3:11" x14ac:dyDescent="0.2">
      <c r="C10" s="1">
        <v>625</v>
      </c>
      <c r="D10" s="1">
        <v>3</v>
      </c>
      <c r="E10" s="2">
        <v>3830</v>
      </c>
      <c r="F10" s="1">
        <v>1</v>
      </c>
      <c r="G10" s="2">
        <v>1267</v>
      </c>
      <c r="H10" s="1">
        <v>7</v>
      </c>
      <c r="I10" s="2">
        <v>7795</v>
      </c>
      <c r="J10" s="1">
        <v>1</v>
      </c>
      <c r="K10" s="2">
        <v>1493</v>
      </c>
    </row>
    <row r="11" spans="3:11" x14ac:dyDescent="0.2">
      <c r="C11" s="1">
        <v>5000</v>
      </c>
      <c r="D11" s="1">
        <v>2</v>
      </c>
      <c r="E11" s="2">
        <v>1659</v>
      </c>
      <c r="F11" s="1">
        <v>1</v>
      </c>
      <c r="G11" s="2">
        <v>2016</v>
      </c>
      <c r="H11" s="1">
        <v>1</v>
      </c>
      <c r="I11" s="2">
        <v>807</v>
      </c>
      <c r="J11" s="1">
        <v>2</v>
      </c>
      <c r="K11" s="2">
        <v>1261</v>
      </c>
    </row>
    <row r="12" spans="3:11" x14ac:dyDescent="0.2">
      <c r="C12" s="1">
        <v>10000</v>
      </c>
      <c r="D12" s="1">
        <v>4</v>
      </c>
      <c r="E12" s="1">
        <v>6143</v>
      </c>
      <c r="F12" s="1">
        <v>3</v>
      </c>
      <c r="G12" s="1">
        <v>6960</v>
      </c>
      <c r="H12" s="1">
        <v>1</v>
      </c>
      <c r="I12" s="1">
        <v>1111</v>
      </c>
      <c r="J12" s="1">
        <v>1</v>
      </c>
      <c r="K12" s="2">
        <v>1022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A4340-D895-D742-A904-00E7EB15D230}">
  <dimension ref="B3:X30"/>
  <sheetViews>
    <sheetView tabSelected="1" topLeftCell="O1" workbookViewId="0">
      <selection activeCell="AA10" sqref="AA10"/>
    </sheetView>
  </sheetViews>
  <sheetFormatPr baseColWidth="10" defaultRowHeight="16" x14ac:dyDescent="0.2"/>
  <cols>
    <col min="2" max="2" width="10.83203125" customWidth="1"/>
    <col min="3" max="17" width="10.83203125" style="3"/>
    <col min="20" max="20" width="15" customWidth="1"/>
    <col min="23" max="23" width="15.5" customWidth="1"/>
  </cols>
  <sheetData>
    <row r="3" spans="2:24" x14ac:dyDescent="0.2">
      <c r="C3" s="3" t="s">
        <v>5</v>
      </c>
      <c r="D3" s="3" t="s">
        <v>4</v>
      </c>
      <c r="E3" s="4" t="s">
        <v>0</v>
      </c>
      <c r="F3" s="3" t="s">
        <v>5</v>
      </c>
      <c r="G3" s="3" t="s">
        <v>4</v>
      </c>
      <c r="H3" s="4" t="s">
        <v>1</v>
      </c>
      <c r="I3" s="3" t="s">
        <v>5</v>
      </c>
      <c r="J3" s="3" t="s">
        <v>4</v>
      </c>
      <c r="K3" s="4" t="s">
        <v>2</v>
      </c>
      <c r="L3" s="3" t="s">
        <v>5</v>
      </c>
      <c r="M3" s="3" t="s">
        <v>4</v>
      </c>
      <c r="N3" s="4" t="s">
        <v>3</v>
      </c>
      <c r="O3" s="3" t="s">
        <v>5</v>
      </c>
      <c r="P3" s="3" t="s">
        <v>4</v>
      </c>
      <c r="Q3" s="4" t="s">
        <v>8</v>
      </c>
      <c r="R3" s="3" t="s">
        <v>5</v>
      </c>
      <c r="S3" s="3" t="s">
        <v>4</v>
      </c>
      <c r="T3" s="4" t="s">
        <v>10</v>
      </c>
      <c r="U3" s="3" t="s">
        <v>6</v>
      </c>
      <c r="V3" s="3" t="s">
        <v>7</v>
      </c>
      <c r="W3" s="3" t="s">
        <v>9</v>
      </c>
      <c r="X3" s="3" t="s">
        <v>5</v>
      </c>
    </row>
    <row r="4" spans="2:24" x14ac:dyDescent="0.2">
      <c r="C4" s="3">
        <v>5</v>
      </c>
      <c r="D4" s="3">
        <v>2</v>
      </c>
      <c r="E4" s="5">
        <v>1895</v>
      </c>
      <c r="F4" s="3">
        <v>5</v>
      </c>
      <c r="G4" s="3">
        <v>5</v>
      </c>
      <c r="H4" s="3">
        <v>5895</v>
      </c>
      <c r="I4" s="3">
        <v>5</v>
      </c>
      <c r="J4" s="3">
        <v>4</v>
      </c>
      <c r="K4" s="3">
        <v>3701</v>
      </c>
      <c r="L4" s="3">
        <v>5</v>
      </c>
      <c r="M4" s="3">
        <v>1</v>
      </c>
      <c r="N4" s="3">
        <v>1408</v>
      </c>
      <c r="O4" s="3">
        <v>5</v>
      </c>
      <c r="P4" s="3">
        <v>3</v>
      </c>
      <c r="Q4" s="3">
        <v>2980</v>
      </c>
      <c r="R4" s="3"/>
      <c r="S4" s="3"/>
      <c r="T4" s="3"/>
      <c r="U4">
        <f>AVERAGE(D4,G4,J4,M4,P4)</f>
        <v>3</v>
      </c>
      <c r="V4">
        <f>AVERAGE(E4,H4,K4,N4,Q4)</f>
        <v>3175.8</v>
      </c>
      <c r="W4">
        <f>V4/U4</f>
        <v>1058.6000000000001</v>
      </c>
      <c r="X4" s="3">
        <v>5</v>
      </c>
    </row>
    <row r="5" spans="2:24" x14ac:dyDescent="0.2">
      <c r="C5" s="3">
        <v>25</v>
      </c>
      <c r="D5" s="3">
        <v>1</v>
      </c>
      <c r="E5" s="3">
        <v>948</v>
      </c>
      <c r="F5" s="3">
        <v>25</v>
      </c>
      <c r="G5" s="3">
        <v>1</v>
      </c>
      <c r="H5" s="3">
        <v>1911</v>
      </c>
      <c r="I5" s="3">
        <v>25</v>
      </c>
      <c r="J5" s="3">
        <v>3</v>
      </c>
      <c r="K5" s="3">
        <v>5830</v>
      </c>
      <c r="L5" s="3">
        <v>25</v>
      </c>
      <c r="M5" s="3">
        <v>5</v>
      </c>
      <c r="N5" s="3">
        <v>8081</v>
      </c>
      <c r="O5" s="3">
        <v>25</v>
      </c>
      <c r="P5" s="3">
        <v>1</v>
      </c>
      <c r="Q5" s="3">
        <v>2041</v>
      </c>
      <c r="R5" s="3"/>
      <c r="S5" s="3"/>
      <c r="T5" s="3"/>
      <c r="U5">
        <f t="shared" ref="U5:U10" si="0">AVERAGE(D5,G5,J5,M5,P5)</f>
        <v>2.2000000000000002</v>
      </c>
      <c r="V5">
        <f t="shared" ref="V5:V10" si="1">AVERAGE(E5,H5,K5,N5,Q5)</f>
        <v>3762.2</v>
      </c>
      <c r="W5">
        <f t="shared" ref="W5:W10" si="2">V5/U5</f>
        <v>1710.0909090909088</v>
      </c>
      <c r="X5" s="3">
        <v>25</v>
      </c>
    </row>
    <row r="6" spans="2:24" x14ac:dyDescent="0.2">
      <c r="C6" s="3">
        <v>125</v>
      </c>
      <c r="D6" s="3">
        <v>3</v>
      </c>
      <c r="E6" s="3">
        <v>5537</v>
      </c>
      <c r="F6" s="3">
        <v>125</v>
      </c>
      <c r="G6" s="3">
        <v>3</v>
      </c>
      <c r="H6" s="3">
        <v>3427</v>
      </c>
      <c r="I6" s="3">
        <v>125</v>
      </c>
      <c r="J6" s="3">
        <v>4</v>
      </c>
      <c r="K6" s="3">
        <v>2341</v>
      </c>
      <c r="L6" s="3">
        <v>125</v>
      </c>
      <c r="M6" s="3">
        <v>2</v>
      </c>
      <c r="N6" s="3">
        <v>1674</v>
      </c>
      <c r="O6" s="3">
        <v>125</v>
      </c>
      <c r="P6" s="3">
        <v>1</v>
      </c>
      <c r="Q6" s="3">
        <v>1790</v>
      </c>
      <c r="R6" s="3"/>
      <c r="S6" s="3"/>
      <c r="T6" s="3"/>
      <c r="U6">
        <f t="shared" si="0"/>
        <v>2.6</v>
      </c>
      <c r="V6">
        <f t="shared" si="1"/>
        <v>2953.8</v>
      </c>
      <c r="W6">
        <f t="shared" si="2"/>
        <v>1136.0769230769231</v>
      </c>
      <c r="X6" s="3">
        <v>125</v>
      </c>
    </row>
    <row r="7" spans="2:24" x14ac:dyDescent="0.2">
      <c r="C7" s="3">
        <v>250</v>
      </c>
      <c r="D7" s="3">
        <v>2</v>
      </c>
      <c r="E7" s="3">
        <v>2671</v>
      </c>
      <c r="F7" s="3">
        <v>250</v>
      </c>
      <c r="G7" s="3">
        <v>1</v>
      </c>
      <c r="H7" s="3">
        <v>1272</v>
      </c>
      <c r="I7" s="3">
        <v>250</v>
      </c>
      <c r="J7" s="3">
        <v>1</v>
      </c>
      <c r="K7" s="3">
        <v>891</v>
      </c>
      <c r="L7" s="3">
        <v>250</v>
      </c>
      <c r="M7" s="3">
        <v>6</v>
      </c>
      <c r="N7" s="3">
        <v>10280</v>
      </c>
      <c r="O7" s="3">
        <v>250</v>
      </c>
      <c r="P7" s="3">
        <v>1</v>
      </c>
      <c r="Q7" s="3">
        <v>857</v>
      </c>
      <c r="R7" s="3"/>
      <c r="S7" s="3"/>
      <c r="T7" s="3"/>
      <c r="U7">
        <f t="shared" si="0"/>
        <v>2.2000000000000002</v>
      </c>
      <c r="V7">
        <f t="shared" si="1"/>
        <v>3194.2</v>
      </c>
      <c r="W7">
        <f t="shared" si="2"/>
        <v>1451.9090909090908</v>
      </c>
      <c r="X7" s="3">
        <v>250</v>
      </c>
    </row>
    <row r="8" spans="2:24" x14ac:dyDescent="0.2">
      <c r="C8" s="3">
        <v>500</v>
      </c>
      <c r="D8" s="3">
        <v>2</v>
      </c>
      <c r="E8" s="3">
        <v>3821</v>
      </c>
      <c r="F8" s="3">
        <v>500</v>
      </c>
      <c r="G8" s="3">
        <v>2</v>
      </c>
      <c r="H8" s="3">
        <v>2756</v>
      </c>
      <c r="I8" s="3">
        <v>500</v>
      </c>
      <c r="J8" s="3">
        <v>11</v>
      </c>
      <c r="K8" s="3">
        <v>19624</v>
      </c>
      <c r="L8" s="3">
        <v>500</v>
      </c>
      <c r="M8" s="3">
        <v>3</v>
      </c>
      <c r="N8" s="3">
        <v>2795</v>
      </c>
      <c r="O8" s="3">
        <v>500</v>
      </c>
      <c r="P8" s="3">
        <v>1</v>
      </c>
      <c r="Q8" s="3">
        <v>2936</v>
      </c>
      <c r="R8" s="3">
        <v>500</v>
      </c>
      <c r="S8" s="3">
        <v>1</v>
      </c>
      <c r="T8" s="3">
        <v>1079</v>
      </c>
      <c r="U8">
        <f>AVERAGE(D8,G8,J8,M8,P8,S8)</f>
        <v>3.3333333333333335</v>
      </c>
      <c r="V8">
        <f>AVERAGE(E8,H8,K8,N8,Q8, T8)</f>
        <v>5501.833333333333</v>
      </c>
      <c r="W8">
        <f t="shared" si="2"/>
        <v>1650.5499999999997</v>
      </c>
      <c r="X8" s="3">
        <v>500</v>
      </c>
    </row>
    <row r="9" spans="2:24" x14ac:dyDescent="0.2">
      <c r="C9" s="3">
        <v>750</v>
      </c>
      <c r="D9" s="3">
        <v>1</v>
      </c>
      <c r="E9" s="3">
        <v>762</v>
      </c>
      <c r="F9" s="3">
        <v>750</v>
      </c>
      <c r="G9" s="3">
        <v>1</v>
      </c>
      <c r="H9" s="3">
        <v>1333</v>
      </c>
      <c r="I9" s="3">
        <v>750</v>
      </c>
      <c r="J9" s="3">
        <v>5</v>
      </c>
      <c r="K9" s="3">
        <v>4575</v>
      </c>
      <c r="L9" s="3">
        <v>750</v>
      </c>
      <c r="M9" s="3">
        <v>1</v>
      </c>
      <c r="N9" s="3">
        <v>1395</v>
      </c>
      <c r="O9" s="3">
        <v>750</v>
      </c>
      <c r="P9" s="3">
        <v>1</v>
      </c>
      <c r="Q9" s="3">
        <v>2869</v>
      </c>
      <c r="R9" s="3"/>
      <c r="S9" s="3"/>
      <c r="T9" s="3"/>
      <c r="U9">
        <f t="shared" si="0"/>
        <v>1.8</v>
      </c>
      <c r="V9">
        <f t="shared" si="1"/>
        <v>2186.8000000000002</v>
      </c>
      <c r="W9">
        <f t="shared" si="2"/>
        <v>1214.8888888888889</v>
      </c>
      <c r="X9" s="3">
        <v>750</v>
      </c>
    </row>
    <row r="10" spans="2:24" x14ac:dyDescent="0.2">
      <c r="C10" s="3">
        <v>1000</v>
      </c>
      <c r="D10" s="3">
        <v>2</v>
      </c>
      <c r="E10" s="3">
        <v>3461</v>
      </c>
      <c r="F10" s="3">
        <v>1000</v>
      </c>
      <c r="G10" s="3">
        <v>1</v>
      </c>
      <c r="H10" s="3">
        <v>988</v>
      </c>
      <c r="I10" s="3">
        <v>1000</v>
      </c>
      <c r="J10" s="3">
        <v>6</v>
      </c>
      <c r="K10" s="3">
        <v>6680</v>
      </c>
      <c r="L10" s="3">
        <v>1000</v>
      </c>
      <c r="M10" s="3">
        <v>2</v>
      </c>
      <c r="N10" s="3">
        <v>2899</v>
      </c>
      <c r="O10" s="3">
        <v>1000</v>
      </c>
      <c r="P10" s="3">
        <v>6</v>
      </c>
      <c r="Q10" s="3">
        <v>10976</v>
      </c>
      <c r="R10" s="3"/>
      <c r="S10" s="3"/>
      <c r="T10" s="3"/>
      <c r="U10">
        <f t="shared" si="0"/>
        <v>3.4</v>
      </c>
      <c r="V10">
        <f t="shared" si="1"/>
        <v>5000.8</v>
      </c>
      <c r="W10">
        <f t="shared" si="2"/>
        <v>1470.8235294117649</v>
      </c>
      <c r="X10" s="3">
        <v>1000</v>
      </c>
    </row>
    <row r="14" spans="2:24" x14ac:dyDescent="0.2">
      <c r="B14" s="3" t="s">
        <v>4</v>
      </c>
      <c r="C14" s="3" t="s">
        <v>5</v>
      </c>
      <c r="D14" s="4" t="s">
        <v>0</v>
      </c>
      <c r="F14" s="3" t="s">
        <v>5</v>
      </c>
      <c r="G14" s="3" t="s">
        <v>4</v>
      </c>
      <c r="H14" s="4" t="s">
        <v>1</v>
      </c>
      <c r="I14" s="3" t="s">
        <v>5</v>
      </c>
      <c r="J14" s="3" t="s">
        <v>4</v>
      </c>
      <c r="K14" s="4" t="s">
        <v>2</v>
      </c>
      <c r="L14" s="3" t="s">
        <v>5</v>
      </c>
      <c r="M14" s="3" t="s">
        <v>4</v>
      </c>
      <c r="N14" s="4" t="s">
        <v>3</v>
      </c>
      <c r="O14" s="3" t="s">
        <v>5</v>
      </c>
      <c r="P14" s="3" t="s">
        <v>4</v>
      </c>
      <c r="Q14" s="4" t="s">
        <v>8</v>
      </c>
    </row>
    <row r="15" spans="2:24" x14ac:dyDescent="0.2">
      <c r="B15" s="3">
        <v>2</v>
      </c>
      <c r="C15" s="3">
        <v>5</v>
      </c>
      <c r="D15" s="5">
        <v>1895</v>
      </c>
    </row>
    <row r="16" spans="2:24" x14ac:dyDescent="0.2">
      <c r="B16" s="3">
        <v>5</v>
      </c>
      <c r="C16" s="3">
        <v>5</v>
      </c>
      <c r="D16" s="3">
        <v>5895</v>
      </c>
    </row>
    <row r="17" spans="2:6" x14ac:dyDescent="0.2">
      <c r="B17" s="3">
        <v>4</v>
      </c>
      <c r="C17" s="3">
        <v>5</v>
      </c>
      <c r="D17" s="3">
        <v>3701</v>
      </c>
    </row>
    <row r="18" spans="2:6" x14ac:dyDescent="0.2">
      <c r="B18" s="3">
        <v>1</v>
      </c>
      <c r="C18" s="3">
        <v>5</v>
      </c>
      <c r="D18" s="3">
        <v>1408</v>
      </c>
    </row>
    <row r="19" spans="2:6" x14ac:dyDescent="0.2">
      <c r="B19" s="3">
        <v>3</v>
      </c>
      <c r="C19" s="3">
        <v>5</v>
      </c>
      <c r="D19" s="3">
        <v>2980</v>
      </c>
    </row>
    <row r="29" spans="2:6" x14ac:dyDescent="0.2">
      <c r="F29" s="4"/>
    </row>
    <row r="30" spans="2:6" x14ac:dyDescent="0.2">
      <c r="F30" s="5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2020-04-14T01:33:14Z</dcterms:created>
  <dcterms:modified xsi:type="dcterms:W3CDTF">2020-04-21T00:44:40Z</dcterms:modified>
</cp:coreProperties>
</file>