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<sst xmlns="http://schemas.openxmlformats.org/spreadsheetml/2006/main" count="11" uniqueCount="9">
  <si>
    <t xml:space="preserve">Wavelet Level</t>
  </si>
  <si>
    <t xml:space="preserve">Gray Levels</t>
  </si>
  <si>
    <t xml:space="preserve">Uncompressed Size (Bytes)</t>
  </si>
  <si>
    <t xml:space="preserve">Compressed Size (Bytes)</t>
  </si>
  <si>
    <t xml:space="preserve">Compression Rate</t>
  </si>
  <si>
    <t xml:space="preserve">Mean Square Error</t>
  </si>
  <si>
    <t xml:space="preserve">Bandwidth(29.97 FPS)</t>
  </si>
  <si>
    <t xml:space="preserve">Bandwidth(Mbps)</t>
  </si>
  <si>
    <t xml:space="preserve">.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</si>
</sst>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2" min="1" style="0" width="18.2"/>
    <col collapsed="false" customWidth="true" hidden="false" outlineLevel="0" max="3" min="3" style="0" width="18.89"/>
    <col collapsed="false" customWidth="true" hidden="false" outlineLevel="0" max="4" min="4" style="0" width="22.92"/>
    <col collapsed="false" customWidth="true" hidden="false" outlineLevel="0" max="5" min="5" style="0" width="18.2"/>
    <col collapsed="false" customWidth="true" hidden="false" outlineLevel="0" max="7" min="6" style="0" width="22.92"/>
    <col collapsed="false" customWidth="true" hidden="false" outlineLevel="0" max="8" min="8" style="0" width="14.31"/>
    <col collapsed="false" customWidth="false" hidden="false" outlineLevel="0" max="1025" min="9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2.8" hidden="false" customHeight="false" outlineLevel="0" collapsed="false">
      <c r="A3" s="0" t="n">
        <v>1</v>
      </c>
      <c r="B3" s="0" t="n">
        <f aca="false">256/1</f>
        <v>256</v>
      </c>
      <c r="C3" s="1" t="n">
        <v>3256432</v>
      </c>
      <c r="D3" s="0" t="n">
        <f aca="false">147456</f>
        <v>147456</v>
      </c>
      <c r="E3" s="0" t="n">
        <f aca="false">C3/D3</f>
        <v>22.0840928819444</v>
      </c>
      <c r="F3" s="0" t="n">
        <v>11.42</v>
      </c>
      <c r="G3" s="0" t="n">
        <f aca="false">(D3*29.97*8)/1024</f>
        <v>34525.44</v>
      </c>
      <c r="H3" s="0" t="n">
        <f aca="false">(G3)/1024</f>
        <v>33.71625</v>
      </c>
    </row>
    <row r="4" customFormat="false" ht="12.8" hidden="false" customHeight="false" outlineLevel="0" collapsed="false">
      <c r="A4" s="0" t="n">
        <v>1</v>
      </c>
      <c r="B4" s="0" t="n">
        <f aca="false">256/8</f>
        <v>32</v>
      </c>
      <c r="C4" s="1" t="n">
        <v>3256432</v>
      </c>
      <c r="D4" s="0" t="n">
        <f aca="false">96586</f>
        <v>96586</v>
      </c>
      <c r="E4" s="0" t="n">
        <f aca="false">C4/D4</f>
        <v>33.7153624748928</v>
      </c>
      <c r="F4" s="0" t="n">
        <v>59.85</v>
      </c>
      <c r="G4" s="0" t="n">
        <f aca="false">(D4*29.97*8)/1024</f>
        <v>22614.70640625</v>
      </c>
      <c r="H4" s="0" t="n">
        <f aca="false">(G4)/1024</f>
        <v>22.0846742248535</v>
      </c>
    </row>
    <row r="5" customFormat="false" ht="12.8" hidden="false" customHeight="false" outlineLevel="0" collapsed="false">
      <c r="A5" s="0" t="n">
        <v>1</v>
      </c>
      <c r="B5" s="0" t="n">
        <f aca="false">256/16</f>
        <v>16</v>
      </c>
      <c r="C5" s="1" t="n">
        <v>3256432</v>
      </c>
      <c r="D5" s="0" t="n">
        <v>86152</v>
      </c>
      <c r="E5" s="0" t="n">
        <f aca="false">C5/D5</f>
        <v>37.7986814003157</v>
      </c>
      <c r="F5" s="0" t="n">
        <v>220.067</v>
      </c>
      <c r="G5" s="0" t="n">
        <f aca="false">(D5*29.97*8)/1024</f>
        <v>20171.683125</v>
      </c>
      <c r="H5" s="0" t="n">
        <f aca="false">(G5)/1024</f>
        <v>19.6989093017578</v>
      </c>
    </row>
    <row r="6" customFormat="false" ht="12.8" hidden="false" customHeight="false" outlineLevel="0" collapsed="false">
      <c r="A6" s="0" t="n">
        <v>1</v>
      </c>
      <c r="B6" s="0" t="n">
        <f aca="false">256/32</f>
        <v>8</v>
      </c>
      <c r="C6" s="1" t="n">
        <v>3256432</v>
      </c>
      <c r="D6" s="0" t="n">
        <v>76215</v>
      </c>
      <c r="E6" s="0" t="n">
        <f aca="false">C6/D6</f>
        <v>42.7269172735026</v>
      </c>
      <c r="F6" s="0" t="n">
        <v>848.958</v>
      </c>
      <c r="G6" s="0" t="n">
        <f aca="false">(D6*29.97*8)/1024</f>
        <v>17845.027734375</v>
      </c>
      <c r="H6" s="0" t="n">
        <f aca="false">(G6)/1024</f>
        <v>17.4267848968506</v>
      </c>
    </row>
    <row r="7" customFormat="false" ht="12.8" hidden="false" customHeight="false" outlineLevel="0" collapsed="false">
      <c r="A7" s="0" t="n">
        <v>2</v>
      </c>
      <c r="B7" s="0" t="n">
        <f aca="false">256/1</f>
        <v>256</v>
      </c>
      <c r="C7" s="1" t="n">
        <v>3256432</v>
      </c>
      <c r="D7" s="0" t="n">
        <v>77314</v>
      </c>
      <c r="E7" s="0" t="n">
        <f aca="false">C7/D7</f>
        <v>42.1195643738521</v>
      </c>
      <c r="F7" s="0" t="n">
        <v>36.229</v>
      </c>
      <c r="G7" s="0" t="n">
        <f aca="false">(D7*29.97*8)/1024</f>
        <v>18102.34828125</v>
      </c>
      <c r="H7" s="0" t="n">
        <f aca="false">(G7)/1024</f>
        <v>17.6780744934082</v>
      </c>
    </row>
    <row r="8" customFormat="false" ht="12.8" hidden="false" customHeight="false" outlineLevel="0" collapsed="false">
      <c r="A8" s="0" t="n">
        <v>2</v>
      </c>
      <c r="B8" s="0" t="n">
        <f aca="false">256/8</f>
        <v>32</v>
      </c>
      <c r="C8" s="1" t="n">
        <v>3256432</v>
      </c>
      <c r="D8" s="0" t="n">
        <v>62426</v>
      </c>
      <c r="E8" s="0" t="n">
        <f aca="false">C8/D8</f>
        <v>52.1646749751706</v>
      </c>
      <c r="F8" s="0" t="n">
        <v>266.075</v>
      </c>
      <c r="G8" s="0" t="n">
        <f aca="false">(D8*29.97*8)/1024</f>
        <v>14616.46265625</v>
      </c>
      <c r="H8" s="0" t="n">
        <f aca="false">(G8)/1024</f>
        <v>14.2738893127441</v>
      </c>
    </row>
    <row r="9" customFormat="false" ht="12.8" hidden="false" customHeight="false" outlineLevel="0" collapsed="false">
      <c r="A9" s="0" t="n">
        <v>2</v>
      </c>
      <c r="B9" s="0" t="n">
        <f aca="false">256/16</f>
        <v>16</v>
      </c>
      <c r="C9" s="1" t="n">
        <v>3256432</v>
      </c>
      <c r="D9" s="0" t="n">
        <v>59675</v>
      </c>
      <c r="E9" s="0" t="n">
        <f aca="false">C9/D9</f>
        <v>54.5694511939673</v>
      </c>
      <c r="F9" s="0" t="n">
        <v>1076.586</v>
      </c>
      <c r="G9" s="0" t="n">
        <f aca="false">(D9*29.97*8)/1024</f>
        <v>13972.341796875</v>
      </c>
      <c r="H9" s="0" t="n">
        <f aca="false">(G9)/1024</f>
        <v>13.6448650360107</v>
      </c>
    </row>
    <row r="10" customFormat="false" ht="12.8" hidden="false" customHeight="false" outlineLevel="0" collapsed="false">
      <c r="A10" s="0" t="n">
        <v>2</v>
      </c>
      <c r="B10" s="0" t="n">
        <f aca="false">256/32</f>
        <v>8</v>
      </c>
      <c r="C10" s="1" t="n">
        <v>3256432</v>
      </c>
      <c r="D10" s="0" t="n">
        <v>57211</v>
      </c>
      <c r="E10" s="0" t="n">
        <f aca="false">C10/D10</f>
        <v>56.9196832776914</v>
      </c>
      <c r="F10" s="0" t="n">
        <v>351.64</v>
      </c>
      <c r="G10" s="0" t="n">
        <f aca="false">(D10*29.97*8)/1024</f>
        <v>13395.419296875</v>
      </c>
      <c r="H10" s="0" t="n">
        <f aca="false">(G10)/1024</f>
        <v>13.0814641571045</v>
      </c>
    </row>
    <row r="11" customFormat="false" ht="12.8" hidden="false" customHeight="false" outlineLevel="0" collapsed="false">
      <c r="A11" s="0" t="n">
        <v>3</v>
      </c>
      <c r="B11" s="0" t="n">
        <f aca="false">256/1</f>
        <v>256</v>
      </c>
      <c r="C11" s="1" t="n">
        <v>3256432</v>
      </c>
      <c r="D11" s="0" t="n">
        <v>58346</v>
      </c>
      <c r="E11" s="0" t="n">
        <f aca="false">C11/D11</f>
        <v>55.8124293010661</v>
      </c>
      <c r="F11" s="0" t="n">
        <v>102.66</v>
      </c>
      <c r="G11" s="0" t="n">
        <f aca="false">(D11*29.97*8)/1024</f>
        <v>13661.16890625</v>
      </c>
      <c r="H11" s="0" t="n">
        <f aca="false">(G11)/1024</f>
        <v>13.3409852600098</v>
      </c>
    </row>
    <row r="12" customFormat="false" ht="12.8" hidden="false" customHeight="false" outlineLevel="0" collapsed="false">
      <c r="A12" s="0" t="n">
        <v>3</v>
      </c>
      <c r="B12" s="0" t="n">
        <f aca="false">256/8</f>
        <v>32</v>
      </c>
      <c r="C12" s="1" t="n">
        <v>3256432</v>
      </c>
      <c r="D12" s="0" t="n">
        <v>53811</v>
      </c>
      <c r="E12" s="0" t="n">
        <f aca="false">C12/D12</f>
        <v>60.5161026555909</v>
      </c>
      <c r="F12" s="0" t="n">
        <v>55.59</v>
      </c>
      <c r="G12" s="0" t="n">
        <f aca="false">(D12*29.97*8)/1024</f>
        <v>12599.341171875</v>
      </c>
      <c r="H12" s="0" t="n">
        <f aca="false">(G12)/1024</f>
        <v>12.3040441131592</v>
      </c>
    </row>
    <row r="13" customFormat="false" ht="12.8" hidden="false" customHeight="false" outlineLevel="0" collapsed="false">
      <c r="A13" s="0" t="n">
        <v>3</v>
      </c>
      <c r="B13" s="0" t="n">
        <f aca="false">256/16</f>
        <v>16</v>
      </c>
      <c r="C13" s="1" t="n">
        <v>3256432</v>
      </c>
      <c r="D13" s="0" t="n">
        <v>53060</v>
      </c>
      <c r="E13" s="0" t="n">
        <f aca="false">C13/D13</f>
        <v>61.3726347531097</v>
      </c>
      <c r="F13" s="0" t="n">
        <v>112.744</v>
      </c>
      <c r="G13" s="0" t="n">
        <f aca="false">(D13*29.97*8)/1024</f>
        <v>12423.5015625</v>
      </c>
      <c r="H13" s="0" t="n">
        <f aca="false">(G13)/1024</f>
        <v>12.1323257446289</v>
      </c>
    </row>
    <row r="14" customFormat="false" ht="12.8" hidden="false" customHeight="false" outlineLevel="0" collapsed="false">
      <c r="A14" s="0" t="n">
        <v>3</v>
      </c>
      <c r="B14" s="0" t="n">
        <f aca="false">256/32</f>
        <v>8</v>
      </c>
      <c r="C14" s="1" t="n">
        <v>3256432</v>
      </c>
      <c r="D14" s="0" t="n">
        <v>52465</v>
      </c>
      <c r="E14" s="0" t="n">
        <f aca="false">C14/D14</f>
        <v>62.0686552940055</v>
      </c>
      <c r="F14" s="0" t="n">
        <v>370.54</v>
      </c>
      <c r="G14" s="0" t="n">
        <f aca="false">(D14*29.97*8)/1024</f>
        <v>12284.187890625</v>
      </c>
      <c r="H14" s="0" t="n">
        <f aca="false">(G14)/1024</f>
        <v>11.9962772369385</v>
      </c>
    </row>
    <row r="15" customFormat="false" ht="12.8" hidden="false" customHeight="false" outlineLevel="0" collapsed="false">
      <c r="A15" s="0" t="s">
        <v>8</v>
      </c>
      <c r="B15" s="0" t="s">
        <v>8</v>
      </c>
      <c r="C15" s="1"/>
      <c r="D15" s="0" t="s">
        <v>8</v>
      </c>
    </row>
    <row r="16" customFormat="false" ht="12.8" hidden="false" customHeight="false" outlineLevel="0" collapsed="false">
      <c r="C16" s="1" t="n">
        <v>3256432</v>
      </c>
      <c r="D16" s="0" t="n">
        <v>50880</v>
      </c>
      <c r="E16" s="0" t="n">
        <f aca="false">C16/D16</f>
        <v>64.0022012578616</v>
      </c>
      <c r="G16" s="0" t="n">
        <f aca="false">(D16*29.97*8)/1024</f>
        <v>11913.075</v>
      </c>
      <c r="H16" s="0" t="n">
        <f aca="false">(G16)/1024</f>
        <v>11.6338623046875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2019-05-03T10:04:36Z</dcterms:created>
  <dc:creator/>
  <dc:description/>
  <dc:language>en-US</dc:language>
  <cp:lastModifiedBy/>
  <dcterms:modified xsi:type="dcterms:W3CDTF">2019-05-03T12:53:59Z</dcterms:modified>
  <cp:revision>2</cp:revision>
  <dc:subject/>
  <dc:title/>
</cp:coreProperties>
</file>