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E:\Tutorials\DATA ANALYSIS_COURSES\Excel\Hospital Emergency Room Dashboard\"/>
    </mc:Choice>
  </mc:AlternateContent>
  <xr:revisionPtr revIDLastSave="0" documentId="13_ncr:1_{CAA5AF86-A319-42D8-9195-49F2B8D4658C}" xr6:coauthVersionLast="36" xr6:coauthVersionMax="36" xr10:uidLastSave="{00000000-0000-0000-0000-000000000000}"/>
  <bookViews>
    <workbookView xWindow="0" yWindow="0" windowWidth="22260" windowHeight="12645" tabRatio="770" activeTab="2" xr2:uid="{00000000-000D-0000-FFFF-FFFF00000000}"/>
  </bookViews>
  <sheets>
    <sheet name="Sheet3" sheetId="5" r:id="rId1"/>
    <sheet name="Pivot Report" sheetId="2" r:id="rId2"/>
    <sheet name="Dashboard Sheet" sheetId="3" r:id="rId3"/>
    <sheet name="Daily ER Patient" sheetId="4" r:id="rId4"/>
    <sheet name="Average WaitTime" sheetId="6" r:id="rId5"/>
    <sheet name="Patient Satisfaction Score" sheetId="7" r:id="rId6"/>
  </sheets>
  <definedNames>
    <definedName name="ExternalData_1" localSheetId="0" hidden="1">Sheet3!$A$3:$M$34</definedName>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0affbe5-c6fe-4861-aab5-c2cbdbf3b383" name="Hospital Emergency Room Data" connection="Query - Hospital Emergency Room Data"/>
          <x15:modelTable id="CallenderTable_3e3c5cce-1bf7-4424-b7af-b15f1dbe8682" name="CallenderTable" connection="Query - CallenderTable"/>
        </x15:modelTables>
        <x15:modelRelationships>
          <x15:modelRelationship fromTable="Hospital Emergency Room Data" fromColumn="Patient Admission Date" toTable="CallenderTable" toColumn="Date"/>
        </x15:modelRelationships>
        <x15:extLst>
          <ext xmlns:x16="http://schemas.microsoft.com/office/spreadsheetml/2014/11/main" uri="{9835A34E-60A6-4A7C-AAB8-D5F71C897F49}">
            <x16:modelTimeGroupings>
              <x16:modelTimeGrouping tableName="Callender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45" i="2" l="1"/>
  <c r="A45" i="2"/>
  <c r="B45" i="2"/>
  <c r="B46" i="2"/>
  <c r="C46" i="2"/>
  <c r="A4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75AA30-093B-41FC-81A1-32AC62DDEF3B}" keepAlive="1" name="ModelConnection_ExternalData_1" description="Data Model" type="5" refreshedVersion="6" minRefreshableVersion="5" saveData="1">
    <dbPr connection="Data Model Connection" command="DRILLTHROUGH MAXROWS 1000 SELECT FROM [Model] WHERE (([CallenderTable].[Date (Month)].&amp;[Apr],[Measures].[Distinct Count of Patient Id],[CallenderTable].[Date (Day)].&amp;[1-Apr])) RETURN [$Hospital Emergency Room Data].[Patient Id],[$Hospital Emergency Room Data].[Patient Admission Date],[$Hospital Emergency Room Data].[Patient Admission Time],[$Hospital Emergency Room Data].[Patient Full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2558F28F-01AD-4DFD-8BFE-613269DF7C15}" name="Query - CallenderTable" description="Connection to the 'CallenderTable' query in the workbook." type="100" refreshedVersion="6" minRefreshableVersion="5">
    <extLst>
      <ext xmlns:x15="http://schemas.microsoft.com/office/spreadsheetml/2010/11/main" uri="{DE250136-89BD-433C-8126-D09CA5730AF9}">
        <x15:connection id="3c790e72-3588-4b5c-bffd-fc415cffeb3f"/>
      </ext>
    </extLst>
  </connection>
  <connection id="3" xr16:uid="{0F7C56CA-58CB-48C3-A5D6-4607AEEC3535}"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0e6927cc-433f-49cc-9276-96e4b888aaa5"/>
      </ext>
    </extLst>
  </connection>
  <connection id="4" xr16:uid="{4C883F40-AF54-4765-8A53-0C751236E778}"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<sst xmlns="http://schemas.openxmlformats.org/spreadsheetml/2006/main" count="424" uniqueCount="163">
  <si>
    <t>Distinct Count of Patient Id</t>
  </si>
  <si>
    <t>No. of Patient</t>
  </si>
  <si>
    <t>Average of Patient Waittime</t>
  </si>
  <si>
    <t>Average Wait Time</t>
  </si>
  <si>
    <t>Patient Satidfactory Score</t>
  </si>
  <si>
    <t>Average of Patient Satisfaction Score</t>
  </si>
  <si>
    <t>Grand Total</t>
  </si>
  <si>
    <t>Row Labels</t>
  </si>
  <si>
    <t>Showing a daily trend with an area sparkline to spot patterns of busy days and seasonal trends</t>
  </si>
  <si>
    <t>Daily trends of Patients</t>
  </si>
  <si>
    <t>Hospital Emergency Room Data[Patient Id]</t>
  </si>
  <si>
    <t>Hospital Emergency Room Data[Patient Admission Date]</t>
  </si>
  <si>
    <t>Hospital Emergency Room Data[Patient Admission Time]</t>
  </si>
  <si>
    <t>Hospital Emergency Room Data[Patient Full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</si>
  <si>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</si>
  <si>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</si>
  <si>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</si>
  <si>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</si>
  <si>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</si>
  <si>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</si>
  <si>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</si>
  <si>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</si>
  <si>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</si>
  <si>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628-45-6492</t>
  </si>
  <si>
    <t>L. McCarrison</t>
  </si>
  <si>
    <t>Female</t>
  </si>
  <si>
    <t>White</t>
  </si>
  <si>
    <t>None</t>
  </si>
  <si>
    <t>Admitted</t>
  </si>
  <si>
    <t>00-09</t>
  </si>
  <si>
    <t>Delay</t>
  </si>
  <si>
    <t>111-52-9197</t>
  </si>
  <si>
    <t>G. Hawkeswood</t>
  </si>
  <si>
    <t>Not admitted</t>
  </si>
  <si>
    <t>60-69</t>
  </si>
  <si>
    <t>210-50-1801</t>
  </si>
  <si>
    <t>W. Martinelli</t>
  </si>
  <si>
    <t>70-79</t>
  </si>
  <si>
    <t>On Time Attended</t>
  </si>
  <si>
    <t>874-57-8352</t>
  </si>
  <si>
    <t>V. Matyushenko</t>
  </si>
  <si>
    <t>Male</t>
  </si>
  <si>
    <t>30-39</t>
  </si>
  <si>
    <t>210-44-1324</t>
  </si>
  <si>
    <t>A. Oates</t>
  </si>
  <si>
    <t>African American</t>
  </si>
  <si>
    <t>10-19</t>
  </si>
  <si>
    <t>338-11-7529</t>
  </si>
  <si>
    <t>B. Grzelczak</t>
  </si>
  <si>
    <t>428-40-4491</t>
  </si>
  <si>
    <t>J. Antonnikov</t>
  </si>
  <si>
    <t>40-49</t>
  </si>
  <si>
    <t>868-10-5414</t>
  </si>
  <si>
    <t>R. Fulker</t>
  </si>
  <si>
    <t>50-59</t>
  </si>
  <si>
    <t>417-42-4910</t>
  </si>
  <si>
    <t>V. Clelle</t>
  </si>
  <si>
    <t>Two or More Races</t>
  </si>
  <si>
    <t>822-92-9656</t>
  </si>
  <si>
    <t>U. Pendell</t>
  </si>
  <si>
    <t>Declined to Identify</t>
  </si>
  <si>
    <t>325-65-7104</t>
  </si>
  <si>
    <t>D. Golding</t>
  </si>
  <si>
    <t>405-16-6690</t>
  </si>
  <si>
    <t>A. Russam</t>
  </si>
  <si>
    <t>20-29</t>
  </si>
  <si>
    <t>897-16-6821</t>
  </si>
  <si>
    <t>A. Blowfelde</t>
  </si>
  <si>
    <t>Asian</t>
  </si>
  <si>
    <t>208-28-7749</t>
  </si>
  <si>
    <t>S. Shakespeare</t>
  </si>
  <si>
    <t>259-51-9518</t>
  </si>
  <si>
    <t>T. Rolingson</t>
  </si>
  <si>
    <t>496-35-0982</t>
  </si>
  <si>
    <t>A. Hamblett</t>
  </si>
  <si>
    <t>Pacific Islander</t>
  </si>
  <si>
    <t>389-14-6190</t>
  </si>
  <si>
    <t>E. Bygate</t>
  </si>
  <si>
    <t>General Practice</t>
  </si>
  <si>
    <t>576-82-1180</t>
  </si>
  <si>
    <t>X. Bassford</t>
  </si>
  <si>
    <t>106-45-9457</t>
  </si>
  <si>
    <t>I. Nicol</t>
  </si>
  <si>
    <t>125-52-4944</t>
  </si>
  <si>
    <t>N. Sommerscales</t>
  </si>
  <si>
    <t>869-40-4882</t>
  </si>
  <si>
    <t>W. Strover</t>
  </si>
  <si>
    <t>Orthopedics</t>
  </si>
  <si>
    <t>570-93-0122</t>
  </si>
  <si>
    <t>X. Olech</t>
  </si>
  <si>
    <t>685-14-2682</t>
  </si>
  <si>
    <t>V. Mityakov</t>
  </si>
  <si>
    <t>Native American/Alaska Native</t>
  </si>
  <si>
    <t>889-96-0276</t>
  </si>
  <si>
    <t>Q. Purseglove</t>
  </si>
  <si>
    <t>Cardiology</t>
  </si>
  <si>
    <t>100-34-9587</t>
  </si>
  <si>
    <t>U. Lamburn</t>
  </si>
  <si>
    <t>Neurology</t>
  </si>
  <si>
    <t>494-35-2410</t>
  </si>
  <si>
    <t>O. Mercy</t>
  </si>
  <si>
    <t>Gastroenterology</t>
  </si>
  <si>
    <t>766-20-3662</t>
  </si>
  <si>
    <t>N. Sparsholt</t>
  </si>
  <si>
    <t>170-60-7747</t>
  </si>
  <si>
    <t>T. Snowdon</t>
  </si>
  <si>
    <t>161-03-2325</t>
  </si>
  <si>
    <t>Q. Everson</t>
  </si>
  <si>
    <t>701-64-7880</t>
  </si>
  <si>
    <t>L. Brothwell</t>
  </si>
  <si>
    <t>689-22-4635</t>
  </si>
  <si>
    <t>V. Game</t>
  </si>
  <si>
    <t>Data returned for Distinct Count of Patient Id, 1-Apr, Apr (First 1000 rows).</t>
  </si>
  <si>
    <t>Sum of Patient Satisfaction Score</t>
  </si>
  <si>
    <t>Use an area chart to track daily changes and highlight days with longer wait time tha might need improvement</t>
  </si>
  <si>
    <t>Count of Patient Admission Flag</t>
  </si>
  <si>
    <t>Patient Addmition Score</t>
  </si>
  <si>
    <t>Count of Patient Admission Flag2</t>
  </si>
  <si>
    <t>Admission Status</t>
  </si>
  <si>
    <t>Patients</t>
  </si>
  <si>
    <t>% of Total</t>
  </si>
  <si>
    <t>Status in %</t>
  </si>
  <si>
    <t>Count of Age Group</t>
  </si>
  <si>
    <t>Patient Age Group count</t>
  </si>
  <si>
    <t>Physiotherapy</t>
  </si>
  <si>
    <t>Renal</t>
  </si>
  <si>
    <t>Count of Department Referral</t>
  </si>
  <si>
    <t>Patient Referal</t>
  </si>
  <si>
    <t>Patient Atend within time</t>
  </si>
  <si>
    <t>Count of Patient Attend Status</t>
  </si>
  <si>
    <t>Patient Category wrt gender</t>
  </si>
  <si>
    <t>Count of Patient Gender</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</si>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</sst>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6"/>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14" fontId="0" fillId="0" borderId="0" xfId="0" applyNumberFormat="1"/>
    <xf numFmtId="0" fontId="0" fillId="0" borderId="0" xfId="0" applyAlignment="1">
      <alignment horizontal="left"/>
    </xf>
    <xf numFmtId="0" fontId="0" fillId="3" borderId="0" xfId="0" applyFill="1"/>
    <xf numFmtId="0" fontId="1" fillId="3" borderId="0" xfId="0" applyFont="1" applyFill="1" applyAlignment="1">
      <alignment horizontal="left" vertical="top"/>
    </xf>
    <xf numFmtId="21" fontId="0" fillId="0" borderId="0" xfId="0" applyNumberFormat="1"/>
    <xf numFmtId="10" fontId="0" fillId="0" borderId="0" xfId="0" applyNumberFormat="1"/>
    <xf numFmtId="0" fontId="0" fillId="4" borderId="0" xfId="0" applyFill="1"/>
    <xf numFmtId="0" fontId="0" fillId="4" borderId="0" xfId="0" applyFill="1" applyAlignment="1">
      <alignment horizontal="center"/>
    </xf>
    <xf numFmtId="0" fontId="0" fillId="0" borderId="0" xfId="0" applyAlignment="1">
      <alignment horizontal="center"/>
    </xf>
    <xf numFmtId="10" fontId="0" fillId="0" borderId="0" xfId="0" applyNumberFormat="1" applyAlignment="1">
      <alignment horizontal="center"/>
    </xf>
  </cellXfs>
  <cellStyles count="1">
    <cellStyle name="Normal" xfId="0" builtinId="0"/>
  </cellStyles>
  <dxfs count="4">
    <dxf>
      <numFmt numFmtId="26" formatCode="h:mm:ss"/>
    </dxf>
    <dxf>
      <numFmt numFmtId="19" formatCode="m/d/yyyy"/>
    </dxf>
    <dxf>
      <font>
        <b/>
        <color theme="1"/>
      </font>
      <border>
        <bottom style="thin">
          <color theme="9"/>
        </bottom>
        <vertical/>
        <horizontal/>
      </border>
    </dxf>
    <dxf>
      <font>
        <sz val="10"/>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ryle1" pivot="0" table="0" count="10" xr9:uid="{598B26F0-CD16-4492-BC37-A81EC2F4B626}">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r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0"/>
  </c:pivotSource>
  <c:chart>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1"/>
          </a:solidFill>
          <a:ln>
            <a:noFill/>
          </a:ln>
          <a:effectLst/>
        </c:spPr>
        <c:dLbl>
          <c:idx val="0"/>
          <c:layout>
            <c:manualLayout>
              <c:x val="1.0256418539405241E-2"/>
              <c:y val="0"/>
            </c:manualLayout>
          </c:layout>
          <c:tx>
            <c:rich>
              <a:bodyPr rot="0" spcFirstLastPara="1" vertOverflow="ellipsis" vert="horz" wrap="none" lIns="38100" tIns="19050" rIns="38100" bIns="19050" anchor="ctr" anchorCtr="1">
                <a:spAutoFit/>
              </a:bodyPr>
              <a:lstStyle/>
              <a:p>
                <a:pPr>
                  <a:defRPr sz="500" b="0" i="0" u="none" strike="noStrike" kern="1200" baseline="0">
                    <a:solidFill>
                      <a:schemeClr val="tx1"/>
                    </a:solidFill>
                    <a:latin typeface="+mn-lt"/>
                    <a:ea typeface="+mn-ea"/>
                    <a:cs typeface="+mn-cs"/>
                  </a:defRPr>
                </a:pPr>
                <a:fld id="{AEBF38D9-2AAE-491D-BC07-C82F83A2D49E}" type="CELLRANGE">
                  <a:rPr lang="en-US">
                    <a:solidFill>
                      <a:schemeClr val="tx1"/>
                    </a:solidFill>
                  </a:rPr>
                  <a:pPr>
                    <a:defRPr sz="500" b="0" i="0" u="none" strike="noStrike" kern="1200" baseline="0">
                      <a:solidFill>
                        <a:schemeClr val="tx1"/>
                      </a:solidFill>
                      <a:latin typeface="+mn-lt"/>
                      <a:ea typeface="+mn-ea"/>
                      <a:cs typeface="+mn-cs"/>
                    </a:defRPr>
                  </a:pPr>
                  <a:t>[CELLRANGE]</a:t>
                </a:fld>
                <a:endParaRPr lang="en-US"/>
              </a:p>
            </c:rich>
          </c:tx>
          <c:numFmt formatCode="General"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layout>
            <c:manualLayout>
              <c:x val="1.0256418539405241E-2"/>
              <c:y val="0"/>
            </c:manualLayout>
          </c:layout>
          <c:tx>
            <c:rich>
              <a:bodyPr rot="0" spcFirstLastPara="1" vertOverflow="ellipsis" vert="horz" wrap="none" lIns="38100" tIns="19050" rIns="38100" bIns="19050" anchor="ctr" anchorCtr="1">
                <a:spAutoFit/>
              </a:bodyPr>
              <a:lstStyle/>
              <a:p>
                <a:pPr>
                  <a:defRPr sz="500" b="0" i="0" u="none" strike="noStrike" kern="1200" baseline="0">
                    <a:solidFill>
                      <a:schemeClr val="tx1"/>
                    </a:solidFill>
                    <a:latin typeface="+mn-lt"/>
                    <a:ea typeface="+mn-ea"/>
                    <a:cs typeface="+mn-cs"/>
                  </a:defRPr>
                </a:pPr>
                <a:fld id="{B0310067-2993-41BD-BB28-73D1DB4062D8}" type="CELLRANGE">
                  <a:rPr lang="en-US">
                    <a:solidFill>
                      <a:schemeClr val="tx1"/>
                    </a:solidFill>
                  </a:rPr>
                  <a:pPr>
                    <a:defRPr sz="500" b="0" i="0" u="none" strike="noStrike" kern="1200" baseline="0">
                      <a:solidFill>
                        <a:schemeClr val="tx1"/>
                      </a:solidFill>
                      <a:latin typeface="+mn-lt"/>
                      <a:ea typeface="+mn-ea"/>
                      <a:cs typeface="+mn-cs"/>
                    </a:defRPr>
                  </a:pPr>
                  <a:t>[CELLRANGE]</a:t>
                </a:fld>
                <a:endParaRPr lang="en-US"/>
              </a:p>
            </c:rich>
          </c:tx>
          <c:numFmt formatCode="General"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2.9273772685029071E-3"/>
          <c:y val="6.8167992211885839E-2"/>
          <c:w val="0.9970726227314971"/>
          <c:h val="0.8742037806879005"/>
        </c:manualLayout>
      </c:layout>
      <c:barChart>
        <c:barDir val="bar"/>
        <c:grouping val="clustered"/>
        <c:varyColors val="0"/>
        <c:ser>
          <c:idx val="0"/>
          <c:order val="0"/>
          <c:tx>
            <c:strRef>
              <c:f>'Pivot Report'!$C$39:$C$40</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5952-4168-A0A4-6B88401BE5E4}"/>
              </c:ext>
            </c:extLst>
          </c:dPt>
          <c:dPt>
            <c:idx val="1"/>
            <c:invertIfNegative val="0"/>
            <c:bubble3D val="0"/>
            <c:extLst>
              <c:ext xmlns:c16="http://schemas.microsoft.com/office/drawing/2014/chart" uri="{C3380CC4-5D6E-409C-BE32-E72D297353CC}">
                <c16:uniqueId val="{00000003-5952-4168-A0A4-6B88401BE5E4}"/>
              </c:ext>
            </c:extLst>
          </c:dPt>
          <c:dLbls>
            <c:dLbl>
              <c:idx val="0"/>
              <c:layout>
                <c:manualLayout>
                  <c:x val="1.0256418539405241E-2"/>
                  <c:y val="0"/>
                </c:manualLayout>
              </c:layout>
              <c:tx>
                <c:rich>
                  <a:bodyPr rot="0" spcFirstLastPara="1" vertOverflow="ellipsis" vert="horz" wrap="none" lIns="38100" tIns="19050" rIns="38100" bIns="19050" anchor="ctr" anchorCtr="1">
                    <a:spAutoFit/>
                  </a:bodyPr>
                  <a:lstStyle/>
                  <a:p>
                    <a:pPr>
                      <a:defRPr sz="500" b="0" i="0" u="none" strike="noStrike" kern="1200" baseline="0">
                        <a:solidFill>
                          <a:schemeClr val="tx1"/>
                        </a:solidFill>
                        <a:latin typeface="+mn-lt"/>
                        <a:ea typeface="+mn-ea"/>
                        <a:cs typeface="+mn-cs"/>
                      </a:defRPr>
                    </a:pPr>
                    <a:fld id="{B0310067-2993-41BD-BB28-73D1DB4062D8}" type="CELLRANGE">
                      <a:rPr lang="en-US">
                        <a:solidFill>
                          <a:schemeClr val="tx1"/>
                        </a:solidFill>
                      </a:rPr>
                      <a:pPr>
                        <a:defRPr sz="500" b="0" i="0" u="none" strike="noStrike" kern="1200" baseline="0">
                          <a:solidFill>
                            <a:schemeClr val="tx1"/>
                          </a:solidFill>
                          <a:latin typeface="+mn-lt"/>
                          <a:ea typeface="+mn-ea"/>
                          <a:cs typeface="+mn-cs"/>
                        </a:defRPr>
                      </a:pPr>
                      <a:t>[CELLRANGE]</a:t>
                    </a:fld>
                    <a:endParaRPr lang="en-US"/>
                  </a:p>
                </c:rich>
              </c:tx>
              <c:numFmt formatCode="General"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2-5952-4168-A0A4-6B88401BE5E4}"/>
                </c:ext>
              </c:extLst>
            </c:dLbl>
            <c:dLbl>
              <c:idx val="1"/>
              <c:layout>
                <c:manualLayout>
                  <c:x val="1.0256418539405241E-2"/>
                  <c:y val="0"/>
                </c:manualLayout>
              </c:layout>
              <c:tx>
                <c:rich>
                  <a:bodyPr rot="0" spcFirstLastPara="1" vertOverflow="ellipsis" vert="horz" wrap="none" lIns="38100" tIns="19050" rIns="38100" bIns="19050" anchor="ctr" anchorCtr="1">
                    <a:spAutoFit/>
                  </a:bodyPr>
                  <a:lstStyle/>
                  <a:p>
                    <a:pPr>
                      <a:defRPr sz="500" b="0" i="0" u="none" strike="noStrike" kern="1200" baseline="0">
                        <a:solidFill>
                          <a:schemeClr val="tx1"/>
                        </a:solidFill>
                        <a:latin typeface="+mn-lt"/>
                        <a:ea typeface="+mn-ea"/>
                        <a:cs typeface="+mn-cs"/>
                      </a:defRPr>
                    </a:pPr>
                    <a:fld id="{AEBF38D9-2AAE-491D-BC07-C82F83A2D49E}" type="CELLRANGE">
                      <a:rPr lang="en-US">
                        <a:solidFill>
                          <a:schemeClr val="tx1"/>
                        </a:solidFill>
                      </a:rPr>
                      <a:pPr>
                        <a:defRPr sz="500" b="0" i="0" u="none" strike="noStrike" kern="1200" baseline="0">
                          <a:solidFill>
                            <a:schemeClr val="tx1"/>
                          </a:solidFill>
                          <a:latin typeface="+mn-lt"/>
                          <a:ea typeface="+mn-ea"/>
                          <a:cs typeface="+mn-cs"/>
                        </a:defRPr>
                      </a:pPr>
                      <a:t>[CELLRANGE]</a:t>
                    </a:fld>
                    <a:endParaRPr lang="en-US"/>
                  </a:p>
                </c:rich>
              </c:tx>
              <c:numFmt formatCode="General"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3-5952-4168-A0A4-6B88401BE5E4}"/>
                </c:ext>
              </c:extLst>
            </c:dLbl>
            <c:numFmt formatCode="General" sourceLinked="0"/>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Report'!$C$39:$C$40</c:f>
              <c:strCache>
                <c:ptCount val="2"/>
                <c:pt idx="0">
                  <c:v>Admitted</c:v>
                </c:pt>
                <c:pt idx="1">
                  <c:v>Not admitted</c:v>
                </c:pt>
              </c:strCache>
            </c:strRef>
          </c:cat>
          <c:val>
            <c:numRef>
              <c:f>'Pivot Report'!$C$39:$C$40</c:f>
              <c:numCache>
                <c:formatCode>General</c:formatCode>
                <c:ptCount val="2"/>
                <c:pt idx="0">
                  <c:v>252</c:v>
                </c:pt>
                <c:pt idx="1">
                  <c:v>254</c:v>
                </c:pt>
              </c:numCache>
            </c:numRef>
          </c:val>
          <c:extLst>
            <c:ext xmlns:c15="http://schemas.microsoft.com/office/drawing/2012/chart" uri="{02D57815-91ED-43cb-92C2-25804820EDAC}">
              <c15:datalabelsRange>
                <c15:f>'Pivot Report'!$C$39:$C$40</c15:f>
                <c15:dlblRangeCache>
                  <c:ptCount val="2"/>
                  <c:pt idx="0">
                    <c:v>49.80%</c:v>
                  </c:pt>
                  <c:pt idx="1">
                    <c:v>50.20%</c:v>
                  </c:pt>
                </c15:dlblRangeCache>
              </c15:datalabelsRange>
            </c:ext>
            <c:ext xmlns:c16="http://schemas.microsoft.com/office/drawing/2014/chart" uri="{C3380CC4-5D6E-409C-BE32-E72D297353CC}">
              <c16:uniqueId val="{00000000-5952-4168-A0A4-6B88401BE5E4}"/>
            </c:ext>
          </c:extLst>
        </c:ser>
        <c:ser>
          <c:idx val="1"/>
          <c:order val="1"/>
          <c:tx>
            <c:strRef>
              <c:f>'Pivot Report'!$C$39:$C$40</c:f>
              <c:strCache>
                <c:ptCount val="1"/>
                <c:pt idx="0">
                  <c:v>Count of Patient Admission Flag2</c:v>
                </c:pt>
              </c:strCache>
            </c:strRef>
          </c:tx>
          <c:spPr>
            <a:solidFill>
              <a:schemeClr val="accent2"/>
            </a:solidFill>
            <a:ln>
              <a:noFill/>
            </a:ln>
            <a:effectLst/>
          </c:spPr>
          <c:invertIfNegative val="0"/>
          <c:cat>
            <c:strRef>
              <c:f>'Pivot Report'!$C$39:$C$40</c:f>
              <c:strCache>
                <c:ptCount val="2"/>
                <c:pt idx="0">
                  <c:v>Admitted</c:v>
                </c:pt>
                <c:pt idx="1">
                  <c:v>Not admitted</c:v>
                </c:pt>
              </c:strCache>
            </c:strRef>
          </c:cat>
          <c:val>
            <c:numRef>
              <c:f>'Pivot Report'!$C$39:$C$40</c:f>
              <c:numCache>
                <c:formatCode>0.00%</c:formatCode>
                <c:ptCount val="2"/>
                <c:pt idx="0">
                  <c:v>0.49802371541501977</c:v>
                </c:pt>
                <c:pt idx="1">
                  <c:v>0.50197628458498023</c:v>
                </c:pt>
              </c:numCache>
            </c:numRef>
          </c:val>
          <c:extLst>
            <c:ext xmlns:c16="http://schemas.microsoft.com/office/drawing/2014/chart" uri="{C3380CC4-5D6E-409C-BE32-E72D297353CC}">
              <c16:uniqueId val="{00000004-5952-4168-A0A4-6B88401BE5E4}"/>
            </c:ext>
          </c:extLst>
        </c:ser>
        <c:dLbls>
          <c:showLegendKey val="0"/>
          <c:showVal val="0"/>
          <c:showCatName val="0"/>
          <c:showSerName val="0"/>
          <c:showPercent val="0"/>
          <c:showBubbleSize val="0"/>
        </c:dLbls>
        <c:gapWidth val="0"/>
        <c:overlap val="70"/>
        <c:axId val="1040285104"/>
        <c:axId val="1044666144"/>
      </c:barChart>
      <c:catAx>
        <c:axId val="1040285104"/>
        <c:scaling>
          <c:orientation val="minMax"/>
        </c:scaling>
        <c:delete val="1"/>
        <c:axPos val="l"/>
        <c:numFmt formatCode="General" sourceLinked="1"/>
        <c:majorTickMark val="none"/>
        <c:minorTickMark val="none"/>
        <c:tickLblPos val="nextTo"/>
        <c:crossAx val="1044666144"/>
        <c:crosses val="autoZero"/>
        <c:auto val="1"/>
        <c:lblAlgn val="ctr"/>
        <c:lblOffset val="100"/>
        <c:noMultiLvlLbl val="0"/>
      </c:catAx>
      <c:valAx>
        <c:axId val="1044666144"/>
        <c:scaling>
          <c:orientation val="minMax"/>
        </c:scaling>
        <c:delete val="1"/>
        <c:axPos val="b"/>
        <c:numFmt formatCode="General" sourceLinked="1"/>
        <c:majorTickMark val="none"/>
        <c:minorTickMark val="none"/>
        <c:tickLblPos val="nextTo"/>
        <c:crossAx val="10402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14"/>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Report'!$F$5:$F$35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Report'!$G$5:$G$35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E01A-452C-B43A-89BBD6A5631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2002480"/>
        <c:axId val="2044282896"/>
      </c:areaChart>
      <c:catAx>
        <c:axId val="4200248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44282896"/>
        <c:crosses val="autoZero"/>
        <c:auto val="1"/>
        <c:lblAlgn val="ctr"/>
        <c:lblOffset val="100"/>
        <c:noMultiLvlLbl val="0"/>
      </c:catAx>
      <c:valAx>
        <c:axId val="2044282896"/>
        <c:scaling>
          <c:orientation val="minMax"/>
        </c:scaling>
        <c:delete val="1"/>
        <c:axPos val="l"/>
        <c:numFmt formatCode="0.00" sourceLinked="1"/>
        <c:majorTickMark val="out"/>
        <c:minorTickMark val="none"/>
        <c:tickLblPos val="nextTo"/>
        <c:crossAx val="420024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20"/>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Report'!$J$5:$J$35</c:f>
              <c:numCache>
                <c:formatCode>General</c:formatCode>
                <c:ptCount val="30"/>
                <c:pt idx="0">
                  <c:v>24</c:v>
                </c:pt>
                <c:pt idx="1">
                  <c:v>32</c:v>
                </c:pt>
                <c:pt idx="2">
                  <c:v>20</c:v>
                </c:pt>
                <c:pt idx="3">
                  <c:v>41</c:v>
                </c:pt>
                <c:pt idx="4">
                  <c:v>26</c:v>
                </c:pt>
                <c:pt idx="5">
                  <c:v>22</c:v>
                </c:pt>
                <c:pt idx="6">
                  <c:v>21</c:v>
                </c:pt>
                <c:pt idx="7">
                  <c:v>19</c:v>
                </c:pt>
                <c:pt idx="8">
                  <c:v>40</c:v>
                </c:pt>
                <c:pt idx="9">
                  <c:v>15</c:v>
                </c:pt>
                <c:pt idx="10">
                  <c:v>37</c:v>
                </c:pt>
                <c:pt idx="11">
                  <c:v>9</c:v>
                </c:pt>
                <c:pt idx="12">
                  <c:v>18</c:v>
                </c:pt>
                <c:pt idx="13">
                  <c:v>28</c:v>
                </c:pt>
                <c:pt idx="14">
                  <c:v>9</c:v>
                </c:pt>
                <c:pt idx="15">
                  <c:v>3</c:v>
                </c:pt>
                <c:pt idx="16">
                  <c:v>34</c:v>
                </c:pt>
                <c:pt idx="17">
                  <c:v>37</c:v>
                </c:pt>
                <c:pt idx="18">
                  <c:v>13</c:v>
                </c:pt>
                <c:pt idx="19">
                  <c:v>4</c:v>
                </c:pt>
                <c:pt idx="20">
                  <c:v>15</c:v>
                </c:pt>
                <c:pt idx="21">
                  <c:v>19</c:v>
                </c:pt>
                <c:pt idx="22">
                  <c:v>15</c:v>
                </c:pt>
                <c:pt idx="23">
                  <c:v>21</c:v>
                </c:pt>
                <c:pt idx="24">
                  <c:v>37</c:v>
                </c:pt>
                <c:pt idx="25">
                  <c:v>29</c:v>
                </c:pt>
                <c:pt idx="26">
                  <c:v>49</c:v>
                </c:pt>
                <c:pt idx="27">
                  <c:v>50</c:v>
                </c:pt>
                <c:pt idx="28">
                  <c:v>38</c:v>
                </c:pt>
                <c:pt idx="29">
                  <c:v>16</c:v>
                </c:pt>
              </c:numCache>
            </c:numRef>
          </c:val>
          <c:extLst>
            <c:ext xmlns:c16="http://schemas.microsoft.com/office/drawing/2014/chart" uri="{C3380CC4-5D6E-409C-BE32-E72D297353CC}">
              <c16:uniqueId val="{00000000-172E-46FD-AA68-5D4768E966D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5829392"/>
        <c:axId val="1591423424"/>
      </c:areaChart>
      <c:catAx>
        <c:axId val="358293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91423424"/>
        <c:crosses val="autoZero"/>
        <c:auto val="1"/>
        <c:lblAlgn val="ctr"/>
        <c:lblOffset val="100"/>
        <c:noMultiLvlLbl val="0"/>
      </c:catAx>
      <c:valAx>
        <c:axId val="1591423424"/>
        <c:scaling>
          <c:orientation val="minMax"/>
        </c:scaling>
        <c:delete val="1"/>
        <c:axPos val="l"/>
        <c:numFmt formatCode="General" sourceLinked="1"/>
        <c:majorTickMark val="out"/>
        <c:minorTickMark val="none"/>
        <c:tickLblPos val="nextTo"/>
        <c:crossAx val="358293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w="25400">
            <a:noFill/>
          </a:ln>
          <a:effectLst/>
        </c:spPr>
        <c:marker>
          <c:symbol val="none"/>
        </c:marker>
      </c:pivotFmt>
      <c:pivotFmt>
        <c:idx val="12"/>
        <c:spPr>
          <a:solidFill>
            <a:schemeClr val="accent1"/>
          </a:solidFill>
          <a:ln w="25400">
            <a:noFill/>
          </a:ln>
          <a:effectLst/>
        </c:spPr>
        <c:marker>
          <c:symbol val="none"/>
        </c:marker>
      </c:pivotFmt>
    </c:pivotFmts>
    <c:plotArea>
      <c:layout>
        <c:manualLayout>
          <c:layoutTarget val="inner"/>
          <c:xMode val="edge"/>
          <c:yMode val="edge"/>
          <c:x val="4.0972764813516027E-2"/>
          <c:y val="0.25281131889610692"/>
          <c:w val="0.9557005057942799"/>
          <c:h val="0.74718868110389303"/>
        </c:manualLayout>
      </c:layout>
      <c:areaChart>
        <c:grouping val="standard"/>
        <c:varyColors val="0"/>
        <c:ser>
          <c:idx val="0"/>
          <c:order val="0"/>
          <c:tx>
            <c:strRef>
              <c:f>'Pivot Report'!$D$4</c:f>
              <c:strCache>
                <c:ptCount val="1"/>
                <c:pt idx="0">
                  <c:v>Total</c:v>
                </c:pt>
              </c:strCache>
            </c:strRef>
          </c:tx>
          <c:spPr>
            <a:solidFill>
              <a:schemeClr val="accent1"/>
            </a:solidFill>
            <a:ln w="25400">
              <a:noFill/>
            </a:ln>
            <a:effectLst/>
          </c:spPr>
          <c:cat>
            <c:strRef>
              <c:f>'Pivot Report'!$C$5:$C$35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Report'!$D$5:$D$35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4-F1D7-43EB-83E9-80171265A932}"/>
            </c:ext>
          </c:extLst>
        </c:ser>
        <c:dLbls>
          <c:showLegendKey val="0"/>
          <c:showVal val="0"/>
          <c:showCatName val="0"/>
          <c:showSerName val="0"/>
          <c:showPercent val="0"/>
          <c:showBubbleSize val="0"/>
        </c:dLbls>
        <c:axId val="909111280"/>
        <c:axId val="1935536800"/>
      </c:areaChart>
      <c:catAx>
        <c:axId val="909111280"/>
        <c:scaling>
          <c:orientation val="minMax"/>
        </c:scaling>
        <c:delete val="1"/>
        <c:axPos val="b"/>
        <c:numFmt formatCode="General" sourceLinked="1"/>
        <c:majorTickMark val="out"/>
        <c:minorTickMark val="none"/>
        <c:tickLblPos val="nextTo"/>
        <c:crossAx val="1935536800"/>
        <c:crosses val="autoZero"/>
        <c:auto val="1"/>
        <c:lblAlgn val="ctr"/>
        <c:lblOffset val="100"/>
        <c:noMultiLvlLbl val="0"/>
      </c:catAx>
      <c:valAx>
        <c:axId val="1935536800"/>
        <c:scaling>
          <c:orientation val="minMax"/>
        </c:scaling>
        <c:delete val="1"/>
        <c:axPos val="l"/>
        <c:numFmt formatCode="0.00" sourceLinked="1"/>
        <c:majorTickMark val="none"/>
        <c:minorTickMark val="none"/>
        <c:tickLblPos val="nextTo"/>
        <c:crossAx val="909111280"/>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1.9184652278177457E-2"/>
          <c:y val="4.5977011494252873E-2"/>
          <c:w val="0.97122302158273377"/>
          <c:h val="0.83908045977011492"/>
        </c:manualLayout>
      </c:layout>
      <c:areaChart>
        <c:grouping val="standard"/>
        <c:varyColors val="0"/>
        <c:ser>
          <c:idx val="0"/>
          <c:order val="0"/>
          <c:tx>
            <c:strRef>
              <c:f>'Pivot Report'!$G$4</c:f>
              <c:strCache>
                <c:ptCount val="1"/>
                <c:pt idx="0">
                  <c:v>Total</c:v>
                </c:pt>
              </c:strCache>
            </c:strRef>
          </c:tx>
          <c:spPr>
            <a:solidFill>
              <a:schemeClr val="accent1"/>
            </a:solidFill>
            <a:ln>
              <a:noFill/>
            </a:ln>
            <a:effectLst/>
          </c:spPr>
          <c:cat>
            <c:strRef>
              <c:f>'Pivot Report'!$F$5:$F$35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Report'!$G$5:$G$35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A04A-426D-8E47-BBDD94E303F0}"/>
            </c:ext>
          </c:extLst>
        </c:ser>
        <c:dLbls>
          <c:showLegendKey val="0"/>
          <c:showVal val="0"/>
          <c:showCatName val="0"/>
          <c:showSerName val="0"/>
          <c:showPercent val="0"/>
          <c:showBubbleSize val="0"/>
        </c:dLbls>
        <c:axId val="42002480"/>
        <c:axId val="2044282896"/>
      </c:areaChart>
      <c:catAx>
        <c:axId val="42002480"/>
        <c:scaling>
          <c:orientation val="minMax"/>
        </c:scaling>
        <c:delete val="1"/>
        <c:axPos val="b"/>
        <c:numFmt formatCode="General" sourceLinked="1"/>
        <c:majorTickMark val="out"/>
        <c:minorTickMark val="none"/>
        <c:tickLblPos val="nextTo"/>
        <c:crossAx val="2044282896"/>
        <c:crosses val="autoZero"/>
        <c:auto val="1"/>
        <c:lblAlgn val="ctr"/>
        <c:lblOffset val="100"/>
        <c:noMultiLvlLbl val="0"/>
      </c:catAx>
      <c:valAx>
        <c:axId val="2044282896"/>
        <c:scaling>
          <c:orientation val="minMax"/>
        </c:scaling>
        <c:delete val="1"/>
        <c:axPos val="l"/>
        <c:numFmt formatCode="0.00" sourceLinked="1"/>
        <c:majorTickMark val="none"/>
        <c:minorTickMark val="none"/>
        <c:tickLblPos val="nextTo"/>
        <c:crossAx val="420024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
          <c:y val="2.3730422401518746E-2"/>
          <c:w val="1"/>
          <c:h val="0.97626957759848121"/>
        </c:manualLayout>
      </c:layout>
      <c:areaChart>
        <c:grouping val="standard"/>
        <c:varyColors val="0"/>
        <c:ser>
          <c:idx val="0"/>
          <c:order val="0"/>
          <c:tx>
            <c:strRef>
              <c:f>'Pivot Report'!$J$4</c:f>
              <c:strCache>
                <c:ptCount val="1"/>
                <c:pt idx="0">
                  <c:v>Total</c:v>
                </c:pt>
              </c:strCache>
            </c:strRef>
          </c:tx>
          <c:spPr>
            <a:solidFill>
              <a:schemeClr val="accent1"/>
            </a:solidFill>
            <a:ln>
              <a:noFill/>
            </a:ln>
            <a:effectLst/>
          </c:spPr>
          <c:cat>
            <c:strRef>
              <c:f>'Pivot Report'!$I$5:$I$35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Report'!$J$5:$J$35</c:f>
              <c:numCache>
                <c:formatCode>General</c:formatCode>
                <c:ptCount val="30"/>
                <c:pt idx="0">
                  <c:v>24</c:v>
                </c:pt>
                <c:pt idx="1">
                  <c:v>32</c:v>
                </c:pt>
                <c:pt idx="2">
                  <c:v>20</c:v>
                </c:pt>
                <c:pt idx="3">
                  <c:v>41</c:v>
                </c:pt>
                <c:pt idx="4">
                  <c:v>26</c:v>
                </c:pt>
                <c:pt idx="5">
                  <c:v>22</c:v>
                </c:pt>
                <c:pt idx="6">
                  <c:v>21</c:v>
                </c:pt>
                <c:pt idx="7">
                  <c:v>19</c:v>
                </c:pt>
                <c:pt idx="8">
                  <c:v>40</c:v>
                </c:pt>
                <c:pt idx="9">
                  <c:v>15</c:v>
                </c:pt>
                <c:pt idx="10">
                  <c:v>37</c:v>
                </c:pt>
                <c:pt idx="11">
                  <c:v>9</c:v>
                </c:pt>
                <c:pt idx="12">
                  <c:v>18</c:v>
                </c:pt>
                <c:pt idx="13">
                  <c:v>28</c:v>
                </c:pt>
                <c:pt idx="14">
                  <c:v>9</c:v>
                </c:pt>
                <c:pt idx="15">
                  <c:v>3</c:v>
                </c:pt>
                <c:pt idx="16">
                  <c:v>34</c:v>
                </c:pt>
                <c:pt idx="17">
                  <c:v>37</c:v>
                </c:pt>
                <c:pt idx="18">
                  <c:v>13</c:v>
                </c:pt>
                <c:pt idx="19">
                  <c:v>4</c:v>
                </c:pt>
                <c:pt idx="20">
                  <c:v>15</c:v>
                </c:pt>
                <c:pt idx="21">
                  <c:v>19</c:v>
                </c:pt>
                <c:pt idx="22">
                  <c:v>15</c:v>
                </c:pt>
                <c:pt idx="23">
                  <c:v>21</c:v>
                </c:pt>
                <c:pt idx="24">
                  <c:v>37</c:v>
                </c:pt>
                <c:pt idx="25">
                  <c:v>29</c:v>
                </c:pt>
                <c:pt idx="26">
                  <c:v>49</c:v>
                </c:pt>
                <c:pt idx="27">
                  <c:v>50</c:v>
                </c:pt>
                <c:pt idx="28">
                  <c:v>38</c:v>
                </c:pt>
                <c:pt idx="29">
                  <c:v>16</c:v>
                </c:pt>
              </c:numCache>
            </c:numRef>
          </c:val>
          <c:extLst>
            <c:ext xmlns:c16="http://schemas.microsoft.com/office/drawing/2014/chart" uri="{C3380CC4-5D6E-409C-BE32-E72D297353CC}">
              <c16:uniqueId val="{00000000-1001-4BAB-99CB-7D6E25B1B5FA}"/>
            </c:ext>
          </c:extLst>
        </c:ser>
        <c:dLbls>
          <c:showLegendKey val="0"/>
          <c:showVal val="0"/>
          <c:showCatName val="0"/>
          <c:showSerName val="0"/>
          <c:showPercent val="0"/>
          <c:showBubbleSize val="0"/>
        </c:dLbls>
        <c:axId val="35829392"/>
        <c:axId val="1591423424"/>
      </c:areaChart>
      <c:catAx>
        <c:axId val="35829392"/>
        <c:scaling>
          <c:orientation val="minMax"/>
        </c:scaling>
        <c:delete val="1"/>
        <c:axPos val="b"/>
        <c:numFmt formatCode="General" sourceLinked="1"/>
        <c:majorTickMark val="out"/>
        <c:minorTickMark val="none"/>
        <c:tickLblPos val="nextTo"/>
        <c:crossAx val="1591423424"/>
        <c:crosses val="autoZero"/>
        <c:auto val="1"/>
        <c:lblAlgn val="ctr"/>
        <c:lblOffset val="100"/>
        <c:noMultiLvlLbl val="0"/>
      </c:catAx>
      <c:valAx>
        <c:axId val="1591423424"/>
        <c:scaling>
          <c:orientation val="minMax"/>
        </c:scaling>
        <c:delete val="1"/>
        <c:axPos val="l"/>
        <c:numFmt formatCode="General" sourceLinked="1"/>
        <c:majorTickMark val="none"/>
        <c:minorTickMark val="none"/>
        <c:tickLblPos val="nextTo"/>
        <c:crossAx val="358293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00-09</c:v>
                </c:pt>
                <c:pt idx="1">
                  <c:v>10-19</c:v>
                </c:pt>
                <c:pt idx="2">
                  <c:v>20-29</c:v>
                </c:pt>
                <c:pt idx="3">
                  <c:v>30-39</c:v>
                </c:pt>
                <c:pt idx="4">
                  <c:v>40-49</c:v>
                </c:pt>
                <c:pt idx="5">
                  <c:v>50-59</c:v>
                </c:pt>
                <c:pt idx="6">
                  <c:v>60-69</c:v>
                </c:pt>
                <c:pt idx="7">
                  <c:v>70-79</c:v>
                </c:pt>
              </c:strCache>
            </c:strRef>
          </c:cat>
          <c:val>
            <c:numRef>
              <c:f>'Pivot Report'!$B$52:$B$60</c:f>
              <c:numCache>
                <c:formatCode>General</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0-7C6A-4F43-AD13-FE38032FB0FA}"/>
            </c:ext>
          </c:extLst>
        </c:ser>
        <c:dLbls>
          <c:showLegendKey val="0"/>
          <c:showVal val="0"/>
          <c:showCatName val="0"/>
          <c:showSerName val="0"/>
          <c:showPercent val="0"/>
          <c:showBubbleSize val="0"/>
        </c:dLbls>
        <c:gapWidth val="219"/>
        <c:overlap val="-27"/>
        <c:axId val="1256261184"/>
        <c:axId val="1287490432"/>
      </c:barChart>
      <c:catAx>
        <c:axId val="12562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90432"/>
        <c:crosses val="autoZero"/>
        <c:auto val="1"/>
        <c:lblAlgn val="ctr"/>
        <c:lblOffset val="100"/>
        <c:noMultiLvlLbl val="0"/>
      </c:catAx>
      <c:valAx>
        <c:axId val="1287490432"/>
        <c:scaling>
          <c:orientation val="minMax"/>
        </c:scaling>
        <c:delete val="1"/>
        <c:axPos val="l"/>
        <c:numFmt formatCode="General" sourceLinked="1"/>
        <c:majorTickMark val="none"/>
        <c:minorTickMark val="none"/>
        <c:tickLblPos val="nextTo"/>
        <c:crossAx val="125626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34137543151936"/>
          <c:y val="4.3151748888531793E-2"/>
          <c:w val="0.70453382982299628"/>
          <c:h val="0.9515989072794474"/>
        </c:manualLayout>
      </c:layout>
      <c:barChart>
        <c:barDir val="bar"/>
        <c:grouping val="clustered"/>
        <c:varyColors val="0"/>
        <c:ser>
          <c:idx val="0"/>
          <c:order val="0"/>
          <c:tx>
            <c:strRef>
              <c:f>'Pivot Report'!$B$65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Report'!$A$66:$A$74</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Report'!$B$66:$B$74</c:f>
              <c:numCache>
                <c:formatCode>General</c:formatCode>
                <c:ptCount val="8"/>
                <c:pt idx="0">
                  <c:v>12</c:v>
                </c:pt>
                <c:pt idx="1">
                  <c:v>11</c:v>
                </c:pt>
                <c:pt idx="2">
                  <c:v>83</c:v>
                </c:pt>
                <c:pt idx="3">
                  <c:v>15</c:v>
                </c:pt>
                <c:pt idx="4">
                  <c:v>305</c:v>
                </c:pt>
                <c:pt idx="5">
                  <c:v>60</c:v>
                </c:pt>
                <c:pt idx="6">
                  <c:v>18</c:v>
                </c:pt>
                <c:pt idx="7">
                  <c:v>2</c:v>
                </c:pt>
              </c:numCache>
            </c:numRef>
          </c:val>
          <c:extLst>
            <c:ext xmlns:c16="http://schemas.microsoft.com/office/drawing/2014/chart" uri="{C3380CC4-5D6E-409C-BE32-E72D297353CC}">
              <c16:uniqueId val="{00000000-4CAD-494F-9647-5070E75FEFD5}"/>
            </c:ext>
          </c:extLst>
        </c:ser>
        <c:dLbls>
          <c:showLegendKey val="0"/>
          <c:showVal val="0"/>
          <c:showCatName val="0"/>
          <c:showSerName val="0"/>
          <c:showPercent val="0"/>
          <c:showBubbleSize val="0"/>
        </c:dLbls>
        <c:gapWidth val="30"/>
        <c:axId val="1281260320"/>
        <c:axId val="1276919536"/>
      </c:barChart>
      <c:catAx>
        <c:axId val="128126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919536"/>
        <c:crosses val="autoZero"/>
        <c:auto val="1"/>
        <c:lblAlgn val="ctr"/>
        <c:lblOffset val="100"/>
        <c:noMultiLvlLbl val="0"/>
      </c:catAx>
      <c:valAx>
        <c:axId val="1276919536"/>
        <c:scaling>
          <c:orientation val="minMax"/>
        </c:scaling>
        <c:delete val="1"/>
        <c:axPos val="b"/>
        <c:numFmt formatCode="General" sourceLinked="1"/>
        <c:majorTickMark val="none"/>
        <c:minorTickMark val="none"/>
        <c:tickLblPos val="nextTo"/>
        <c:crossAx val="128126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12"/>
  </c:pivotSource>
  <c:chart>
    <c:autoTitleDeleted val="1"/>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8.7001446247790465E-2"/>
          <c:y val="0.10106355616722695"/>
          <c:w val="0.800328619636831"/>
          <c:h val="0.89893644383277294"/>
        </c:manualLayout>
      </c:layout>
      <c:pieChart>
        <c:varyColors val="1"/>
        <c:ser>
          <c:idx val="0"/>
          <c:order val="0"/>
          <c:tx>
            <c:strRef>
              <c:f>'Pivot Report'!$B$78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63A-4A94-A037-20C5071DD5B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3A-4A94-A037-20C5071DD5B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Report'!$A$79:$A$81</c:f>
              <c:strCache>
                <c:ptCount val="2"/>
                <c:pt idx="0">
                  <c:v>Delay</c:v>
                </c:pt>
                <c:pt idx="1">
                  <c:v>On Time Attended</c:v>
                </c:pt>
              </c:strCache>
            </c:strRef>
          </c:cat>
          <c:val>
            <c:numRef>
              <c:f>'Pivot Report'!$B$79:$B$81</c:f>
              <c:numCache>
                <c:formatCode>General</c:formatCode>
                <c:ptCount val="2"/>
                <c:pt idx="0">
                  <c:v>322</c:v>
                </c:pt>
                <c:pt idx="1">
                  <c:v>184</c:v>
                </c:pt>
              </c:numCache>
            </c:numRef>
          </c:val>
          <c:extLst>
            <c:ext xmlns:c16="http://schemas.microsoft.com/office/drawing/2014/chart" uri="{C3380CC4-5D6E-409C-BE32-E72D297353CC}">
              <c16:uniqueId val="{00000004-363A-4A94-A037-20C5071DD5B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7546199582195082"/>
          <c:y val="2.3726305045202706E-2"/>
          <c:w val="0.79413948256467926"/>
          <c:h val="8.748324797509192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15"/>
  </c:pivotSource>
  <c:chart>
    <c:autoTitleDeleted val="1"/>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7.6474651194916421E-2"/>
          <c:y val="0.12230103113209173"/>
          <c:w val="0.87440254178753973"/>
          <c:h val="0.90341643264476335"/>
        </c:manualLayout>
      </c:layout>
      <c:doughnutChart>
        <c:varyColors val="1"/>
        <c:ser>
          <c:idx val="0"/>
          <c:order val="0"/>
          <c:tx>
            <c:strRef>
              <c:f>'Pivot Report'!$B$85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37-4D02-ABA2-60911247494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37-4D02-ABA2-60911247494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Report'!$A$86:$A$88</c:f>
              <c:strCache>
                <c:ptCount val="2"/>
                <c:pt idx="0">
                  <c:v>Female</c:v>
                </c:pt>
                <c:pt idx="1">
                  <c:v>Male</c:v>
                </c:pt>
              </c:strCache>
            </c:strRef>
          </c:cat>
          <c:val>
            <c:numRef>
              <c:f>'Pivot Report'!$B$86:$B$88</c:f>
              <c:numCache>
                <c:formatCode>General</c:formatCode>
                <c:ptCount val="2"/>
                <c:pt idx="0">
                  <c:v>233</c:v>
                </c:pt>
                <c:pt idx="1">
                  <c:v>273</c:v>
                </c:pt>
              </c:numCache>
            </c:numRef>
          </c:val>
          <c:extLst>
            <c:ext xmlns:c16="http://schemas.microsoft.com/office/drawing/2014/chart" uri="{C3380CC4-5D6E-409C-BE32-E72D297353CC}">
              <c16:uniqueId val="{00000004-5037-4D02-ABA2-60911247494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0012576166495086"/>
          <c:y val="1.9451528658624557E-2"/>
          <c:w val="0.60670580488393011"/>
          <c:h val="6.631381431976039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9"/>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9.9173553719008271E-3"/>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9.9173553719008271E-3"/>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66666666666666E-2"/>
          <c:y val="5.0925925925925923E-2"/>
          <c:w val="0.95928588134403991"/>
          <c:h val="0.86727659319679384"/>
        </c:manualLayout>
      </c:layout>
      <c:areaChart>
        <c:grouping val="stacke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Report'!$D$5:$D$35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4-E6E3-4151-B37B-3CC914CA3D7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09111280"/>
        <c:axId val="1935536800"/>
      </c:areaChart>
      <c:catAx>
        <c:axId val="90911128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5536800"/>
        <c:crosses val="autoZero"/>
        <c:auto val="1"/>
        <c:lblAlgn val="ctr"/>
        <c:lblOffset val="100"/>
        <c:noMultiLvlLbl val="0"/>
      </c:catAx>
      <c:valAx>
        <c:axId val="1935536800"/>
        <c:scaling>
          <c:orientation val="minMax"/>
        </c:scaling>
        <c:delete val="1"/>
        <c:axPos val="l"/>
        <c:numFmt formatCode="0.00" sourceLinked="1"/>
        <c:majorTickMark val="out"/>
        <c:minorTickMark val="none"/>
        <c:tickLblPos val="nextTo"/>
        <c:crossAx val="909111280"/>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 Sheet'!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 Sheet'!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 Sheet'!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9527</xdr:colOff>
      <xdr:row>43</xdr:row>
      <xdr:rowOff>133350</xdr:rowOff>
    </xdr:from>
    <xdr:to>
      <xdr:col>3</xdr:col>
      <xdr:colOff>1200151</xdr:colOff>
      <xdr:row>46</xdr:row>
      <xdr:rowOff>9525</xdr:rowOff>
    </xdr:to>
    <xdr:graphicFrame macro="">
      <xdr:nvGraphicFramePr>
        <xdr:cNvPr id="2" name="Chart 1">
          <a:extLst>
            <a:ext uri="{FF2B5EF4-FFF2-40B4-BE49-F238E27FC236}">
              <a16:creationId xmlns:a16="http://schemas.microsoft.com/office/drawing/2014/main" id="{DC11A45C-6B07-4D52-8741-96A92717C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47625</xdr:colOff>
      <xdr:row>0</xdr:row>
      <xdr:rowOff>57149</xdr:rowOff>
    </xdr:from>
    <xdr:to>
      <xdr:col>6</xdr:col>
      <xdr:colOff>9525</xdr:colOff>
      <xdr:row>3</xdr:row>
      <xdr:rowOff>9524</xdr:rowOff>
    </xdr:to>
    <xdr:sp macro="" textlink="">
      <xdr:nvSpPr>
        <xdr:cNvPr id="2" name="Rectangle: Rounded Corners 1">
          <a:extLst>
            <a:ext uri="{FF2B5EF4-FFF2-40B4-BE49-F238E27FC236}">
              <a16:creationId xmlns:a16="http://schemas.microsoft.com/office/drawing/2014/main" id="{3ED3448B-0D4D-48BA-9A82-F797BDC996D6}"/>
            </a:ext>
          </a:extLst>
        </xdr:cNvPr>
        <xdr:cNvSpPr/>
      </xdr:nvSpPr>
      <xdr:spPr>
        <a:xfrm>
          <a:off x="47625" y="57149"/>
          <a:ext cx="3619500" cy="523875"/>
        </a:xfrm>
        <a:prstGeom prst="roundRect">
          <a:avLst>
            <a:gd name="adj" fmla="val 394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95250</xdr:colOff>
      <xdr:row>0</xdr:row>
      <xdr:rowOff>57149</xdr:rowOff>
    </xdr:from>
    <xdr:to>
      <xdr:col>8</xdr:col>
      <xdr:colOff>95250</xdr:colOff>
      <xdr:row>3</xdr:row>
      <xdr:rowOff>9524</xdr:rowOff>
    </xdr:to>
    <xdr:sp macro="" textlink="">
      <xdr:nvSpPr>
        <xdr:cNvPr id="3" name="Rectangle: Rounded Corners 2">
          <a:extLst>
            <a:ext uri="{FF2B5EF4-FFF2-40B4-BE49-F238E27FC236}">
              <a16:creationId xmlns:a16="http://schemas.microsoft.com/office/drawing/2014/main" id="{6D820AA5-E9D3-46BA-BF0A-E59CAB5B702C}"/>
            </a:ext>
          </a:extLst>
        </xdr:cNvPr>
        <xdr:cNvSpPr/>
      </xdr:nvSpPr>
      <xdr:spPr>
        <a:xfrm>
          <a:off x="3752850" y="57149"/>
          <a:ext cx="1219200" cy="523875"/>
        </a:xfrm>
        <a:prstGeom prst="roundRect">
          <a:avLst>
            <a:gd name="adj" fmla="val 394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171450</xdr:colOff>
      <xdr:row>0</xdr:row>
      <xdr:rowOff>47624</xdr:rowOff>
    </xdr:from>
    <xdr:to>
      <xdr:col>11</xdr:col>
      <xdr:colOff>247650</xdr:colOff>
      <xdr:row>7</xdr:row>
      <xdr:rowOff>161925</xdr:rowOff>
    </xdr:to>
    <xdr:sp macro="" textlink="">
      <xdr:nvSpPr>
        <xdr:cNvPr id="5" name="Rectangle: Rounded Corners 4">
          <a:extLst>
            <a:ext uri="{FF2B5EF4-FFF2-40B4-BE49-F238E27FC236}">
              <a16:creationId xmlns:a16="http://schemas.microsoft.com/office/drawing/2014/main" id="{0897B0B4-9E30-4556-8297-D3337E3D0177}"/>
            </a:ext>
          </a:extLst>
        </xdr:cNvPr>
        <xdr:cNvSpPr/>
      </xdr:nvSpPr>
      <xdr:spPr>
        <a:xfrm>
          <a:off x="5048250" y="47624"/>
          <a:ext cx="1905000" cy="1447801"/>
        </a:xfrm>
        <a:prstGeom prst="roundRect">
          <a:avLst>
            <a:gd name="adj" fmla="val 2851"/>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323850</xdr:colOff>
      <xdr:row>0</xdr:row>
      <xdr:rowOff>47624</xdr:rowOff>
    </xdr:from>
    <xdr:to>
      <xdr:col>14</xdr:col>
      <xdr:colOff>400050</xdr:colOff>
      <xdr:row>7</xdr:row>
      <xdr:rowOff>161925</xdr:rowOff>
    </xdr:to>
    <xdr:sp macro="" textlink="">
      <xdr:nvSpPr>
        <xdr:cNvPr id="6" name="Rectangle: Rounded Corners 5">
          <a:extLst>
            <a:ext uri="{FF2B5EF4-FFF2-40B4-BE49-F238E27FC236}">
              <a16:creationId xmlns:a16="http://schemas.microsoft.com/office/drawing/2014/main" id="{DAB56780-900A-4F00-8104-3191AAC5EAE7}"/>
            </a:ext>
          </a:extLst>
        </xdr:cNvPr>
        <xdr:cNvSpPr/>
      </xdr:nvSpPr>
      <xdr:spPr>
        <a:xfrm>
          <a:off x="7029450" y="47624"/>
          <a:ext cx="1905000" cy="1447801"/>
        </a:xfrm>
        <a:prstGeom prst="roundRect">
          <a:avLst>
            <a:gd name="adj" fmla="val 2851"/>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47625</xdr:colOff>
      <xdr:row>3</xdr:row>
      <xdr:rowOff>85723</xdr:rowOff>
    </xdr:from>
    <xdr:to>
      <xdr:col>1</xdr:col>
      <xdr:colOff>190500</xdr:colOff>
      <xdr:row>22</xdr:row>
      <xdr:rowOff>19050</xdr:rowOff>
    </xdr:to>
    <xdr:sp macro="" textlink="">
      <xdr:nvSpPr>
        <xdr:cNvPr id="7" name="Rectangle: Rounded Corners 6">
          <a:extLst>
            <a:ext uri="{FF2B5EF4-FFF2-40B4-BE49-F238E27FC236}">
              <a16:creationId xmlns:a16="http://schemas.microsoft.com/office/drawing/2014/main" id="{4659BAC8-87A0-4604-8FC5-B941BD0FB0F4}"/>
            </a:ext>
          </a:extLst>
        </xdr:cNvPr>
        <xdr:cNvSpPr/>
      </xdr:nvSpPr>
      <xdr:spPr>
        <a:xfrm>
          <a:off x="47625" y="657223"/>
          <a:ext cx="752475" cy="3552827"/>
        </a:xfrm>
        <a:prstGeom prst="roundRect">
          <a:avLst>
            <a:gd name="adj" fmla="val 394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266700</xdr:colOff>
      <xdr:row>3</xdr:row>
      <xdr:rowOff>85725</xdr:rowOff>
    </xdr:from>
    <xdr:to>
      <xdr:col>3</xdr:col>
      <xdr:colOff>362845</xdr:colOff>
      <xdr:row>8</xdr:row>
      <xdr:rowOff>161925</xdr:rowOff>
    </xdr:to>
    <xdr:sp macro="" textlink="">
      <xdr:nvSpPr>
        <xdr:cNvPr id="8" name="Rectangle: Rounded Corners 7">
          <a:extLst>
            <a:ext uri="{FF2B5EF4-FFF2-40B4-BE49-F238E27FC236}">
              <a16:creationId xmlns:a16="http://schemas.microsoft.com/office/drawing/2014/main" id="{4E5F9CEB-930D-423A-9D31-C7D0DDB5CA9A}"/>
            </a:ext>
          </a:extLst>
        </xdr:cNvPr>
        <xdr:cNvSpPr/>
      </xdr:nvSpPr>
      <xdr:spPr>
        <a:xfrm>
          <a:off x="876300" y="657225"/>
          <a:ext cx="1315345" cy="1028700"/>
        </a:xfrm>
        <a:prstGeom prst="roundRect">
          <a:avLst>
            <a:gd name="adj" fmla="val 394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437702</xdr:colOff>
      <xdr:row>3</xdr:row>
      <xdr:rowOff>85725</xdr:rowOff>
    </xdr:from>
    <xdr:to>
      <xdr:col>5</xdr:col>
      <xdr:colOff>533847</xdr:colOff>
      <xdr:row>8</xdr:row>
      <xdr:rowOff>161925</xdr:rowOff>
    </xdr:to>
    <xdr:sp macro="" textlink="">
      <xdr:nvSpPr>
        <xdr:cNvPr id="9" name="Rectangle: Rounded Corners 8">
          <a:extLst>
            <a:ext uri="{FF2B5EF4-FFF2-40B4-BE49-F238E27FC236}">
              <a16:creationId xmlns:a16="http://schemas.microsoft.com/office/drawing/2014/main" id="{09C02963-363F-4F4A-980C-7EFA15149379}"/>
            </a:ext>
          </a:extLst>
        </xdr:cNvPr>
        <xdr:cNvSpPr/>
      </xdr:nvSpPr>
      <xdr:spPr>
        <a:xfrm>
          <a:off x="2266502" y="657225"/>
          <a:ext cx="1315345" cy="1028700"/>
        </a:xfrm>
        <a:prstGeom prst="roundRect">
          <a:avLst>
            <a:gd name="adj" fmla="val 394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608705</xdr:colOff>
      <xdr:row>3</xdr:row>
      <xdr:rowOff>85725</xdr:rowOff>
    </xdr:from>
    <xdr:to>
      <xdr:col>8</xdr:col>
      <xdr:colOff>95250</xdr:colOff>
      <xdr:row>8</xdr:row>
      <xdr:rowOff>161925</xdr:rowOff>
    </xdr:to>
    <xdr:sp macro="" textlink="">
      <xdr:nvSpPr>
        <xdr:cNvPr id="10" name="Rectangle: Rounded Corners 9">
          <a:extLst>
            <a:ext uri="{FF2B5EF4-FFF2-40B4-BE49-F238E27FC236}">
              <a16:creationId xmlns:a16="http://schemas.microsoft.com/office/drawing/2014/main" id="{45E8FB8F-735C-458B-B06D-1854731BA75D}"/>
            </a:ext>
          </a:extLst>
        </xdr:cNvPr>
        <xdr:cNvSpPr/>
      </xdr:nvSpPr>
      <xdr:spPr>
        <a:xfrm>
          <a:off x="3656705" y="657225"/>
          <a:ext cx="1315345" cy="1028700"/>
        </a:xfrm>
        <a:prstGeom prst="roundRect">
          <a:avLst>
            <a:gd name="adj" fmla="val 394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266700</xdr:colOff>
      <xdr:row>13</xdr:row>
      <xdr:rowOff>171450</xdr:rowOff>
    </xdr:from>
    <xdr:to>
      <xdr:col>8</xdr:col>
      <xdr:colOff>114300</xdr:colOff>
      <xdr:row>22</xdr:row>
      <xdr:rowOff>19050</xdr:rowOff>
    </xdr:to>
    <xdr:sp macro="" textlink="">
      <xdr:nvSpPr>
        <xdr:cNvPr id="12" name="Rectangle: Rounded Corners 11">
          <a:extLst>
            <a:ext uri="{FF2B5EF4-FFF2-40B4-BE49-F238E27FC236}">
              <a16:creationId xmlns:a16="http://schemas.microsoft.com/office/drawing/2014/main" id="{597969DA-F3DE-49A7-9FC6-EB8F1A2F53A6}"/>
            </a:ext>
          </a:extLst>
        </xdr:cNvPr>
        <xdr:cNvSpPr/>
      </xdr:nvSpPr>
      <xdr:spPr>
        <a:xfrm>
          <a:off x="876300" y="2647950"/>
          <a:ext cx="4114800" cy="1562100"/>
        </a:xfrm>
        <a:prstGeom prst="roundRect">
          <a:avLst>
            <a:gd name="adj" fmla="val 394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266700</xdr:colOff>
      <xdr:row>9</xdr:row>
      <xdr:rowOff>57150</xdr:rowOff>
    </xdr:from>
    <xdr:to>
      <xdr:col>8</xdr:col>
      <xdr:colOff>114300</xdr:colOff>
      <xdr:row>13</xdr:row>
      <xdr:rowOff>95250</xdr:rowOff>
    </xdr:to>
    <xdr:sp macro="" textlink="">
      <xdr:nvSpPr>
        <xdr:cNvPr id="13" name="Rectangle: Rounded Corners 12">
          <a:extLst>
            <a:ext uri="{FF2B5EF4-FFF2-40B4-BE49-F238E27FC236}">
              <a16:creationId xmlns:a16="http://schemas.microsoft.com/office/drawing/2014/main" id="{49C8E099-14CF-4E77-B2ED-71DEAE4A3F4B}"/>
            </a:ext>
          </a:extLst>
        </xdr:cNvPr>
        <xdr:cNvSpPr/>
      </xdr:nvSpPr>
      <xdr:spPr>
        <a:xfrm>
          <a:off x="876300" y="1771650"/>
          <a:ext cx="4114800" cy="800100"/>
        </a:xfrm>
        <a:prstGeom prst="roundRect">
          <a:avLst>
            <a:gd name="adj" fmla="val 394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190500</xdr:colOff>
      <xdr:row>8</xdr:row>
      <xdr:rowOff>47625</xdr:rowOff>
    </xdr:from>
    <xdr:to>
      <xdr:col>14</xdr:col>
      <xdr:colOff>419100</xdr:colOff>
      <xdr:row>22</xdr:row>
      <xdr:rowOff>19050</xdr:rowOff>
    </xdr:to>
    <xdr:sp macro="" textlink="">
      <xdr:nvSpPr>
        <xdr:cNvPr id="14" name="Rectangle: Rounded Corners 13">
          <a:extLst>
            <a:ext uri="{FF2B5EF4-FFF2-40B4-BE49-F238E27FC236}">
              <a16:creationId xmlns:a16="http://schemas.microsoft.com/office/drawing/2014/main" id="{4AB0B9C8-E5E8-4F0D-8416-0BDB70C9E5F8}"/>
            </a:ext>
          </a:extLst>
        </xdr:cNvPr>
        <xdr:cNvSpPr/>
      </xdr:nvSpPr>
      <xdr:spPr>
        <a:xfrm>
          <a:off x="5067300" y="1571625"/>
          <a:ext cx="3886200" cy="2638425"/>
        </a:xfrm>
        <a:prstGeom prst="roundRect">
          <a:avLst>
            <a:gd name="adj" fmla="val 394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200025</xdr:colOff>
      <xdr:row>0</xdr:row>
      <xdr:rowOff>85725</xdr:rowOff>
    </xdr:from>
    <xdr:to>
      <xdr:col>5</xdr:col>
      <xdr:colOff>561975</xdr:colOff>
      <xdr:row>1</xdr:row>
      <xdr:rowOff>85724</xdr:rowOff>
    </xdr:to>
    <xdr:sp macro="" textlink="">
      <xdr:nvSpPr>
        <xdr:cNvPr id="15" name="TextBox 14">
          <a:extLst>
            <a:ext uri="{FF2B5EF4-FFF2-40B4-BE49-F238E27FC236}">
              <a16:creationId xmlns:a16="http://schemas.microsoft.com/office/drawing/2014/main" id="{FA336A93-49CC-438B-9B43-624FAC6D378A}"/>
            </a:ext>
          </a:extLst>
        </xdr:cNvPr>
        <xdr:cNvSpPr txBox="1"/>
      </xdr:nvSpPr>
      <xdr:spPr>
        <a:xfrm>
          <a:off x="809625" y="85725"/>
          <a:ext cx="2800350"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400" b="1"/>
            <a:t>Hospital Emergency Room Dashboard</a:t>
          </a:r>
        </a:p>
      </xdr:txBody>
    </xdr:sp>
    <xdr:clientData/>
  </xdr:twoCellAnchor>
  <xdr:twoCellAnchor editAs="absolute">
    <xdr:from>
      <xdr:col>2</xdr:col>
      <xdr:colOff>390525</xdr:colOff>
      <xdr:row>1</xdr:row>
      <xdr:rowOff>133351</xdr:rowOff>
    </xdr:from>
    <xdr:to>
      <xdr:col>4</xdr:col>
      <xdr:colOff>209550</xdr:colOff>
      <xdr:row>2</xdr:row>
      <xdr:rowOff>123825</xdr:rowOff>
    </xdr:to>
    <xdr:sp macro="" textlink="">
      <xdr:nvSpPr>
        <xdr:cNvPr id="16" name="TextBox 15">
          <a:extLst>
            <a:ext uri="{FF2B5EF4-FFF2-40B4-BE49-F238E27FC236}">
              <a16:creationId xmlns:a16="http://schemas.microsoft.com/office/drawing/2014/main" id="{F6D4DB31-3F1C-4A70-BEF1-EBD77A3FE3CA}"/>
            </a:ext>
          </a:extLst>
        </xdr:cNvPr>
        <xdr:cNvSpPr txBox="1"/>
      </xdr:nvSpPr>
      <xdr:spPr>
        <a:xfrm>
          <a:off x="1609725" y="323851"/>
          <a:ext cx="1038225"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0"/>
            <a:t>Monthly Report</a:t>
          </a:r>
        </a:p>
      </xdr:txBody>
    </xdr:sp>
    <xdr:clientData/>
  </xdr:twoCellAnchor>
  <xdr:twoCellAnchor editAs="oneCell">
    <xdr:from>
      <xdr:col>0</xdr:col>
      <xdr:colOff>19050</xdr:colOff>
      <xdr:row>0</xdr:row>
      <xdr:rowOff>57149</xdr:rowOff>
    </xdr:from>
    <xdr:to>
      <xdr:col>1</xdr:col>
      <xdr:colOff>209550</xdr:colOff>
      <xdr:row>3</xdr:row>
      <xdr:rowOff>0</xdr:rowOff>
    </xdr:to>
    <xdr:pic>
      <xdr:nvPicPr>
        <xdr:cNvPr id="20" name="Picture 19">
          <a:extLst>
            <a:ext uri="{FF2B5EF4-FFF2-40B4-BE49-F238E27FC236}">
              <a16:creationId xmlns:a16="http://schemas.microsoft.com/office/drawing/2014/main" id="{4418805B-7579-47BE-848B-0F4CE3E074C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194" t="11111" r="19030" b="13888"/>
        <a:stretch/>
      </xdr:blipFill>
      <xdr:spPr>
        <a:xfrm>
          <a:off x="19050" y="57149"/>
          <a:ext cx="800100" cy="514351"/>
        </a:xfrm>
        <a:prstGeom prst="rect">
          <a:avLst/>
        </a:prstGeom>
      </xdr:spPr>
    </xdr:pic>
    <xdr:clientData/>
  </xdr:twoCellAnchor>
  <xdr:twoCellAnchor editAs="absolute">
    <xdr:from>
      <xdr:col>1</xdr:col>
      <xdr:colOff>400050</xdr:colOff>
      <xdr:row>5</xdr:row>
      <xdr:rowOff>66676</xdr:rowOff>
    </xdr:from>
    <xdr:to>
      <xdr:col>3</xdr:col>
      <xdr:colOff>219075</xdr:colOff>
      <xdr:row>6</xdr:row>
      <xdr:rowOff>57150</xdr:rowOff>
    </xdr:to>
    <xdr:sp macro="" textlink="">
      <xdr:nvSpPr>
        <xdr:cNvPr id="21" name="TextBox 20">
          <a:extLst>
            <a:ext uri="{FF2B5EF4-FFF2-40B4-BE49-F238E27FC236}">
              <a16:creationId xmlns:a16="http://schemas.microsoft.com/office/drawing/2014/main" id="{5E6D7F9A-ECB0-4546-9474-0DECE35B9EE8}"/>
            </a:ext>
          </a:extLst>
        </xdr:cNvPr>
        <xdr:cNvSpPr txBox="1"/>
      </xdr:nvSpPr>
      <xdr:spPr>
        <a:xfrm>
          <a:off x="1009650" y="1019176"/>
          <a:ext cx="1038225"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0"/>
            <a:t>No. Of Patients</a:t>
          </a:r>
        </a:p>
      </xdr:txBody>
    </xdr:sp>
    <xdr:clientData/>
  </xdr:twoCellAnchor>
  <xdr:twoCellAnchor editAs="absolute">
    <xdr:from>
      <xdr:col>1</xdr:col>
      <xdr:colOff>400050</xdr:colOff>
      <xdr:row>4</xdr:row>
      <xdr:rowOff>66676</xdr:rowOff>
    </xdr:from>
    <xdr:to>
      <xdr:col>3</xdr:col>
      <xdr:colOff>219075</xdr:colOff>
      <xdr:row>5</xdr:row>
      <xdr:rowOff>57150</xdr:rowOff>
    </xdr:to>
    <xdr:sp macro="" textlink="'Pivot Report'!$A$5">
      <xdr:nvSpPr>
        <xdr:cNvPr id="24" name="TextBox 23">
          <a:extLst>
            <a:ext uri="{FF2B5EF4-FFF2-40B4-BE49-F238E27FC236}">
              <a16:creationId xmlns:a16="http://schemas.microsoft.com/office/drawing/2014/main" id="{EF7DFDF9-D8C8-4414-8BDB-929E48A049F7}"/>
            </a:ext>
          </a:extLst>
        </xdr:cNvPr>
        <xdr:cNvSpPr txBox="1"/>
      </xdr:nvSpPr>
      <xdr:spPr>
        <a:xfrm>
          <a:off x="1009650" y="828676"/>
          <a:ext cx="1038225"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10FDC0E-7BEA-48B1-B724-4C450282BCEE}" type="TxLink">
            <a:rPr lang="en-US" sz="1100" b="1" i="0" u="none" strike="noStrike">
              <a:solidFill>
                <a:srgbClr val="000000"/>
              </a:solidFill>
              <a:latin typeface="Calibri"/>
              <a:cs typeface="Calibri"/>
            </a:rPr>
            <a:pPr algn="ctr"/>
            <a:t>506</a:t>
          </a:fld>
          <a:endParaRPr lang="en-US" sz="1200" b="1"/>
        </a:p>
      </xdr:txBody>
    </xdr:sp>
    <xdr:clientData/>
  </xdr:twoCellAnchor>
  <xdr:twoCellAnchor editAs="absolute">
    <xdr:from>
      <xdr:col>3</xdr:col>
      <xdr:colOff>438150</xdr:colOff>
      <xdr:row>5</xdr:row>
      <xdr:rowOff>66676</xdr:rowOff>
    </xdr:from>
    <xdr:to>
      <xdr:col>5</xdr:col>
      <xdr:colOff>571500</xdr:colOff>
      <xdr:row>6</xdr:row>
      <xdr:rowOff>66676</xdr:rowOff>
    </xdr:to>
    <xdr:sp macro="" textlink="">
      <xdr:nvSpPr>
        <xdr:cNvPr id="25" name="TextBox 24">
          <a:extLst>
            <a:ext uri="{FF2B5EF4-FFF2-40B4-BE49-F238E27FC236}">
              <a16:creationId xmlns:a16="http://schemas.microsoft.com/office/drawing/2014/main" id="{0E772496-799E-49B0-9E4F-35EE87D0932A}"/>
            </a:ext>
          </a:extLst>
        </xdr:cNvPr>
        <xdr:cNvSpPr txBox="1"/>
      </xdr:nvSpPr>
      <xdr:spPr>
        <a:xfrm>
          <a:off x="2266950" y="1019176"/>
          <a:ext cx="13525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0"/>
            <a:t>Avg. Wait Time (Min)</a:t>
          </a:r>
        </a:p>
      </xdr:txBody>
    </xdr:sp>
    <xdr:clientData/>
  </xdr:twoCellAnchor>
  <xdr:twoCellAnchor editAs="absolute">
    <xdr:from>
      <xdr:col>3</xdr:col>
      <xdr:colOff>581025</xdr:colOff>
      <xdr:row>4</xdr:row>
      <xdr:rowOff>66676</xdr:rowOff>
    </xdr:from>
    <xdr:to>
      <xdr:col>5</xdr:col>
      <xdr:colOff>400050</xdr:colOff>
      <xdr:row>5</xdr:row>
      <xdr:rowOff>57150</xdr:rowOff>
    </xdr:to>
    <xdr:sp macro="" textlink="'Pivot Report'!$A$10">
      <xdr:nvSpPr>
        <xdr:cNvPr id="26" name="TextBox 25">
          <a:extLst>
            <a:ext uri="{FF2B5EF4-FFF2-40B4-BE49-F238E27FC236}">
              <a16:creationId xmlns:a16="http://schemas.microsoft.com/office/drawing/2014/main" id="{C427F32E-9A97-4C79-81B3-7E095D847E02}"/>
            </a:ext>
          </a:extLst>
        </xdr:cNvPr>
        <xdr:cNvSpPr txBox="1"/>
      </xdr:nvSpPr>
      <xdr:spPr>
        <a:xfrm>
          <a:off x="2409825" y="828676"/>
          <a:ext cx="1038225"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F2CE63A-B7C0-4498-A970-A82B907D904D}" type="TxLink">
            <a:rPr lang="en-US" sz="1100" b="1" i="0" u="none" strike="noStrike">
              <a:solidFill>
                <a:srgbClr val="000000"/>
              </a:solidFill>
              <a:latin typeface="Calibri"/>
              <a:cs typeface="Calibri"/>
            </a:rPr>
            <a:pPr algn="ctr"/>
            <a:t>35.58</a:t>
          </a:fld>
          <a:endParaRPr lang="en-US" sz="1200" b="1"/>
        </a:p>
      </xdr:txBody>
    </xdr:sp>
    <xdr:clientData/>
  </xdr:twoCellAnchor>
  <xdr:twoCellAnchor editAs="absolute">
    <xdr:from>
      <xdr:col>6</xdr:col>
      <xdr:colOff>9526</xdr:colOff>
      <xdr:row>5</xdr:row>
      <xdr:rowOff>66675</xdr:rowOff>
    </xdr:from>
    <xdr:to>
      <xdr:col>8</xdr:col>
      <xdr:colOff>95250</xdr:colOff>
      <xdr:row>6</xdr:row>
      <xdr:rowOff>47624</xdr:rowOff>
    </xdr:to>
    <xdr:sp macro="" textlink="">
      <xdr:nvSpPr>
        <xdr:cNvPr id="27" name="TextBox 26">
          <a:extLst>
            <a:ext uri="{FF2B5EF4-FFF2-40B4-BE49-F238E27FC236}">
              <a16:creationId xmlns:a16="http://schemas.microsoft.com/office/drawing/2014/main" id="{A19E8DFC-F888-4845-9102-DF84F0B60255}"/>
            </a:ext>
          </a:extLst>
        </xdr:cNvPr>
        <xdr:cNvSpPr txBox="1"/>
      </xdr:nvSpPr>
      <xdr:spPr>
        <a:xfrm>
          <a:off x="3667126" y="1019175"/>
          <a:ext cx="1304924"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0"/>
            <a:t>Satisfaction Score</a:t>
          </a:r>
        </a:p>
      </xdr:txBody>
    </xdr:sp>
    <xdr:clientData/>
  </xdr:twoCellAnchor>
  <xdr:twoCellAnchor editAs="absolute">
    <xdr:from>
      <xdr:col>6</xdr:col>
      <xdr:colOff>152400</xdr:colOff>
      <xdr:row>4</xdr:row>
      <xdr:rowOff>66676</xdr:rowOff>
    </xdr:from>
    <xdr:to>
      <xdr:col>7</xdr:col>
      <xdr:colOff>581025</xdr:colOff>
      <xdr:row>5</xdr:row>
      <xdr:rowOff>57150</xdr:rowOff>
    </xdr:to>
    <xdr:sp macro="" textlink="'Pivot Report'!$A$15">
      <xdr:nvSpPr>
        <xdr:cNvPr id="28" name="TextBox 27">
          <a:extLst>
            <a:ext uri="{FF2B5EF4-FFF2-40B4-BE49-F238E27FC236}">
              <a16:creationId xmlns:a16="http://schemas.microsoft.com/office/drawing/2014/main" id="{796C8406-8C97-426E-9CC1-FE66B8ABE1FE}"/>
            </a:ext>
          </a:extLst>
        </xdr:cNvPr>
        <xdr:cNvSpPr txBox="1"/>
      </xdr:nvSpPr>
      <xdr:spPr>
        <a:xfrm>
          <a:off x="3810000" y="828676"/>
          <a:ext cx="1038225"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304EBD0-CB14-45FD-A3B9-B9730F05AF1F}" type="TxLink">
            <a:rPr lang="en-US" sz="1100" b="1" i="0" u="none" strike="noStrike">
              <a:solidFill>
                <a:srgbClr val="000000"/>
              </a:solidFill>
              <a:latin typeface="Calibri"/>
              <a:cs typeface="Calibri"/>
            </a:rPr>
            <a:pPr algn="ctr"/>
            <a:t>5.18</a:t>
          </a:fld>
          <a:endParaRPr lang="en-US" sz="1200" b="1"/>
        </a:p>
      </xdr:txBody>
    </xdr:sp>
    <xdr:clientData/>
  </xdr:twoCellAnchor>
  <xdr:twoCellAnchor editAs="oneCell">
    <xdr:from>
      <xdr:col>3</xdr:col>
      <xdr:colOff>0</xdr:colOff>
      <xdr:row>3</xdr:row>
      <xdr:rowOff>95250</xdr:rowOff>
    </xdr:from>
    <xdr:to>
      <xdr:col>3</xdr:col>
      <xdr:colOff>352425</xdr:colOff>
      <xdr:row>5</xdr:row>
      <xdr:rowOff>66675</xdr:rowOff>
    </xdr:to>
    <xdr:pic>
      <xdr:nvPicPr>
        <xdr:cNvPr id="11" name="Graphic 10" descr="Male profile">
          <a:extLst>
            <a:ext uri="{FF2B5EF4-FFF2-40B4-BE49-F238E27FC236}">
              <a16:creationId xmlns:a16="http://schemas.microsoft.com/office/drawing/2014/main" id="{BB6741A3-14E4-4BDA-91B8-D2A17AE422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828800" y="666750"/>
          <a:ext cx="352425" cy="352425"/>
        </a:xfrm>
        <a:prstGeom prst="rect">
          <a:avLst/>
        </a:prstGeom>
      </xdr:spPr>
    </xdr:pic>
    <xdr:clientData/>
  </xdr:twoCellAnchor>
  <xdr:twoCellAnchor editAs="oneCell">
    <xdr:from>
      <xdr:col>5</xdr:col>
      <xdr:colOff>204750</xdr:colOff>
      <xdr:row>3</xdr:row>
      <xdr:rowOff>95175</xdr:rowOff>
    </xdr:from>
    <xdr:to>
      <xdr:col>5</xdr:col>
      <xdr:colOff>552450</xdr:colOff>
      <xdr:row>5</xdr:row>
      <xdr:rowOff>61875</xdr:rowOff>
    </xdr:to>
    <xdr:pic>
      <xdr:nvPicPr>
        <xdr:cNvPr id="22" name="Graphic 21" descr="Hourglass">
          <a:extLst>
            <a:ext uri="{FF2B5EF4-FFF2-40B4-BE49-F238E27FC236}">
              <a16:creationId xmlns:a16="http://schemas.microsoft.com/office/drawing/2014/main" id="{E4469173-74FC-453A-9EB3-F8E8C9EC9B1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252750" y="666675"/>
          <a:ext cx="347700" cy="347700"/>
        </a:xfrm>
        <a:prstGeom prst="rect">
          <a:avLst/>
        </a:prstGeom>
      </xdr:spPr>
    </xdr:pic>
    <xdr:clientData/>
  </xdr:twoCellAnchor>
  <xdr:twoCellAnchor editAs="oneCell">
    <xdr:from>
      <xdr:col>7</xdr:col>
      <xdr:colOff>371475</xdr:colOff>
      <xdr:row>3</xdr:row>
      <xdr:rowOff>95250</xdr:rowOff>
    </xdr:from>
    <xdr:to>
      <xdr:col>8</xdr:col>
      <xdr:colOff>76200</xdr:colOff>
      <xdr:row>5</xdr:row>
      <xdr:rowOff>28575</xdr:rowOff>
    </xdr:to>
    <xdr:pic>
      <xdr:nvPicPr>
        <xdr:cNvPr id="29" name="Graphic 28" descr="Subtitles">
          <a:extLst>
            <a:ext uri="{FF2B5EF4-FFF2-40B4-BE49-F238E27FC236}">
              <a16:creationId xmlns:a16="http://schemas.microsoft.com/office/drawing/2014/main" id="{531EF2F0-8B2F-46B2-B9CC-5B0F6CEA041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638675" y="666750"/>
          <a:ext cx="314325" cy="314325"/>
        </a:xfrm>
        <a:prstGeom prst="rect">
          <a:avLst/>
        </a:prstGeom>
      </xdr:spPr>
    </xdr:pic>
    <xdr:clientData/>
  </xdr:twoCellAnchor>
  <xdr:twoCellAnchor editAs="oneCell">
    <xdr:from>
      <xdr:col>0</xdr:col>
      <xdr:colOff>47626</xdr:colOff>
      <xdr:row>3</xdr:row>
      <xdr:rowOff>85725</xdr:rowOff>
    </xdr:from>
    <xdr:to>
      <xdr:col>1</xdr:col>
      <xdr:colOff>200026</xdr:colOff>
      <xdr:row>22</xdr:row>
      <xdr:rowOff>38100</xdr:rowOff>
    </xdr:to>
    <mc:AlternateContent xmlns:mc="http://schemas.openxmlformats.org/markup-compatibility/2006" xmlns:a14="http://schemas.microsoft.com/office/drawing/2010/main">
      <mc:Choice Requires="a14">
        <xdr:graphicFrame macro="">
          <xdr:nvGraphicFramePr>
            <xdr:cNvPr id="30" name="Date (Month)">
              <a:extLst>
                <a:ext uri="{FF2B5EF4-FFF2-40B4-BE49-F238E27FC236}">
                  <a16:creationId xmlns:a16="http://schemas.microsoft.com/office/drawing/2014/main" id="{594C1A47-9BA8-4DED-9452-6CA5887A2A2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7626" y="657225"/>
              <a:ext cx="762000" cy="3571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200027</xdr:colOff>
      <xdr:row>4</xdr:row>
      <xdr:rowOff>152401</xdr:rowOff>
    </xdr:from>
    <xdr:to>
      <xdr:col>3</xdr:col>
      <xdr:colOff>371475</xdr:colOff>
      <xdr:row>8</xdr:row>
      <xdr:rowOff>161925</xdr:rowOff>
    </xdr:to>
    <xdr:graphicFrame macro="">
      <xdr:nvGraphicFramePr>
        <xdr:cNvPr id="32" name="Chart 31">
          <a:hlinkClick xmlns:r="http://schemas.openxmlformats.org/officeDocument/2006/relationships" r:id="rId8"/>
          <a:extLst>
            <a:ext uri="{FF2B5EF4-FFF2-40B4-BE49-F238E27FC236}">
              <a16:creationId xmlns:a16="http://schemas.microsoft.com/office/drawing/2014/main" id="{6DA7B7C7-3E3B-4763-B670-1FDE78DA9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400050</xdr:colOff>
      <xdr:row>6</xdr:row>
      <xdr:rowOff>57150</xdr:rowOff>
    </xdr:from>
    <xdr:to>
      <xdr:col>5</xdr:col>
      <xdr:colOff>542925</xdr:colOff>
      <xdr:row>9</xdr:row>
      <xdr:rowOff>38100</xdr:rowOff>
    </xdr:to>
    <xdr:graphicFrame macro="">
      <xdr:nvGraphicFramePr>
        <xdr:cNvPr id="34" name="Chart 33">
          <a:hlinkClick xmlns:r="http://schemas.openxmlformats.org/officeDocument/2006/relationships" r:id="rId10"/>
          <a:extLst>
            <a:ext uri="{FF2B5EF4-FFF2-40B4-BE49-F238E27FC236}">
              <a16:creationId xmlns:a16="http://schemas.microsoft.com/office/drawing/2014/main" id="{5733D3BA-16F8-4EE7-BD1B-0676B1D02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609599</xdr:colOff>
      <xdr:row>6</xdr:row>
      <xdr:rowOff>24124</xdr:rowOff>
    </xdr:from>
    <xdr:to>
      <xdr:col>8</xdr:col>
      <xdr:colOff>102372</xdr:colOff>
      <xdr:row>8</xdr:row>
      <xdr:rowOff>176522</xdr:rowOff>
    </xdr:to>
    <xdr:graphicFrame macro="">
      <xdr:nvGraphicFramePr>
        <xdr:cNvPr id="35" name="Chart 34">
          <a:hlinkClick xmlns:r="http://schemas.openxmlformats.org/officeDocument/2006/relationships" r:id="rId12"/>
          <a:extLst>
            <a:ext uri="{FF2B5EF4-FFF2-40B4-BE49-F238E27FC236}">
              <a16:creationId xmlns:a16="http://schemas.microsoft.com/office/drawing/2014/main" id="{03415104-10D7-456E-BB9D-7C7E00EC2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257175</xdr:colOff>
          <xdr:row>9</xdr:row>
          <xdr:rowOff>38100</xdr:rowOff>
        </xdr:from>
        <xdr:to>
          <xdr:col>8</xdr:col>
          <xdr:colOff>123825</xdr:colOff>
          <xdr:row>13</xdr:row>
          <xdr:rowOff>104775</xdr:rowOff>
        </xdr:to>
        <xdr:pic>
          <xdr:nvPicPr>
            <xdr:cNvPr id="36" name="Picture 35">
              <a:extLst>
                <a:ext uri="{FF2B5EF4-FFF2-40B4-BE49-F238E27FC236}">
                  <a16:creationId xmlns:a16="http://schemas.microsoft.com/office/drawing/2014/main" id="{BCC1BDBF-40AE-40E0-A1A2-87D5D111AB14}"/>
                </a:ext>
              </a:extLst>
            </xdr:cNvPr>
            <xdr:cNvPicPr>
              <a:picLocks noChangeAspect="1" noChangeArrowheads="1"/>
              <a:extLst>
                <a:ext uri="{84589F7E-364E-4C9E-8A38-B11213B215E9}">
                  <a14:cameraTool cellRange="'Pivot Report'!$A$44:$D$46" spid="_x0000_s1102"/>
                </a:ext>
              </a:extLst>
            </xdr:cNvPicPr>
          </xdr:nvPicPr>
          <xdr:blipFill>
            <a:blip xmlns:r="http://schemas.openxmlformats.org/officeDocument/2006/relationships" r:embed="rId14"/>
            <a:srcRect/>
            <a:stretch>
              <a:fillRect/>
            </a:stretch>
          </xdr:blipFill>
          <xdr:spPr bwMode="auto">
            <a:xfrm>
              <a:off x="866775" y="1752600"/>
              <a:ext cx="4133850" cy="8286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276225</xdr:colOff>
      <xdr:row>13</xdr:row>
      <xdr:rowOff>180974</xdr:rowOff>
    </xdr:from>
    <xdr:to>
      <xdr:col>8</xdr:col>
      <xdr:colOff>76200</xdr:colOff>
      <xdr:row>20</xdr:row>
      <xdr:rowOff>142875</xdr:rowOff>
    </xdr:to>
    <xdr:graphicFrame macro="">
      <xdr:nvGraphicFramePr>
        <xdr:cNvPr id="37" name="Chart 36">
          <a:extLst>
            <a:ext uri="{FF2B5EF4-FFF2-40B4-BE49-F238E27FC236}">
              <a16:creationId xmlns:a16="http://schemas.microsoft.com/office/drawing/2014/main" id="{269EDDD4-D28A-4FD9-9E90-35F7CCC36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466725</xdr:colOff>
      <xdr:row>20</xdr:row>
      <xdr:rowOff>152401</xdr:rowOff>
    </xdr:from>
    <xdr:to>
      <xdr:col>6</xdr:col>
      <xdr:colOff>371475</xdr:colOff>
      <xdr:row>21</xdr:row>
      <xdr:rowOff>133350</xdr:rowOff>
    </xdr:to>
    <xdr:sp macro="" textlink="">
      <xdr:nvSpPr>
        <xdr:cNvPr id="38" name="TextBox 37">
          <a:extLst>
            <a:ext uri="{FF2B5EF4-FFF2-40B4-BE49-F238E27FC236}">
              <a16:creationId xmlns:a16="http://schemas.microsoft.com/office/drawing/2014/main" id="{07D437D8-74E9-442F-8C03-A52F2250DFEE}"/>
            </a:ext>
          </a:extLst>
        </xdr:cNvPr>
        <xdr:cNvSpPr txBox="1"/>
      </xdr:nvSpPr>
      <xdr:spPr>
        <a:xfrm>
          <a:off x="1685925" y="3962401"/>
          <a:ext cx="2343150"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0"/>
            <a:t>No. Of Patients By Age Group</a:t>
          </a:r>
        </a:p>
      </xdr:txBody>
    </xdr:sp>
    <xdr:clientData/>
  </xdr:twoCellAnchor>
  <xdr:twoCellAnchor>
    <xdr:from>
      <xdr:col>8</xdr:col>
      <xdr:colOff>190500</xdr:colOff>
      <xdr:row>8</xdr:row>
      <xdr:rowOff>57149</xdr:rowOff>
    </xdr:from>
    <xdr:to>
      <xdr:col>14</xdr:col>
      <xdr:colOff>400050</xdr:colOff>
      <xdr:row>20</xdr:row>
      <xdr:rowOff>104774</xdr:rowOff>
    </xdr:to>
    <xdr:graphicFrame macro="">
      <xdr:nvGraphicFramePr>
        <xdr:cNvPr id="39" name="Chart 38">
          <a:extLst>
            <a:ext uri="{FF2B5EF4-FFF2-40B4-BE49-F238E27FC236}">
              <a16:creationId xmlns:a16="http://schemas.microsoft.com/office/drawing/2014/main" id="{92461732-3099-4595-94B0-600CD454A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9</xdr:col>
      <xdr:colOff>409575</xdr:colOff>
      <xdr:row>20</xdr:row>
      <xdr:rowOff>133351</xdr:rowOff>
    </xdr:from>
    <xdr:to>
      <xdr:col>13</xdr:col>
      <xdr:colOff>314325</xdr:colOff>
      <xdr:row>21</xdr:row>
      <xdr:rowOff>114300</xdr:rowOff>
    </xdr:to>
    <xdr:sp macro="" textlink="">
      <xdr:nvSpPr>
        <xdr:cNvPr id="40" name="TextBox 39">
          <a:extLst>
            <a:ext uri="{FF2B5EF4-FFF2-40B4-BE49-F238E27FC236}">
              <a16:creationId xmlns:a16="http://schemas.microsoft.com/office/drawing/2014/main" id="{2D918716-BF69-4940-BE42-198B9DD8DBBF}"/>
            </a:ext>
          </a:extLst>
        </xdr:cNvPr>
        <xdr:cNvSpPr txBox="1"/>
      </xdr:nvSpPr>
      <xdr:spPr>
        <a:xfrm>
          <a:off x="5895975" y="3943351"/>
          <a:ext cx="2343150"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0"/>
            <a:t>No. Of Patients By Department</a:t>
          </a:r>
          <a:r>
            <a:rPr lang="en-US" sz="1000" b="0" baseline="0"/>
            <a:t> Referral</a:t>
          </a:r>
          <a:endParaRPr lang="en-US" sz="1000" b="0"/>
        </a:p>
      </xdr:txBody>
    </xdr:sp>
    <xdr:clientData/>
  </xdr:twoCellAnchor>
  <xdr:twoCellAnchor>
    <xdr:from>
      <xdr:col>8</xdr:col>
      <xdr:colOff>171451</xdr:colOff>
      <xdr:row>0</xdr:row>
      <xdr:rowOff>57151</xdr:rowOff>
    </xdr:from>
    <xdr:to>
      <xdr:col>11</xdr:col>
      <xdr:colOff>209551</xdr:colOff>
      <xdr:row>7</xdr:row>
      <xdr:rowOff>142875</xdr:rowOff>
    </xdr:to>
    <xdr:graphicFrame macro="">
      <xdr:nvGraphicFramePr>
        <xdr:cNvPr id="42" name="Chart 41">
          <a:extLst>
            <a:ext uri="{FF2B5EF4-FFF2-40B4-BE49-F238E27FC236}">
              <a16:creationId xmlns:a16="http://schemas.microsoft.com/office/drawing/2014/main" id="{7616C51B-0A21-46FB-8F7E-D21359564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371476</xdr:colOff>
      <xdr:row>0</xdr:row>
      <xdr:rowOff>66675</xdr:rowOff>
    </xdr:from>
    <xdr:to>
      <xdr:col>14</xdr:col>
      <xdr:colOff>352426</xdr:colOff>
      <xdr:row>7</xdr:row>
      <xdr:rowOff>152400</xdr:rowOff>
    </xdr:to>
    <xdr:graphicFrame macro="">
      <xdr:nvGraphicFramePr>
        <xdr:cNvPr id="43" name="Chart 42">
          <a:extLst>
            <a:ext uri="{FF2B5EF4-FFF2-40B4-BE49-F238E27FC236}">
              <a16:creationId xmlns:a16="http://schemas.microsoft.com/office/drawing/2014/main" id="{857238BF-3DDB-4486-931A-C18EB9DA7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6</xdr:col>
      <xdr:colOff>152400</xdr:colOff>
      <xdr:row>1</xdr:row>
      <xdr:rowOff>9525</xdr:rowOff>
    </xdr:from>
    <xdr:to>
      <xdr:col>8</xdr:col>
      <xdr:colOff>38100</xdr:colOff>
      <xdr:row>2</xdr:row>
      <xdr:rowOff>184785</xdr:rowOff>
    </xdr:to>
    <mc:AlternateContent xmlns:mc="http://schemas.openxmlformats.org/markup-compatibility/2006" xmlns:a14="http://schemas.microsoft.com/office/drawing/2010/main">
      <mc:Choice Requires="a14">
        <xdr:graphicFrame macro="">
          <xdr:nvGraphicFramePr>
            <xdr:cNvPr id="44" name="Date (Year)">
              <a:extLst>
                <a:ext uri="{FF2B5EF4-FFF2-40B4-BE49-F238E27FC236}">
                  <a16:creationId xmlns:a16="http://schemas.microsoft.com/office/drawing/2014/main" id="{9A0A9897-489D-4367-BE4E-88DADC0E24D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810000" y="200025"/>
              <a:ext cx="1104900"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200025</xdr:colOff>
      <xdr:row>0</xdr:row>
      <xdr:rowOff>95251</xdr:rowOff>
    </xdr:from>
    <xdr:to>
      <xdr:col>8</xdr:col>
      <xdr:colOff>19050</xdr:colOff>
      <xdr:row>1</xdr:row>
      <xdr:rowOff>85725</xdr:rowOff>
    </xdr:to>
    <xdr:sp macro="" textlink="">
      <xdr:nvSpPr>
        <xdr:cNvPr id="45" name="TextBox 44">
          <a:extLst>
            <a:ext uri="{FF2B5EF4-FFF2-40B4-BE49-F238E27FC236}">
              <a16:creationId xmlns:a16="http://schemas.microsoft.com/office/drawing/2014/main" id="{C7C7D9CC-9AD3-4380-899E-BE6151B7B229}"/>
            </a:ext>
          </a:extLst>
        </xdr:cNvPr>
        <xdr:cNvSpPr txBox="1"/>
      </xdr:nvSpPr>
      <xdr:spPr>
        <a:xfrm>
          <a:off x="3857625" y="95251"/>
          <a:ext cx="1038225" cy="180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Select Year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xdr:rowOff>
    </xdr:from>
    <xdr:to>
      <xdr:col>18</xdr:col>
      <xdr:colOff>552450</xdr:colOff>
      <xdr:row>19</xdr:row>
      <xdr:rowOff>38100</xdr:rowOff>
    </xdr:to>
    <xdr:graphicFrame macro="">
      <xdr:nvGraphicFramePr>
        <xdr:cNvPr id="2" name="Chart 1">
          <a:extLst>
            <a:ext uri="{FF2B5EF4-FFF2-40B4-BE49-F238E27FC236}">
              <a16:creationId xmlns:a16="http://schemas.microsoft.com/office/drawing/2014/main" id="{A25BB326-B1DE-40F5-9C5A-DABC799BB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466725</xdr:colOff>
      <xdr:row>2</xdr:row>
      <xdr:rowOff>85725</xdr:rowOff>
    </xdr:to>
    <xdr:pic>
      <xdr:nvPicPr>
        <xdr:cNvPr id="4" name="Graphic 3" descr="Home">
          <a:hlinkClick xmlns:r="http://schemas.openxmlformats.org/officeDocument/2006/relationships" r:id="rId2"/>
          <a:extLst>
            <a:ext uri="{FF2B5EF4-FFF2-40B4-BE49-F238E27FC236}">
              <a16:creationId xmlns:a16="http://schemas.microsoft.com/office/drawing/2014/main" id="{2F2C31F4-4F6D-49E3-889C-1DADCC3F55B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0"/>
          <a:ext cx="466725" cy="466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47624</xdr:colOff>
      <xdr:row>18</xdr:row>
      <xdr:rowOff>133350</xdr:rowOff>
    </xdr:to>
    <xdr:graphicFrame macro="">
      <xdr:nvGraphicFramePr>
        <xdr:cNvPr id="4" name="Chart 3">
          <a:extLst>
            <a:ext uri="{FF2B5EF4-FFF2-40B4-BE49-F238E27FC236}">
              <a16:creationId xmlns:a16="http://schemas.microsoft.com/office/drawing/2014/main" id="{BD0E5B31-FCE1-4058-B2D1-58FEC06C0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466725</xdr:colOff>
      <xdr:row>2</xdr:row>
      <xdr:rowOff>85725</xdr:rowOff>
    </xdr:to>
    <xdr:pic>
      <xdr:nvPicPr>
        <xdr:cNvPr id="3" name="Graphic 2" descr="Home">
          <a:hlinkClick xmlns:r="http://schemas.openxmlformats.org/officeDocument/2006/relationships" r:id="rId2"/>
          <a:extLst>
            <a:ext uri="{FF2B5EF4-FFF2-40B4-BE49-F238E27FC236}">
              <a16:creationId xmlns:a16="http://schemas.microsoft.com/office/drawing/2014/main" id="{81471358-90D6-43A1-97FF-2D76B58877B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0"/>
          <a:ext cx="466725" cy="466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276224</xdr:colOff>
      <xdr:row>20</xdr:row>
      <xdr:rowOff>38099</xdr:rowOff>
    </xdr:to>
    <xdr:graphicFrame macro="">
      <xdr:nvGraphicFramePr>
        <xdr:cNvPr id="4" name="Chart 3">
          <a:extLst>
            <a:ext uri="{FF2B5EF4-FFF2-40B4-BE49-F238E27FC236}">
              <a16:creationId xmlns:a16="http://schemas.microsoft.com/office/drawing/2014/main" id="{578C9C91-B9A8-4D67-A8A2-515808043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76200</xdr:rowOff>
    </xdr:from>
    <xdr:to>
      <xdr:col>0</xdr:col>
      <xdr:colOff>533400</xdr:colOff>
      <xdr:row>2</xdr:row>
      <xdr:rowOff>161925</xdr:rowOff>
    </xdr:to>
    <xdr:pic>
      <xdr:nvPicPr>
        <xdr:cNvPr id="3" name="Graphic 2" descr="Home">
          <a:hlinkClick xmlns:r="http://schemas.openxmlformats.org/officeDocument/2006/relationships" r:id="rId2"/>
          <a:extLst>
            <a:ext uri="{FF2B5EF4-FFF2-40B4-BE49-F238E27FC236}">
              <a16:creationId xmlns:a16="http://schemas.microsoft.com/office/drawing/2014/main" id="{24B15FD2-8AAF-46FC-8FE5-14B18E4D226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6675" y="76200"/>
          <a:ext cx="466725" cy="4667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03587966" createdVersion="5" refreshedVersion="6" minRefreshableVersion="3" recordCount="0" supportSubquery="1" supportAdvancedDrill="1" xr:uid="{EDBEDB70-2EBD-432C-AD9B-0EEF3C452EF7}">
  <cacheSource type="external" connectionId="4"/>
  <cacheFields count="2">
    <cacheField name="[CallenderTable].[Date (Month)].[Date (Month)]" caption="Date (Month)" numFmtId="0" hierarchy="1" level="1">
      <sharedItems containsSemiMixedTypes="0" containsNonDate="0" containsString="0"/>
    </cacheField>
    <cacheField name="[CallenderTable].[Date (Year)].[Date (Year)]" caption="Date (Year)" numFmtId="0" hierarchy="3" level="1">
      <sharedItems count="1">
        <s v="2023"/>
      </sharedItems>
    </cacheField>
  </cacheFields>
  <cacheHierarchies count="33">
    <cacheHierarchy uniqueName="[CallenderTable].[Date]" caption="Date" attribute="1" time="1" defaultMemberUniqueName="[CallenderTable].[Date].[All]" allUniqueName="[CallenderTable].[Date].[All]" dimensionUniqueName="[CallenderTable]" displayFolder="" count="2"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0"/>
      </fieldsUsage>
    </cacheHierarchy>
    <cacheHierarchy uniqueName="[CallenderTable].[Date (Day)]" caption="Date (Day)" attribute="1" defaultMemberUniqueName="[CallenderTable].[Date (Day)].[All]" allUniqueName="[CallenderTable].[Date (Day)].[All]" dimensionUniqueName="[CallenderTable]" displayFolder="" count="2" memberValueDatatype="130" unbalanced="0"/>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lenderTable].[Date (Day Index)]" caption="Date (Day Index)" attribute="1" defaultMemberUniqueName="[CallenderTable].[Date (Day Index)].[All]" allUniqueName="[CallenderTable].[Date (Day Index)].[All]" dimensionUniqueName="[CallenderTable]" displayFolder="" count="2"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34027779" createdVersion="5" refreshedVersion="6" minRefreshableVersion="3" recordCount="0" supportSubquery="1" supportAdvancedDrill="1" xr:uid="{6246BE0F-B3C6-4CB3-8DE5-64E0D414E292}">
  <cacheSource type="external" connectionId="4"/>
  <cacheFields count="5">
    <cacheField name="[CallenderTable].[Date (Month)].[Date (Month)]" caption="Date (Month)" numFmtId="0" hierarchy="1" level="1">
      <sharedItems containsSemiMixedTypes="0" containsNonDate="0" containsString="0"/>
    </cacheField>
    <cacheField name="[Measures].[Count of Patient Admission Flag]" caption="Count of Patient Admission Flag" numFmtId="0" hierarchy="28" level="32767"/>
    <cacheField name="[Hospital Emergency Room Data].[Patient Admission Flag].[Patient Admission Flag]" caption="Patient Admission Flag" numFmtId="0" hierarchy="12" level="1">
      <sharedItems count="2">
        <s v="Admitted"/>
        <s v="Not admitted"/>
      </sharedItems>
    </cacheField>
    <cacheField name="[Callender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0"/>
      </fieldsUsage>
    </cacheHierarchy>
    <cacheHierarchy uniqueName="[CallenderTable].[Date (Day)]" caption="Date (Day)" attribute="1" defaultMemberUniqueName="[CallenderTable].[Date (Day)].[All]" allUniqueName="[CallenderTable].[Date (Day)].[All]" dimensionUniqueName="[CallenderTable]" displayFolder="" count="0" memberValueDatatype="130" unbalanced="0"/>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39236113" createdVersion="5" refreshedVersion="6" minRefreshableVersion="3" recordCount="0" supportSubquery="1" supportAdvancedDrill="1" xr:uid="{5884F916-51A1-48F3-BF9F-9515095A2D54}">
  <cacheSource type="external" connectionId="4"/>
  <cacheFields count="4">
    <cacheField name="[CallenderTable].[Date (Month)].[Date (Month)]" caption="Date (Month)" numFmtId="0" hierarchy="1" level="1">
      <sharedItems containsSemiMixedTypes="0" containsNonDate="0" containsString="0"/>
    </cacheField>
    <cacheField name="[Hospital Emergency Room Data].[Age Group].[Age Group]" caption="Age Group" numFmtId="0" hierarchy="15" level="1">
      <sharedItems count="8">
        <s v="00-09"/>
        <s v="10-19"/>
        <s v="20-29"/>
        <s v="30-39"/>
        <s v="40-49"/>
        <s v="50-59"/>
        <s v="60-69"/>
        <s v="70-79"/>
      </sharedItems>
    </cacheField>
    <cacheField name="[Measures].[Count of Age Group]" caption="Count of Age Group" numFmtId="0" hierarchy="29" level="32767"/>
    <cacheField name="[CallenderTable].[Date (Year)].[Date (Year)]" caption="Date (Year)" numFmtId="0" hierarchy="3" level="1">
      <sharedItems containsSemiMixedTypes="0" containsNonDate="0" containsString="0"/>
    </cacheField>
  </cacheFields>
  <cacheHierarchies count="33">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0"/>
      </fieldsUsage>
    </cacheHierarchy>
    <cacheHierarchy uniqueName="[CallenderTable].[Date (Day)]" caption="Date (Day)" attribute="1" defaultMemberUniqueName="[CallenderTable].[Date (Day)].[All]" allUniqueName="[CallenderTable].[Date (Day)].[All]" dimensionUniqueName="[CallenderTable]" displayFolder="" count="0" memberValueDatatype="130" unbalanced="0"/>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43287039" createdVersion="5" refreshedVersion="6" minRefreshableVersion="3" recordCount="0" supportSubquery="1" supportAdvancedDrill="1" xr:uid="{9F8A82DC-085B-4D71-82FF-C32AEEBF85C5}">
  <cacheSource type="external" connectionId="4"/>
  <cacheFields count="4">
    <cacheField name="[Callender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0" level="32767"/>
    <cacheField name="[CallenderTable].[Date (Year)].[Date (Year)]" caption="Date (Year)" numFmtId="0" hierarchy="3" level="1">
      <sharedItems containsSemiMixedTypes="0" containsNonDate="0" containsString="0"/>
    </cacheField>
  </cacheFields>
  <cacheHierarchies count="33">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0"/>
      </fieldsUsage>
    </cacheHierarchy>
    <cacheHierarchy uniqueName="[CallenderTable].[Date (Day)]" caption="Date (Day)" attribute="1" defaultMemberUniqueName="[CallenderTable].[Date (Day)].[All]" allUniqueName="[CallenderTable].[Date (Day)].[All]" dimensionUniqueName="[CallenderTable]" displayFolder="" count="0" memberValueDatatype="130" unbalanced="0"/>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36.895732870369" createdVersion="3" refreshedVersion="6" minRefreshableVersion="3" recordCount="0" supportSubquery="1" supportAdvancedDrill="1" xr:uid="{2EDFD9AF-3420-4316-BFAB-00A540E69E5B}">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cacheHierarchy uniqueName="[CallenderTable].[Date (Day)]" caption="Date (Day)" attribute="1" defaultMemberUniqueName="[CallenderTable].[Date (Day)].[All]" allUniqueName="[CallenderTable].[Date (Day)].[All]" dimensionUniqueName="[CallenderTable]" displayFolder="" count="0" memberValueDatatype="130" unbalanced="0"/>
    <cacheHierarchy uniqueName="[CallenderTable].[Date (Year)]" caption="Date (Year)" attribute="1" defaultMemberUniqueName="[CallenderTable].[Date (Year)].[All]" allUniqueName="[CallenderTable].[Date (Year)].[All]" dimensionUniqueName="[Callender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38272509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07986108" createdVersion="5" refreshedVersion="6" minRefreshableVersion="3" recordCount="0" supportSubquery="1" supportAdvancedDrill="1" xr:uid="{DDBC07E3-81F6-4BD9-97B5-120DB056F5AB}">
  <cacheSource type="external" connectionId="4"/>
  <cacheFields count="3">
    <cacheField name="[Measures].[Distinct Count of Patient Id]" caption="Distinct Count of Patient Id" numFmtId="0" hierarchy="23" level="32767"/>
    <cacheField name="[CallenderTable].[Date (Month)].[Date (Month)]" caption="Date (Month)" numFmtId="0" hierarchy="1" level="1">
      <sharedItems containsSemiMixedTypes="0" containsNonDate="0" containsString="0"/>
    </cacheField>
    <cacheField name="[CallenderTable].[Date (Year)].[Date (Year)]" caption="Date (Year)" numFmtId="0" hierarchy="3" level="1">
      <sharedItems containsSemiMixedTypes="0" containsNonDate="0" containsString="0"/>
    </cacheField>
  </cacheFields>
  <cacheHierarchies count="33">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1"/>
      </fieldsUsage>
    </cacheHierarchy>
    <cacheHierarchy uniqueName="[CallenderTable].[Date (Day)]" caption="Date (Day)" attribute="1" defaultMemberUniqueName="[CallenderTable].[Date (Day)].[All]" allUniqueName="[CallenderTable].[Date (Day)].[All]" dimensionUniqueName="[CallenderTable]" displayFolder="" count="0" memberValueDatatype="130" unbalanced="0"/>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1273148" createdVersion="5" refreshedVersion="6" minRefreshableVersion="3" recordCount="0" supportSubquery="1" supportAdvancedDrill="1" xr:uid="{7DB03E1A-2A32-49D1-895C-F47EF857C9CA}">
  <cacheSource type="external" connectionId="4"/>
  <cacheFields count="4">
    <cacheField name="[Callender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6" level="1">
      <sharedItems count="2">
        <s v="Delay"/>
        <s v="On Time Attended"/>
      </sharedItems>
    </cacheField>
    <cacheField name="[Measures].[Count of Patient Attend Status]" caption="Count of Patient Attend Status" numFmtId="0" hierarchy="31" level="32767"/>
    <cacheField name="[CallenderTable].[Date (Year)].[Date (Year)]" caption="Date (Year)" numFmtId="0" hierarchy="3" level="1">
      <sharedItems containsSemiMixedTypes="0" containsNonDate="0" containsString="0"/>
    </cacheField>
  </cacheFields>
  <cacheHierarchies count="33">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0"/>
      </fieldsUsage>
    </cacheHierarchy>
    <cacheHierarchy uniqueName="[CallenderTable].[Date (Day)]" caption="Date (Day)" attribute="1" defaultMemberUniqueName="[CallenderTable].[Date (Day)].[All]" allUniqueName="[CallenderTable].[Date (Day)].[All]" dimensionUniqueName="[CallenderTable]" displayFolder="" count="0" memberValueDatatype="130" unbalanced="0"/>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17824075" createdVersion="5" refreshedVersion="6" minRefreshableVersion="3" recordCount="0" supportSubquery="1" supportAdvancedDrill="1" xr:uid="{FEE670D1-AD3E-4609-9630-AE7FC7D52C2A}">
  <cacheSource type="external" connectionId="4"/>
  <cacheFields count="4">
    <cacheField name="[CallenderTable].[Date (Month)].[Date (Month)]" caption="Date (Month)" numFmtId="0" hierarchy="1"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2" level="32767"/>
    <cacheField name="[CallenderTable].[Date (Year)].[Date (Year)]" caption="Date (Year)" numFmtId="0" hierarchy="3" level="1">
      <sharedItems containsSemiMixedTypes="0" containsNonDate="0" containsString="0"/>
    </cacheField>
  </cacheFields>
  <cacheHierarchies count="33">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0"/>
      </fieldsUsage>
    </cacheHierarchy>
    <cacheHierarchy uniqueName="[CallenderTable].[Date (Day)]" caption="Date (Day)" attribute="1" defaultMemberUniqueName="[CallenderTable].[Date (Day)].[All]" allUniqueName="[CallenderTable].[Date (Day)].[All]" dimensionUniqueName="[CallenderTable]" displayFolder="" count="0" memberValueDatatype="130" unbalanced="0"/>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22106479" createdVersion="5" refreshedVersion="6" minRefreshableVersion="3" recordCount="0" supportSubquery="1" supportAdvancedDrill="1" xr:uid="{16F694EF-A995-4A10-8942-87AF0FEAEB8E}">
  <cacheSource type="external" connectionId="4"/>
  <cacheFields count="3">
    <cacheField name="[Measures].[Average of Patient Waittime]" caption="Average of Patient Waittime" numFmtId="0" hierarchy="25" level="32767"/>
    <cacheField name="[CallenderTable].[Date (Month)].[Date (Month)]" caption="Date (Month)" numFmtId="0" hierarchy="1" level="1">
      <sharedItems containsSemiMixedTypes="0" containsNonDate="0" containsString="0"/>
    </cacheField>
    <cacheField name="[CallenderTable].[Date (Year)].[Date (Year)]" caption="Date (Year)" numFmtId="0" hierarchy="3" level="1">
      <sharedItems containsSemiMixedTypes="0" containsNonDate="0" containsString="0"/>
    </cacheField>
  </cacheFields>
  <cacheHierarchies count="33">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1"/>
      </fieldsUsage>
    </cacheHierarchy>
    <cacheHierarchy uniqueName="[CallenderTable].[Date (Day)]" caption="Date (Day)" attribute="1" defaultMemberUniqueName="[CallenderTable].[Date (Day)].[All]" allUniqueName="[CallenderTable].[Date (Day)].[All]" dimensionUniqueName="[CallenderTable]" displayFolder="" count="0" memberValueDatatype="130" unbalanced="0"/>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24189818" createdVersion="5" refreshedVersion="6" minRefreshableVersion="3" recordCount="0" supportSubquery="1" supportAdvancedDrill="1" xr:uid="{A411FCDA-81CE-4EC3-BBF6-701F70ECCA43}">
  <cacheSource type="external" connectionId="4"/>
  <cacheFields count="3">
    <cacheField name="[Measures].[Average of Patient Satisfaction Score]" caption="Average of Patient Satisfaction Score" numFmtId="0" hierarchy="27" level="32767"/>
    <cacheField name="[CallenderTable].[Date (Month)].[Date (Month)]" caption="Date (Month)" numFmtId="0" hierarchy="1" level="1">
      <sharedItems containsSemiMixedTypes="0" containsNonDate="0" containsString="0"/>
    </cacheField>
    <cacheField name="[CallenderTable].[Date (Year)].[Date (Year)]" caption="Date (Year)" numFmtId="0" hierarchy="3" level="1">
      <sharedItems containsSemiMixedTypes="0" containsNonDate="0" containsString="0"/>
    </cacheField>
  </cacheFields>
  <cacheHierarchies count="33">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1"/>
      </fieldsUsage>
    </cacheHierarchy>
    <cacheHierarchy uniqueName="[CallenderTable].[Date (Day)]" caption="Date (Day)" attribute="1" defaultMemberUniqueName="[CallenderTable].[Date (Day)].[All]" allUniqueName="[CallenderTable].[Date (Day)].[All]" dimensionUniqueName="[CallenderTable]" displayFolder="" count="0" memberValueDatatype="130" unbalanced="0"/>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25925927" createdVersion="5" refreshedVersion="6" minRefreshableVersion="3" recordCount="0" supportSubquery="1" supportAdvancedDrill="1" xr:uid="{BAB17AB6-0CEB-424D-89E4-30D15B426AEE}">
  <cacheSource type="external" connectionId="4"/>
  <cacheFields count="4">
    <cacheField name="[Callender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lender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lenderTable].[Date (Year)].[Date (Year)]" caption="Date (Year)" numFmtId="0" hierarchy="3" level="1">
      <sharedItems containsSemiMixedTypes="0" containsNonDate="0" containsString="0"/>
    </cacheField>
  </cacheFields>
  <cacheHierarchies count="33">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1"/>
      </fieldsUsage>
    </cacheHierarchy>
    <cacheHierarchy uniqueName="[CallenderTable].[Date (Day)]" caption="Date (Day)" attribute="1" defaultMemberUniqueName="[CallenderTable].[Date (Day)].[All]" allUniqueName="[CallenderTable].[Date (Day)].[All]" dimensionUniqueName="[CallenderTable]" displayFolder="" count="2" memberValueDatatype="130" unbalanced="0">
      <fieldsUsage count="2">
        <fieldUsage x="-1"/>
        <fieldUsage x="0"/>
      </fieldsUsage>
    </cacheHierarchy>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28240744" createdVersion="5" refreshedVersion="6" minRefreshableVersion="3" recordCount="0" supportSubquery="1" supportAdvancedDrill="1" xr:uid="{76594C5F-CD90-4F56-B7FF-1EE1C4890BF3}">
  <cacheSource type="external" connectionId="4"/>
  <cacheFields count="4">
    <cacheField name="[Callender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lender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lenderTable].[Date (Year)].[Date (Year)]" caption="Date (Year)" numFmtId="0" hierarchy="3" level="1">
      <sharedItems containsSemiMixedTypes="0" containsNonDate="0" containsString="0"/>
    </cacheField>
  </cacheFields>
  <cacheHierarchies count="33">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1"/>
      </fieldsUsage>
    </cacheHierarchy>
    <cacheHierarchy uniqueName="[CallenderTable].[Date (Day)]" caption="Date (Day)" attribute="1" defaultMemberUniqueName="[CallenderTable].[Date (Day)].[All]" allUniqueName="[CallenderTable].[Date (Day)].[All]" dimensionUniqueName="[CallenderTable]" displayFolder="" count="2" memberValueDatatype="130" unbalanced="0">
      <fieldsUsage count="2">
        <fieldUsage x="-1"/>
        <fieldUsage x="0"/>
      </fieldsUsage>
    </cacheHierarchy>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sir" refreshedDate="45761.50283125" createdVersion="5" refreshedVersion="6" minRefreshableVersion="3" recordCount="0" supportSubquery="1" supportAdvancedDrill="1" xr:uid="{5DF63A51-C95E-462B-B234-EBFC8F386709}">
  <cacheSource type="external" connectionId="4"/>
  <cacheFields count="4">
    <cacheField name="[Callender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lenderTable].[Date (Month)].[Date (Month)]" caption="Date (Month)" numFmtId="0" hierarchy="1" level="1">
      <sharedItems containsSemiMixedTypes="0" containsNonDate="0" containsString="0"/>
    </cacheField>
    <cacheField name="[Measures].[Sum of Patient Satisfaction Score]" caption="Sum of Patient Satisfaction Score" numFmtId="0" hierarchy="26" level="32767"/>
    <cacheField name="[CallenderTable].[Date (Year)].[Date (Year)]" caption="Date (Year)" numFmtId="0" hierarchy="3" level="1">
      <sharedItems containsSemiMixedTypes="0" containsNonDate="0" containsString="0"/>
    </cacheField>
  </cacheFields>
  <cacheHierarchies count="33">
    <cacheHierarchy uniqueName="[CallenderTable].[Date]" caption="Date" attribute="1" time="1" defaultMemberUniqueName="[CallenderTable].[Date].[All]" allUniqueName="[CallenderTable].[Date].[All]" dimensionUniqueName="[CallenderTable]" displayFolder="" count="0" memberValueDatatype="7" unbalanced="0"/>
    <cacheHierarchy uniqueName="[CallenderTable].[Date (Month)]" caption="Date (Month)" attribute="1" defaultMemberUniqueName="[CallenderTable].[Date (Month)].[All]" allUniqueName="[CallenderTable].[Date (Month)].[All]" dimensionUniqueName="[CallenderTable]" displayFolder="" count="2" memberValueDatatype="130" unbalanced="0">
      <fieldsUsage count="2">
        <fieldUsage x="-1"/>
        <fieldUsage x="1"/>
      </fieldsUsage>
    </cacheHierarchy>
    <cacheHierarchy uniqueName="[CallenderTable].[Date (Day)]" caption="Date (Day)" attribute="1" defaultMemberUniqueName="[CallenderTable].[Date (Day)].[All]" allUniqueName="[CallenderTable].[Date (Day)].[All]" dimensionUniqueName="[CallenderTable]" displayFolder="" count="2" memberValueDatatype="130" unbalanced="0">
      <fieldsUsage count="2">
        <fieldUsage x="-1"/>
        <fieldUsage x="0"/>
      </fieldsUsage>
    </cacheHierarchy>
    <cacheHierarchy uniqueName="[CallenderTable].[Date (Year)]" caption="Date (Year)" attribute="1" defaultMemberUniqueName="[CallenderTable].[Date (Year)].[All]" allUniqueName="[CallenderTable].[Date (Year)].[All]" dimensionUniqueName="[Callender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lenderTable].[Date (Day Index)]" caption="Date (Day Index)" attribute="1" defaultMemberUniqueName="[CallenderTable].[Date (Day Index)].[All]" allUniqueName="[CallenderTable].[Date (Day Index)].[All]" dimensionUniqueName="[CallenderTable]" displayFolder="" count="0" memberValueDatatype="5" unbalanced="0" hidden="1"/>
    <cacheHierarchy uniqueName="[CallenderTable].[Date (Month Index)]" caption="Date (Month Index)" attribute="1" defaultMemberUniqueName="[CallenderTable].[Date (Month Index)].[All]" allUniqueName="[CallenderTable].[Date (Month Index)].[All]" dimensionUniqueName="[Callender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lenderTable]" caption="__XL_Count CallenderTable" measure="1" displayFolder="" measureGroup="Callender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lenderTable" uniqueName="[CallenderTable]" caption="CallenderTable"/>
    <dimension name="Hospital Emergency Room Data" uniqueName="[Hospital Emergency Room Data]" caption="Hospital Emergency Room Data"/>
    <dimension measure="1" name="Measures" uniqueName="[Measures]" caption="Measures"/>
  </dimensions>
  <measureGroups count="2">
    <measureGroup name="CallenderTable" caption="Callender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FA4E3E-D7C2-4160-A9A2-1D3162B53EFF}" name="PivotTable12" cacheId="0" applyNumberFormats="0" applyBorderFormats="0" applyFontFormats="0" applyPatternFormats="0" applyAlignmentFormats="0" applyWidthHeightFormats="1" dataCaption="Values" tag="36a0156b-d7ce-4b3c-9d37-5c0eb2ec49ba" updatedVersion="6" minRefreshableVersion="3" subtotalHiddenItems="1" itemPrintTitles="1" createdVersion="5" indent="0" outline="1" outlineData="1" multipleFieldFilters="0" chartFormat="17">
  <location ref="A19:A21" firstHeaderRow="1" firstDataRow="1" firstDataCol="1"/>
  <pivotFields count="2">
    <pivotField allDrilled="1" subtotalTop="0" showAll="0" dataSourceSort="1" defaultSubtotal="0" defaultAttributeDrillState="1"/>
    <pivotField axis="axisRow" allDrilled="1" subtotalTop="0" showAll="0" dataSourceSort="1" defaultSubtotal="0">
      <items count="1">
        <item s="1" x="0" e="0"/>
      </items>
    </pivotField>
  </pivotFields>
  <rowFields count="1">
    <field x="1"/>
  </rowFields>
  <rowItems count="2">
    <i>
      <x/>
    </i>
    <i t="grand">
      <x/>
    </i>
  </rowItems>
  <pivotHierarchies count="33">
    <pivotHierarchy dragToData="1"/>
    <pivotHierarchy multipleItemSelectionAllowed="1" dragToData="1">
      <members count="1" level="1">
        <member name="[Callender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D8586B-2CA8-4041-9D4B-0DE71F6B9380}" name="PivotTable7" cacheId="9" applyNumberFormats="0" applyBorderFormats="0" applyFontFormats="0" applyPatternFormats="0" applyAlignmentFormats="0" applyWidthHeightFormats="1" dataCaption="Values" tag="8fef4971-4cfc-484c-b75f-be4c3435bcb3" updatedVersion="6" minRefreshableVersion="3" itemPrintTitles="1" createdVersion="5" indent="0" outline="1" outlineData="1" multipleFieldFilters="0" chartFormat="1">
  <location ref="A38:C4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multipleItemSelectionAllowed="1" dragToData="1">
      <members count="1" level="1">
        <member name="[CallenderTable].[Date (Month)].&amp;[Jun]"/>
      </members>
    </pivotHierarchy>
    <pivotHierarchy dragToData="1"/>
    <pivotHierarchy multipleItemSelectionAllowed="1" dragToData="1">
      <members count="1" level="1">
        <member name="[Callender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970B1B-0068-40A0-87B7-2773E78974F3}" name="PivotTable5" cacheId="7" applyNumberFormats="0" applyBorderFormats="0" applyFontFormats="0" applyPatternFormats="0" applyAlignmentFormats="0" applyWidthHeightFormats="1" dataCaption="Values" tag="36a0156b-d7ce-4b3c-9d37-5c0eb2ec49ba" updatedVersion="6" minRefreshableVersion="3" subtotalHiddenItems="1" itemPrintTitles="1" createdVersion="5" indent="0" outline="1" outlineData="1" multipleFieldFilters="0" chartFormat="15">
  <location ref="F4:G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chartFormats count="2">
    <chartFormat chart="12"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lenderTable].[Date (Month)].&amp;[Jun]"/>
      </members>
    </pivotHierarchy>
    <pivotHierarchy dragToData="1"/>
    <pivotHierarchy multipleItemSelectionAllowed="1" dragToData="1">
      <members count="1" level="1">
        <member name="[Callender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2B2B4F-08C0-48F6-8AB0-054CBEA32356}" name="PivotTable1" cacheId="1" applyNumberFormats="0" applyBorderFormats="0" applyFontFormats="0" applyPatternFormats="0" applyAlignmentFormats="0" applyWidthHeightFormats="1" dataCaption="Values" tag="36a0156b-d7ce-4b3c-9d37-5c0eb2ec49ba" updatedVersion="6"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165100581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lenderTable].[Date (Month)].&amp;[Jun]"/>
      </members>
    </pivotHierarchy>
    <pivotHierarchy dragToData="1"/>
    <pivotHierarchy multipleItemSelectionAllowed="1" dragToData="1">
      <members count="1" level="1">
        <member name="[Callender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1F4F67-560D-4FF8-9608-62F587E73321}" name="PivotTable11" cacheId="3" applyNumberFormats="0" applyBorderFormats="0" applyFontFormats="0" applyPatternFormats="0" applyAlignmentFormats="0" applyWidthHeightFormats="1" dataCaption="Values" tag="8fef4971-4cfc-484c-b75f-be4c3435bcb3" updatedVersion="6" minRefreshableVersion="3" itemPrintTitles="1" createdVersion="5" indent="0" outline="1" outlineData="1" multipleFieldFilters="0" chartFormat="16">
  <location ref="A85:B8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lenderTable].[Date (Month)].&amp;[Jun]"/>
      </members>
    </pivotHierarchy>
    <pivotHierarchy dragToData="1"/>
    <pivotHierarchy multipleItemSelectionAllowed="1" dragToData="1">
      <members count="1" level="1">
        <member name="[Callender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486017-2CC5-47F3-842D-866BB357887E}" name="PivotTable9" cacheId="11" applyNumberFormats="0" applyBorderFormats="0" applyFontFormats="0" applyPatternFormats="0" applyAlignmentFormats="0" applyWidthHeightFormats="1" dataCaption="Values" tag="8fef4971-4cfc-484c-b75f-be4c3435bcb3" updatedVersion="6" minRefreshableVersion="3" itemPrintTitles="1" createdVersion="5" indent="0" outline="1" outlineData="1" multipleFieldFilters="0" chartFormat="7">
  <location ref="A65:B7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lenderTable].[Date (Month)].&amp;[Jun]"/>
      </members>
    </pivotHierarchy>
    <pivotHierarchy dragToData="1"/>
    <pivotHierarchy multipleItemSelectionAllowed="1" dragToData="1">
      <members count="1" level="1">
        <member name="[Callender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04809E-29DF-4CD0-8A85-684D75553229}" name="PivotTable8" cacheId="10" applyNumberFormats="0" applyBorderFormats="0" applyFontFormats="0" applyPatternFormats="0" applyAlignmentFormats="0" applyWidthHeightFormats="1" dataCaption="Values" tag="8fef4971-4cfc-484c-b75f-be4c3435bcb3" updatedVersion="6" minRefreshableVersion="3" itemPrintTitles="1" createdVersion="5" indent="0" outline="1" outlineData="1" multipleFieldFilters="0" chartFormat="4">
  <location ref="A51:B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lenderTable].[Date (Month)].&amp;[Jun]"/>
      </members>
    </pivotHierarchy>
    <pivotHierarchy dragToData="1"/>
    <pivotHierarchy multipleItemSelectionAllowed="1" dragToData="1">
      <members count="1" level="1">
        <member name="[Callender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BFB955-B41A-4037-8562-1C2217BAE7A4}" name="PivotTable3" cacheId="5" applyNumberFormats="0" applyBorderFormats="0" applyFontFormats="0" applyPatternFormats="0" applyAlignmentFormats="0" applyWidthHeightFormats="1" dataCaption="Values" tag="8fef4971-4cfc-484c-b75f-be4c3435bcb3" updatedVersion="6" minRefreshableVersion="3"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pivotHierarchies count="33">
    <pivotHierarchy dragToData="1"/>
    <pivotHierarchy multipleItemSelectionAllowed="1" dragToData="1">
      <members count="1" level="1">
        <member name="[CallenderTable].[Date (Month)].&amp;[Jun]"/>
      </members>
    </pivotHierarchy>
    <pivotHierarchy dragToData="1"/>
    <pivotHierarchy multipleItemSelectionAllowed="1" dragToData="1">
      <members count="1" level="1">
        <member name="[Callender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7997D4-D427-4CC7-B518-B33D0EB61B67}" name="PivotTable2" cacheId="4" applyNumberFormats="0" applyBorderFormats="0" applyFontFormats="0" applyPatternFormats="0" applyAlignmentFormats="0" applyWidthHeightFormats="1" dataCaption="Values" tag="df97543c-9c9c-4ff1-8464-5dc1b73aeab3" updatedVersion="6" minRefreshableVersion="3"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1651005810" numFmtId="2"/>
  </dataFields>
  <pivotHierarchies count="33">
    <pivotHierarchy dragToData="1"/>
    <pivotHierarchy multipleItemSelectionAllowed="1" dragToData="1">
      <members count="1" level="1">
        <member name="[CallenderTable].[Date (Month)].&amp;[Jun]"/>
      </members>
    </pivotHierarchy>
    <pivotHierarchy dragToData="1"/>
    <pivotHierarchy multipleItemSelectionAllowed="1" dragToData="1">
      <members count="1" level="1">
        <member name="[Callender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C102EE-3270-4F5D-96A4-90878AFEA9C7}" name="PivotTable10" cacheId="2" applyNumberFormats="0" applyBorderFormats="0" applyFontFormats="0" applyPatternFormats="0" applyAlignmentFormats="0" applyWidthHeightFormats="1" dataCaption="Values" tag="8fef4971-4cfc-484c-b75f-be4c3435bcb3" updatedVersion="6" minRefreshableVersion="3" itemPrintTitles="1" createdVersion="5" indent="0" outline="1" outlineData="1" multipleFieldFilters="0" chartFormat="13">
  <location ref="A78:B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lenderTable].[Date (Month)].&amp;[Jun]"/>
      </members>
    </pivotHierarchy>
    <pivotHierarchy dragToData="1"/>
    <pivotHierarchy multipleItemSelectionAllowed="1" dragToData="1">
      <members count="1" level="1">
        <member name="[Callender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DFD338-CAB5-4EA7-9F0C-CF892CD7ED91}" name="PivotTable6" cacheId="8" applyNumberFormats="0" applyBorderFormats="0" applyFontFormats="0" applyPatternFormats="0" applyAlignmentFormats="0" applyWidthHeightFormats="1" dataCaption="Values" tag="36a0156b-d7ce-4b3c-9d37-5c0eb2ec49ba" updatedVersion="6" minRefreshableVersion="3" subtotalHiddenItems="1" itemPrintTitles="1" createdVersion="5" indent="0" outline="1" outlineData="1" multipleFieldFilters="0" chartFormat="21">
  <location ref="I4:J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atient Satisfaction Score" fld="2"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lenderTable].[Date (Month)].&amp;[Jun]"/>
      </members>
    </pivotHierarchy>
    <pivotHierarchy dragToData="1"/>
    <pivotHierarchy multipleItemSelectionAllowed="1" dragToData="1">
      <members count="1" level="1">
        <member name="[Callender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B85B12-6DB8-4186-94B6-22CBBF2633C5}" name="PivotTable4" cacheId="6" applyNumberFormats="0" applyBorderFormats="0" applyFontFormats="0" applyPatternFormats="0" applyAlignmentFormats="0" applyWidthHeightFormats="1" dataCaption="Values" tag="36a0156b-d7ce-4b3c-9d37-5c0eb2ec49ba" updatedVersion="6" minRefreshableVersion="3" subtotalHiddenItems="1" itemPrintTitles="1" createdVersion="5" indent="0" outline="1" outlineData="1" multipleFieldFilters="0" chartFormat="17">
  <location ref="C4:D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chartFormats count="4">
    <chartFormat chart="12" format="11"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lenderTable].[Date (Month)].&amp;[Jun]"/>
      </members>
    </pivotHierarchy>
    <pivotHierarchy dragToData="1"/>
    <pivotHierarchy multipleItemSelectionAllowed="1" dragToData="1">
      <members count="1" level="1">
        <member name="[Callender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lender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1B62BB9-56D3-4FB1-B251-B6C9DDF09AC8}"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Patient Full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68FAB4E-6DF8-4021-A00F-E58B21F3E669}" sourceName="[CallenderTable].[Date (Month)]">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s>
  <data>
    <olap pivotCacheId="1382725094">
      <levels count="2">
        <level uniqueName="[CallenderTable].[Date (Month)].[(All)]" sourceCaption="(All)" count="0"/>
        <level uniqueName="[CallenderTable].[Date (Month)].[Date (Month)]" sourceCaption="Date (Month)" count="12">
          <ranges>
            <range startItem="0">
              <i n="[CallenderTable].[Date (Month)].&amp;[Apr]" c="Apr"/>
              <i n="[CallenderTable].[Date (Month)].&amp;[May]" c="May"/>
              <i n="[CallenderTable].[Date (Month)].&amp;[Jun]" c="Jun"/>
              <i n="[CallenderTable].[Date (Month)].&amp;[Jul]" c="Jul"/>
              <i n="[CallenderTable].[Date (Month)].&amp;[Aug]" c="Aug"/>
              <i n="[CallenderTable].[Date (Month)].&amp;[Sep]" c="Sep"/>
              <i n="[CallenderTable].[Date (Month)].&amp;[Oct]" c="Oct"/>
              <i n="[CallenderTable].[Date (Month)].&amp;[Nov]" c="Nov"/>
              <i n="[CallenderTable].[Date (Month)].&amp;[Dec]" c="Dec"/>
              <i n="[CallenderTable].[Date (Month)].&amp;[Jan]" c="Jan" nd="1"/>
              <i n="[CallenderTable].[Date (Month)].&amp;[Feb]" c="Feb" nd="1"/>
              <i n="[CallenderTable].[Date (Month)].&amp;[Mar]" c="Mar" nd="1"/>
            </range>
          </ranges>
        </level>
      </levels>
      <selections count="1">
        <selection n="[Callender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A258CAE-3A60-4BDF-B0F0-125D29830DBD}" sourceName="[CallenderTable].[Date (Year)]">
  <pivotTables>
    <pivotTable tabId="2" name="PivotTable12"/>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1382725094">
      <levels count="2">
        <level uniqueName="[CallenderTable].[Date (Year)].[(All)]" sourceCaption="(All)" count="0"/>
        <level uniqueName="[CallenderTable].[Date (Year)].[Date (Year)]" sourceCaption="Date (Year)" count="2">
          <ranges>
            <range startItem="0">
              <i n="[CallenderTable].[Date (Year)].&amp;[2023]" c="2023"/>
              <i n="[CallenderTable].[Date (Year)].&amp;[2024]" c="2024"/>
            </range>
          </ranges>
        </level>
      </levels>
      <selections count="1">
        <selection n="[CallenderTable].[Date (Year)].&amp;[2023]"/>
      </selections>
    </olap>
  </data>
  <extLst>
    <x:ext xmlns:x15="http://schemas.microsoft.com/office/spreadsheetml/2010/11/main" uri="{470722E0-AACD-4C17-9CDC-17EF765DBC7E}">
      <x15:slicerCacheHideItemsWithNoData count="1">
        <x15:slicerCacheOlapLevelName uniqueName="[CallenderTable].[Date (Year)].[Date (Yea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3628C6E-A9A0-4EAF-9D81-D7675E9FA2A5}" cache="Slicer_Date__Month" caption="Date (Month)" showCaption="0" level="1" style="MySryle1" rowHeight="256032"/>
  <slicer name="Date (Year)" xr10:uid="{46630640-796F-45D5-A997-1B6855EA2669}" cache="Slicer_Date__Year" caption="Date (Year)" columnCount="2" showCaption="0" level="1" style="MySryle1"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31A055-A4E7-4E89-A9DE-8DAA913878F3}" name="Table_ExternalData_1" displayName="Table_ExternalData_1" ref="A3:M34" tableType="queryTable" totalsRowShown="0">
  <autoFilter ref="A3:M34" xr:uid="{DA8D889E-642B-4EC2-B882-E41D9B40AC69}"/>
  <tableColumns count="13">
    <tableColumn id="1" xr3:uid="{8FBE7236-5D92-4DDD-8CD9-EFCE0DE08858}" uniqueName="1" name="Hospital Emergency Room Data[Patient Id]" queryTableFieldId="1"/>
    <tableColumn id="2" xr3:uid="{5B88C63A-71E8-4FF7-BBCF-DC205059B467}" uniqueName="2" name="Hospital Emergency Room Data[Patient Admission Date]" queryTableFieldId="2" dataDxfId="1"/>
    <tableColumn id="3" xr3:uid="{DE057FC6-4843-4A30-9DD4-3EC42951862A}" uniqueName="3" name="Hospital Emergency Room Data[Patient Admission Time]" queryTableFieldId="3" dataDxfId="0"/>
    <tableColumn id="4" xr3:uid="{58DD71F5-76A9-437C-8C5A-909D7970BC92}" uniqueName="4" name="Hospital Emergency Room Data[Patient Full Name]" queryTableFieldId="4"/>
    <tableColumn id="5" xr3:uid="{5C294800-16CB-4EBF-B830-58517A844403}" uniqueName="5" name="Hospital Emergency Room Data[Patient Gender]" queryTableFieldId="5"/>
    <tableColumn id="6" xr3:uid="{46773D3D-8F94-4F62-8C5D-CE14A68D6E41}" uniqueName="6" name="Hospital Emergency Room Data[Patient Age]" queryTableFieldId="6"/>
    <tableColumn id="7" xr3:uid="{2F289B79-36A6-46F8-BB43-60BF206390E5}" uniqueName="7" name="Hospital Emergency Room Data[Patient Race]" queryTableFieldId="7"/>
    <tableColumn id="8" xr3:uid="{7B9C96FE-763C-47CF-BC55-177666659743}" uniqueName="8" name="Hospital Emergency Room Data[Department Referral]" queryTableFieldId="8"/>
    <tableColumn id="9" xr3:uid="{918BB13B-A00B-4D63-93B3-5FD2FA1C325E}" uniqueName="9" name="Hospital Emergency Room Data[Patient Admission Flag]" queryTableFieldId="9"/>
    <tableColumn id="10" xr3:uid="{DBA78FFB-3093-4766-A067-8C4F367D118F}" uniqueName="10" name="Hospital Emergency Room Data[Patient Satisfaction Score]" queryTableFieldId="10"/>
    <tableColumn id="11" xr3:uid="{CD7C052A-4021-4B6F-9E4C-691025F772F7}" uniqueName="11" name="Hospital Emergency Room Data[Patient Waittime]" queryTableFieldId="11"/>
    <tableColumn id="12" xr3:uid="{11403671-0E41-4C35-AC59-93FB9AE75102}" uniqueName="12" name="Hospital Emergency Room Data[Age Group]" queryTableFieldId="12"/>
    <tableColumn id="13" xr3:uid="{F6049326-6916-4BCE-833A-E40D3FECD9FF}"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AAB8A-954D-4B17-B003-EC3D17809193}">
  <dimension ref="A1:M34"/>
  <sheetViews>
    <sheetView workbookViewId="0">
      <selection activeCell="C2" sqref="C2"/>
    </sheetView>
  </sheetViews>
  <sheetFormatPr defaultRowHeight="15" x14ac:dyDescent="0.25"/>
  <cols>
    <col min="1" max="1" width="41.7109375" bestFit="1" customWidth="1"/>
    <col min="2" max="2" width="54.28515625" bestFit="1" customWidth="1"/>
    <col min="3" max="3" width="54.5703125" bestFit="1" customWidth="1"/>
    <col min="4" max="4" width="49.28515625"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5703125" bestFit="1" customWidth="1"/>
    <col min="13" max="13" width="52.28515625" bestFit="1" customWidth="1"/>
  </cols>
  <sheetData>
    <row r="1" spans="1:13" x14ac:dyDescent="0.25">
      <c r="A1" t="s">
        <v>112</v>
      </c>
    </row>
    <row r="3" spans="1:13" x14ac:dyDescent="0.25">
      <c r="A3" t="s">
        <v>10</v>
      </c>
      <c r="B3" t="s">
        <v>11</v>
      </c>
      <c r="C3" t="s">
        <v>12</v>
      </c>
      <c r="D3" t="s">
        <v>13</v>
      </c>
      <c r="E3" t="s">
        <v>14</v>
      </c>
      <c r="F3" t="s">
        <v>15</v>
      </c>
      <c r="G3" t="s">
        <v>16</v>
      </c>
      <c r="H3" t="s">
        <v>17</v>
      </c>
      <c r="I3" t="s">
        <v>18</v>
      </c>
      <c r="J3" t="s">
        <v>19</v>
      </c>
      <c r="K3" t="s">
        <v>20</v>
      </c>
      <c r="L3" t="s">
        <v>21</v>
      </c>
      <c r="M3" t="s">
        <v>22</v>
      </c>
    </row>
    <row r="4" spans="1:13" x14ac:dyDescent="0.25">
      <c r="A4" t="s">
        <v>23</v>
      </c>
      <c r="B4" s="5">
        <v>45017</v>
      </c>
      <c r="C4" s="9">
        <v>0.25486111111111109</v>
      </c>
      <c r="D4" t="s">
        <v>24</v>
      </c>
      <c r="E4" t="s">
        <v>25</v>
      </c>
      <c r="F4">
        <v>6</v>
      </c>
      <c r="G4" t="s">
        <v>26</v>
      </c>
      <c r="H4" t="s">
        <v>27</v>
      </c>
      <c r="I4" t="s">
        <v>28</v>
      </c>
      <c r="K4">
        <v>52</v>
      </c>
      <c r="L4" t="s">
        <v>29</v>
      </c>
      <c r="M4" t="s">
        <v>30</v>
      </c>
    </row>
    <row r="5" spans="1:13" x14ac:dyDescent="0.25">
      <c r="A5" t="s">
        <v>31</v>
      </c>
      <c r="B5" s="5">
        <v>45017</v>
      </c>
      <c r="C5" s="9">
        <v>0.79652777777777772</v>
      </c>
      <c r="D5" t="s">
        <v>32</v>
      </c>
      <c r="E5" t="s">
        <v>25</v>
      </c>
      <c r="F5">
        <v>64</v>
      </c>
      <c r="G5" t="s">
        <v>26</v>
      </c>
      <c r="H5" t="s">
        <v>27</v>
      </c>
      <c r="I5" t="s">
        <v>33</v>
      </c>
      <c r="K5">
        <v>59</v>
      </c>
      <c r="L5" t="s">
        <v>34</v>
      </c>
      <c r="M5" t="s">
        <v>30</v>
      </c>
    </row>
    <row r="6" spans="1:13" x14ac:dyDescent="0.25">
      <c r="A6" t="s">
        <v>35</v>
      </c>
      <c r="B6" s="5">
        <v>45383</v>
      </c>
      <c r="C6" s="9">
        <v>0.36527777777777776</v>
      </c>
      <c r="D6" t="s">
        <v>36</v>
      </c>
      <c r="E6" t="s">
        <v>25</v>
      </c>
      <c r="F6">
        <v>76</v>
      </c>
      <c r="G6" t="s">
        <v>26</v>
      </c>
      <c r="H6" t="s">
        <v>27</v>
      </c>
      <c r="I6" t="s">
        <v>33</v>
      </c>
      <c r="K6">
        <v>23</v>
      </c>
      <c r="L6" t="s">
        <v>37</v>
      </c>
      <c r="M6" t="s">
        <v>38</v>
      </c>
    </row>
    <row r="7" spans="1:13" x14ac:dyDescent="0.25">
      <c r="A7" t="s">
        <v>39</v>
      </c>
      <c r="B7" s="5">
        <v>45017</v>
      </c>
      <c r="C7" s="9">
        <v>0.40902777777777777</v>
      </c>
      <c r="D7" t="s">
        <v>40</v>
      </c>
      <c r="E7" t="s">
        <v>41</v>
      </c>
      <c r="F7">
        <v>38</v>
      </c>
      <c r="G7" t="s">
        <v>26</v>
      </c>
      <c r="H7" t="s">
        <v>27</v>
      </c>
      <c r="I7" t="s">
        <v>33</v>
      </c>
      <c r="K7">
        <v>50</v>
      </c>
      <c r="L7" t="s">
        <v>42</v>
      </c>
      <c r="M7" t="s">
        <v>30</v>
      </c>
    </row>
    <row r="8" spans="1:13" x14ac:dyDescent="0.25">
      <c r="A8" t="s">
        <v>43</v>
      </c>
      <c r="B8" s="5">
        <v>45383</v>
      </c>
      <c r="C8" s="9">
        <v>0.58263888888888893</v>
      </c>
      <c r="D8" t="s">
        <v>44</v>
      </c>
      <c r="E8" t="s">
        <v>25</v>
      </c>
      <c r="F8">
        <v>11</v>
      </c>
      <c r="G8" t="s">
        <v>45</v>
      </c>
      <c r="H8" t="s">
        <v>27</v>
      </c>
      <c r="I8" t="s">
        <v>33</v>
      </c>
      <c r="K8">
        <v>20</v>
      </c>
      <c r="L8" t="s">
        <v>46</v>
      </c>
      <c r="M8" t="s">
        <v>38</v>
      </c>
    </row>
    <row r="9" spans="1:13" x14ac:dyDescent="0.25">
      <c r="A9" t="s">
        <v>47</v>
      </c>
      <c r="B9" s="5">
        <v>45017</v>
      </c>
      <c r="C9" s="9">
        <v>0.7368055555555556</v>
      </c>
      <c r="D9" t="s">
        <v>48</v>
      </c>
      <c r="E9" t="s">
        <v>25</v>
      </c>
      <c r="F9">
        <v>38</v>
      </c>
      <c r="G9" t="s">
        <v>45</v>
      </c>
      <c r="H9" t="s">
        <v>27</v>
      </c>
      <c r="I9" t="s">
        <v>28</v>
      </c>
      <c r="K9">
        <v>54</v>
      </c>
      <c r="L9" t="s">
        <v>42</v>
      </c>
      <c r="M9" t="s">
        <v>30</v>
      </c>
    </row>
    <row r="10" spans="1:13" x14ac:dyDescent="0.25">
      <c r="A10" t="s">
        <v>49</v>
      </c>
      <c r="B10" s="5">
        <v>45017</v>
      </c>
      <c r="C10" s="9">
        <v>0.58819444444444446</v>
      </c>
      <c r="D10" t="s">
        <v>50</v>
      </c>
      <c r="E10" t="s">
        <v>25</v>
      </c>
      <c r="F10">
        <v>46</v>
      </c>
      <c r="G10" t="s">
        <v>45</v>
      </c>
      <c r="H10" t="s">
        <v>27</v>
      </c>
      <c r="I10" t="s">
        <v>28</v>
      </c>
      <c r="K10">
        <v>45</v>
      </c>
      <c r="L10" t="s">
        <v>51</v>
      </c>
      <c r="M10" t="s">
        <v>30</v>
      </c>
    </row>
    <row r="11" spans="1:13" x14ac:dyDescent="0.25">
      <c r="A11" t="s">
        <v>52</v>
      </c>
      <c r="B11" s="5">
        <v>45017</v>
      </c>
      <c r="C11" s="9">
        <v>0.76111111111111107</v>
      </c>
      <c r="D11" t="s">
        <v>53</v>
      </c>
      <c r="E11" t="s">
        <v>25</v>
      </c>
      <c r="F11">
        <v>55</v>
      </c>
      <c r="G11" t="s">
        <v>45</v>
      </c>
      <c r="H11" t="s">
        <v>27</v>
      </c>
      <c r="I11" t="s">
        <v>28</v>
      </c>
      <c r="K11">
        <v>24</v>
      </c>
      <c r="L11" t="s">
        <v>54</v>
      </c>
      <c r="M11" t="s">
        <v>38</v>
      </c>
    </row>
    <row r="12" spans="1:13" x14ac:dyDescent="0.25">
      <c r="A12" t="s">
        <v>55</v>
      </c>
      <c r="B12" s="5">
        <v>45017</v>
      </c>
      <c r="C12" s="9">
        <v>0.99027777777777781</v>
      </c>
      <c r="D12" t="s">
        <v>56</v>
      </c>
      <c r="E12" t="s">
        <v>25</v>
      </c>
      <c r="F12">
        <v>79</v>
      </c>
      <c r="G12" t="s">
        <v>57</v>
      </c>
      <c r="H12" t="s">
        <v>27</v>
      </c>
      <c r="I12" t="s">
        <v>33</v>
      </c>
      <c r="K12">
        <v>45</v>
      </c>
      <c r="L12" t="s">
        <v>37</v>
      </c>
      <c r="M12" t="s">
        <v>30</v>
      </c>
    </row>
    <row r="13" spans="1:13" x14ac:dyDescent="0.25">
      <c r="A13" t="s">
        <v>58</v>
      </c>
      <c r="B13" s="5">
        <v>45383</v>
      </c>
      <c r="C13" s="9">
        <v>0.9291666666666667</v>
      </c>
      <c r="D13" t="s">
        <v>59</v>
      </c>
      <c r="E13" t="s">
        <v>41</v>
      </c>
      <c r="F13">
        <v>1</v>
      </c>
      <c r="G13" t="s">
        <v>60</v>
      </c>
      <c r="H13" t="s">
        <v>27</v>
      </c>
      <c r="I13" t="s">
        <v>33</v>
      </c>
      <c r="K13">
        <v>12</v>
      </c>
      <c r="L13" t="s">
        <v>29</v>
      </c>
      <c r="M13" t="s">
        <v>38</v>
      </c>
    </row>
    <row r="14" spans="1:13" x14ac:dyDescent="0.25">
      <c r="A14" t="s">
        <v>61</v>
      </c>
      <c r="B14" s="5">
        <v>45383</v>
      </c>
      <c r="C14" s="9">
        <v>0.91180555555555554</v>
      </c>
      <c r="D14" t="s">
        <v>62</v>
      </c>
      <c r="E14" t="s">
        <v>25</v>
      </c>
      <c r="F14">
        <v>72</v>
      </c>
      <c r="G14" t="s">
        <v>60</v>
      </c>
      <c r="H14" t="s">
        <v>27</v>
      </c>
      <c r="I14" t="s">
        <v>28</v>
      </c>
      <c r="K14">
        <v>51</v>
      </c>
      <c r="L14" t="s">
        <v>37</v>
      </c>
      <c r="M14" t="s">
        <v>30</v>
      </c>
    </row>
    <row r="15" spans="1:13" x14ac:dyDescent="0.25">
      <c r="A15" t="s">
        <v>63</v>
      </c>
      <c r="B15" s="5">
        <v>45383</v>
      </c>
      <c r="C15" s="9">
        <v>0.15</v>
      </c>
      <c r="D15" t="s">
        <v>64</v>
      </c>
      <c r="E15" t="s">
        <v>25</v>
      </c>
      <c r="F15">
        <v>21</v>
      </c>
      <c r="G15" t="s">
        <v>60</v>
      </c>
      <c r="H15" t="s">
        <v>27</v>
      </c>
      <c r="I15" t="s">
        <v>33</v>
      </c>
      <c r="K15">
        <v>40</v>
      </c>
      <c r="L15" t="s">
        <v>65</v>
      </c>
      <c r="M15" t="s">
        <v>30</v>
      </c>
    </row>
    <row r="16" spans="1:13" x14ac:dyDescent="0.25">
      <c r="A16" t="s">
        <v>66</v>
      </c>
      <c r="B16" s="5">
        <v>45383</v>
      </c>
      <c r="C16" s="9">
        <v>0.88680555555555551</v>
      </c>
      <c r="D16" t="s">
        <v>67</v>
      </c>
      <c r="E16" t="s">
        <v>41</v>
      </c>
      <c r="F16">
        <v>47</v>
      </c>
      <c r="G16" t="s">
        <v>68</v>
      </c>
      <c r="H16" t="s">
        <v>27</v>
      </c>
      <c r="I16" t="s">
        <v>28</v>
      </c>
      <c r="K16">
        <v>55</v>
      </c>
      <c r="L16" t="s">
        <v>51</v>
      </c>
      <c r="M16" t="s">
        <v>30</v>
      </c>
    </row>
    <row r="17" spans="1:13" x14ac:dyDescent="0.25">
      <c r="A17" t="s">
        <v>69</v>
      </c>
      <c r="B17" s="5">
        <v>45383</v>
      </c>
      <c r="C17" s="9">
        <v>0.74375000000000002</v>
      </c>
      <c r="D17" t="s">
        <v>70</v>
      </c>
      <c r="E17" t="s">
        <v>41</v>
      </c>
      <c r="F17">
        <v>59</v>
      </c>
      <c r="G17" t="s">
        <v>68</v>
      </c>
      <c r="H17" t="s">
        <v>27</v>
      </c>
      <c r="I17" t="s">
        <v>28</v>
      </c>
      <c r="K17">
        <v>20</v>
      </c>
      <c r="L17" t="s">
        <v>54</v>
      </c>
      <c r="M17" t="s">
        <v>38</v>
      </c>
    </row>
    <row r="18" spans="1:13" x14ac:dyDescent="0.25">
      <c r="A18" t="s">
        <v>71</v>
      </c>
      <c r="B18" s="5">
        <v>45017</v>
      </c>
      <c r="C18" s="9">
        <v>0.11458333333333333</v>
      </c>
      <c r="D18" t="s">
        <v>72</v>
      </c>
      <c r="E18" t="s">
        <v>41</v>
      </c>
      <c r="F18">
        <v>62</v>
      </c>
      <c r="G18" t="s">
        <v>68</v>
      </c>
      <c r="H18" t="s">
        <v>27</v>
      </c>
      <c r="I18" t="s">
        <v>33</v>
      </c>
      <c r="K18">
        <v>12</v>
      </c>
      <c r="L18" t="s">
        <v>34</v>
      </c>
      <c r="M18" t="s">
        <v>38</v>
      </c>
    </row>
    <row r="19" spans="1:13" x14ac:dyDescent="0.25">
      <c r="A19" t="s">
        <v>73</v>
      </c>
      <c r="B19" s="5">
        <v>45383</v>
      </c>
      <c r="C19" s="9">
        <v>0.48541666666666666</v>
      </c>
      <c r="D19" t="s">
        <v>74</v>
      </c>
      <c r="E19" t="s">
        <v>25</v>
      </c>
      <c r="F19">
        <v>42</v>
      </c>
      <c r="G19" t="s">
        <v>75</v>
      </c>
      <c r="H19" t="s">
        <v>27</v>
      </c>
      <c r="I19" t="s">
        <v>28</v>
      </c>
      <c r="K19">
        <v>44</v>
      </c>
      <c r="L19" t="s">
        <v>51</v>
      </c>
      <c r="M19" t="s">
        <v>30</v>
      </c>
    </row>
    <row r="20" spans="1:13" x14ac:dyDescent="0.25">
      <c r="A20" t="s">
        <v>76</v>
      </c>
      <c r="B20" s="5">
        <v>45017</v>
      </c>
      <c r="C20" s="9">
        <v>0.63194444444444442</v>
      </c>
      <c r="D20" t="s">
        <v>77</v>
      </c>
      <c r="E20" t="s">
        <v>25</v>
      </c>
      <c r="F20">
        <v>20</v>
      </c>
      <c r="G20" t="s">
        <v>68</v>
      </c>
      <c r="H20" t="s">
        <v>78</v>
      </c>
      <c r="I20" t="s">
        <v>33</v>
      </c>
      <c r="K20">
        <v>30</v>
      </c>
      <c r="L20" t="s">
        <v>46</v>
      </c>
      <c r="M20" t="s">
        <v>30</v>
      </c>
    </row>
    <row r="21" spans="1:13" x14ac:dyDescent="0.25">
      <c r="A21" t="s">
        <v>79</v>
      </c>
      <c r="B21" s="5">
        <v>45017</v>
      </c>
      <c r="C21" s="9">
        <v>0.30277777777777776</v>
      </c>
      <c r="D21" t="s">
        <v>80</v>
      </c>
      <c r="E21" t="s">
        <v>41</v>
      </c>
      <c r="F21">
        <v>69</v>
      </c>
      <c r="G21" t="s">
        <v>68</v>
      </c>
      <c r="H21" t="s">
        <v>78</v>
      </c>
      <c r="I21" t="s">
        <v>28</v>
      </c>
      <c r="K21">
        <v>50</v>
      </c>
      <c r="L21" t="s">
        <v>34</v>
      </c>
      <c r="M21" t="s">
        <v>30</v>
      </c>
    </row>
    <row r="22" spans="1:13" x14ac:dyDescent="0.25">
      <c r="A22" t="s">
        <v>81</v>
      </c>
      <c r="B22" s="5">
        <v>45017</v>
      </c>
      <c r="C22" s="9">
        <v>0.9506944444444444</v>
      </c>
      <c r="D22" t="s">
        <v>82</v>
      </c>
      <c r="E22" t="s">
        <v>25</v>
      </c>
      <c r="F22">
        <v>71</v>
      </c>
      <c r="G22" t="s">
        <v>57</v>
      </c>
      <c r="H22" t="s">
        <v>78</v>
      </c>
      <c r="I22" t="s">
        <v>28</v>
      </c>
      <c r="K22">
        <v>14</v>
      </c>
      <c r="L22" t="s">
        <v>37</v>
      </c>
      <c r="M22" t="s">
        <v>38</v>
      </c>
    </row>
    <row r="23" spans="1:13" x14ac:dyDescent="0.25">
      <c r="A23" t="s">
        <v>83</v>
      </c>
      <c r="B23" s="5">
        <v>45017</v>
      </c>
      <c r="C23" s="9">
        <v>0.19027777777777777</v>
      </c>
      <c r="D23" t="s">
        <v>84</v>
      </c>
      <c r="E23" t="s">
        <v>41</v>
      </c>
      <c r="F23">
        <v>79</v>
      </c>
      <c r="G23" t="s">
        <v>26</v>
      </c>
      <c r="H23" t="s">
        <v>78</v>
      </c>
      <c r="I23" t="s">
        <v>33</v>
      </c>
      <c r="K23">
        <v>21</v>
      </c>
      <c r="L23" t="s">
        <v>37</v>
      </c>
      <c r="M23" t="s">
        <v>38</v>
      </c>
    </row>
    <row r="24" spans="1:13" x14ac:dyDescent="0.25">
      <c r="A24" t="s">
        <v>85</v>
      </c>
      <c r="B24" s="5">
        <v>45383</v>
      </c>
      <c r="C24" s="9">
        <v>0.43333333333333335</v>
      </c>
      <c r="D24" t="s">
        <v>86</v>
      </c>
      <c r="E24" t="s">
        <v>25</v>
      </c>
      <c r="F24">
        <v>56</v>
      </c>
      <c r="G24" t="s">
        <v>26</v>
      </c>
      <c r="H24" t="s">
        <v>87</v>
      </c>
      <c r="I24" t="s">
        <v>33</v>
      </c>
      <c r="K24">
        <v>43</v>
      </c>
      <c r="L24" t="s">
        <v>54</v>
      </c>
      <c r="M24" t="s">
        <v>30</v>
      </c>
    </row>
    <row r="25" spans="1:13" x14ac:dyDescent="0.25">
      <c r="A25" t="s">
        <v>88</v>
      </c>
      <c r="B25" s="5">
        <v>45017</v>
      </c>
      <c r="C25" s="9">
        <v>0.93680555555555556</v>
      </c>
      <c r="D25" t="s">
        <v>89</v>
      </c>
      <c r="E25" t="s">
        <v>25</v>
      </c>
      <c r="F25">
        <v>43</v>
      </c>
      <c r="G25" t="s">
        <v>60</v>
      </c>
      <c r="H25" t="s">
        <v>87</v>
      </c>
      <c r="I25" t="s">
        <v>33</v>
      </c>
      <c r="K25">
        <v>47</v>
      </c>
      <c r="L25" t="s">
        <v>51</v>
      </c>
      <c r="M25" t="s">
        <v>30</v>
      </c>
    </row>
    <row r="26" spans="1:13" x14ac:dyDescent="0.25">
      <c r="A26" t="s">
        <v>90</v>
      </c>
      <c r="B26" s="5">
        <v>45383</v>
      </c>
      <c r="C26" s="9">
        <v>0.69722222222222219</v>
      </c>
      <c r="D26" t="s">
        <v>91</v>
      </c>
      <c r="E26" t="s">
        <v>25</v>
      </c>
      <c r="F26">
        <v>37</v>
      </c>
      <c r="G26" t="s">
        <v>92</v>
      </c>
      <c r="H26" t="s">
        <v>87</v>
      </c>
      <c r="I26" t="s">
        <v>28</v>
      </c>
      <c r="K26">
        <v>20</v>
      </c>
      <c r="L26" t="s">
        <v>42</v>
      </c>
      <c r="M26" t="s">
        <v>38</v>
      </c>
    </row>
    <row r="27" spans="1:13" x14ac:dyDescent="0.25">
      <c r="A27" t="s">
        <v>93</v>
      </c>
      <c r="B27" s="5">
        <v>45017</v>
      </c>
      <c r="C27" s="9">
        <v>0.92361111111111116</v>
      </c>
      <c r="D27" t="s">
        <v>94</v>
      </c>
      <c r="E27" t="s">
        <v>41</v>
      </c>
      <c r="F27">
        <v>10</v>
      </c>
      <c r="G27" t="s">
        <v>57</v>
      </c>
      <c r="H27" t="s">
        <v>95</v>
      </c>
      <c r="I27" t="s">
        <v>33</v>
      </c>
      <c r="K27">
        <v>45</v>
      </c>
      <c r="L27" t="s">
        <v>29</v>
      </c>
      <c r="M27" t="s">
        <v>30</v>
      </c>
    </row>
    <row r="28" spans="1:13" x14ac:dyDescent="0.25">
      <c r="A28" t="s">
        <v>96</v>
      </c>
      <c r="B28" s="5">
        <v>45383</v>
      </c>
      <c r="C28" s="9">
        <v>0.17847222222222223</v>
      </c>
      <c r="D28" t="s">
        <v>97</v>
      </c>
      <c r="E28" t="s">
        <v>41</v>
      </c>
      <c r="F28">
        <v>20</v>
      </c>
      <c r="G28" t="s">
        <v>60</v>
      </c>
      <c r="H28" t="s">
        <v>98</v>
      </c>
      <c r="I28" t="s">
        <v>33</v>
      </c>
      <c r="K28">
        <v>24</v>
      </c>
      <c r="L28" t="s">
        <v>46</v>
      </c>
      <c r="M28" t="s">
        <v>38</v>
      </c>
    </row>
    <row r="29" spans="1:13" x14ac:dyDescent="0.25">
      <c r="A29" t="s">
        <v>99</v>
      </c>
      <c r="B29" s="5">
        <v>45383</v>
      </c>
      <c r="C29" s="9">
        <v>0.93541666666666667</v>
      </c>
      <c r="D29" t="s">
        <v>100</v>
      </c>
      <c r="E29" t="s">
        <v>41</v>
      </c>
      <c r="F29">
        <v>4</v>
      </c>
      <c r="G29" t="s">
        <v>57</v>
      </c>
      <c r="H29" t="s">
        <v>101</v>
      </c>
      <c r="I29" t="s">
        <v>33</v>
      </c>
      <c r="K29">
        <v>30</v>
      </c>
      <c r="L29" t="s">
        <v>29</v>
      </c>
      <c r="M29" t="s">
        <v>30</v>
      </c>
    </row>
    <row r="30" spans="1:13" x14ac:dyDescent="0.25">
      <c r="A30" t="s">
        <v>102</v>
      </c>
      <c r="B30" s="5">
        <v>45017</v>
      </c>
      <c r="C30" s="9">
        <v>5.0694444444444445E-2</v>
      </c>
      <c r="D30" t="s">
        <v>103</v>
      </c>
      <c r="E30" t="s">
        <v>41</v>
      </c>
      <c r="F30">
        <v>60</v>
      </c>
      <c r="G30" t="s">
        <v>57</v>
      </c>
      <c r="H30" t="s">
        <v>95</v>
      </c>
      <c r="I30" t="s">
        <v>28</v>
      </c>
      <c r="J30">
        <v>1</v>
      </c>
      <c r="K30">
        <v>35</v>
      </c>
      <c r="L30" t="s">
        <v>54</v>
      </c>
      <c r="M30" t="s">
        <v>30</v>
      </c>
    </row>
    <row r="31" spans="1:13" x14ac:dyDescent="0.25">
      <c r="A31" t="s">
        <v>104</v>
      </c>
      <c r="B31" s="5">
        <v>45017</v>
      </c>
      <c r="C31" s="9">
        <v>0.55902777777777779</v>
      </c>
      <c r="D31" t="s">
        <v>105</v>
      </c>
      <c r="E31" t="s">
        <v>41</v>
      </c>
      <c r="F31">
        <v>31</v>
      </c>
      <c r="G31" t="s">
        <v>26</v>
      </c>
      <c r="H31" t="s">
        <v>78</v>
      </c>
      <c r="I31" t="s">
        <v>33</v>
      </c>
      <c r="J31">
        <v>0</v>
      </c>
      <c r="K31">
        <v>56</v>
      </c>
      <c r="L31" t="s">
        <v>42</v>
      </c>
      <c r="M31" t="s">
        <v>30</v>
      </c>
    </row>
    <row r="32" spans="1:13" x14ac:dyDescent="0.25">
      <c r="A32" t="s">
        <v>106</v>
      </c>
      <c r="B32" s="5">
        <v>45017</v>
      </c>
      <c r="C32" s="9">
        <v>0.56319444444444444</v>
      </c>
      <c r="D32" t="s">
        <v>107</v>
      </c>
      <c r="E32" t="s">
        <v>25</v>
      </c>
      <c r="F32">
        <v>26</v>
      </c>
      <c r="G32" t="s">
        <v>60</v>
      </c>
      <c r="H32" t="s">
        <v>27</v>
      </c>
      <c r="I32" t="s">
        <v>33</v>
      </c>
      <c r="J32">
        <v>8</v>
      </c>
      <c r="K32">
        <v>44</v>
      </c>
      <c r="L32" t="s">
        <v>65</v>
      </c>
      <c r="M32" t="s">
        <v>30</v>
      </c>
    </row>
    <row r="33" spans="1:13" x14ac:dyDescent="0.25">
      <c r="A33" t="s">
        <v>108</v>
      </c>
      <c r="B33" s="5">
        <v>45017</v>
      </c>
      <c r="C33" s="9">
        <v>5.6250000000000001E-2</v>
      </c>
      <c r="D33" t="s">
        <v>109</v>
      </c>
      <c r="E33" t="s">
        <v>41</v>
      </c>
      <c r="F33">
        <v>18</v>
      </c>
      <c r="G33" t="s">
        <v>57</v>
      </c>
      <c r="H33" t="s">
        <v>27</v>
      </c>
      <c r="I33" t="s">
        <v>28</v>
      </c>
      <c r="J33">
        <v>3</v>
      </c>
      <c r="K33">
        <v>40</v>
      </c>
      <c r="L33" t="s">
        <v>46</v>
      </c>
      <c r="M33" t="s">
        <v>30</v>
      </c>
    </row>
    <row r="34" spans="1:13" x14ac:dyDescent="0.25">
      <c r="A34" t="s">
        <v>110</v>
      </c>
      <c r="B34" s="5">
        <v>45017</v>
      </c>
      <c r="C34" s="9">
        <v>0.58888888888888891</v>
      </c>
      <c r="D34" t="s">
        <v>111</v>
      </c>
      <c r="E34" t="s">
        <v>41</v>
      </c>
      <c r="F34">
        <v>53</v>
      </c>
      <c r="G34" t="s">
        <v>45</v>
      </c>
      <c r="H34" t="s">
        <v>27</v>
      </c>
      <c r="I34" t="s">
        <v>28</v>
      </c>
      <c r="J34">
        <v>7</v>
      </c>
      <c r="K34">
        <v>46</v>
      </c>
      <c r="L34" t="s">
        <v>54</v>
      </c>
      <c r="M34"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6C48-6698-400A-96C9-4280CC149385}">
  <dimension ref="A3:RN88"/>
  <sheetViews>
    <sheetView workbookViewId="0">
      <selection activeCell="D18" sqref="D18"/>
    </sheetView>
  </sheetViews>
  <sheetFormatPr defaultRowHeight="15" x14ac:dyDescent="0.25"/>
  <cols>
    <col min="1" max="1" width="17.7109375" customWidth="1"/>
    <col min="2" max="2" width="18" customWidth="1"/>
    <col min="3" max="3" width="13.140625" bestFit="1" customWidth="1"/>
    <col min="4" max="4" width="18.42578125" customWidth="1"/>
    <col min="7" max="7" width="26.85546875" bestFit="1" customWidth="1"/>
    <col min="9" max="9" width="18" bestFit="1" customWidth="1"/>
    <col min="10" max="10" width="26.85546875" bestFit="1" customWidth="1"/>
    <col min="12" max="12" width="22" bestFit="1" customWidth="1"/>
    <col min="13" max="13" width="26.85546875" bestFit="1" customWidth="1"/>
  </cols>
  <sheetData>
    <row r="3" spans="1:482" x14ac:dyDescent="0.25">
      <c r="A3" t="s">
        <v>1</v>
      </c>
      <c r="C3" t="s">
        <v>9</v>
      </c>
      <c r="F3" t="s">
        <v>3</v>
      </c>
      <c r="I3" t="s">
        <v>3</v>
      </c>
    </row>
    <row r="4" spans="1:482" x14ac:dyDescent="0.25">
      <c r="A4" t="s">
        <v>0</v>
      </c>
      <c r="C4" s="4" t="s">
        <v>7</v>
      </c>
      <c r="D4" t="s">
        <v>2</v>
      </c>
      <c r="F4" s="4" t="s">
        <v>7</v>
      </c>
      <c r="G4" t="s">
        <v>2</v>
      </c>
      <c r="H4" s="4"/>
      <c r="I4" s="4" t="s">
        <v>7</v>
      </c>
      <c r="J4" t="s">
        <v>113</v>
      </c>
      <c r="K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row>
    <row r="5" spans="1:482" x14ac:dyDescent="0.25">
      <c r="A5" s="1">
        <v>506</v>
      </c>
      <c r="C5" s="6" t="s">
        <v>132</v>
      </c>
      <c r="D5" s="2">
        <v>34.884615384615387</v>
      </c>
      <c r="F5" s="6" t="s">
        <v>132</v>
      </c>
      <c r="G5" s="2">
        <v>34.884615384615387</v>
      </c>
      <c r="I5" s="6" t="s">
        <v>132</v>
      </c>
      <c r="J5" s="1">
        <v>24</v>
      </c>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4"/>
      <c r="QK5" s="4"/>
      <c r="QL5" s="4"/>
      <c r="QM5" s="4"/>
      <c r="QN5" s="4"/>
      <c r="QO5" s="4"/>
      <c r="QP5" s="4"/>
      <c r="QQ5" s="4"/>
      <c r="QR5" s="4"/>
      <c r="QS5" s="4"/>
      <c r="QT5" s="4"/>
      <c r="QU5" s="4"/>
      <c r="QV5" s="4"/>
      <c r="QW5" s="4"/>
      <c r="QX5" s="4"/>
      <c r="QY5" s="4"/>
      <c r="QZ5" s="4"/>
      <c r="RA5" s="4"/>
      <c r="RB5" s="4"/>
      <c r="RC5" s="4"/>
      <c r="RD5" s="4"/>
      <c r="RE5" s="4"/>
      <c r="RF5" s="4"/>
      <c r="RG5" s="4"/>
      <c r="RH5" s="4"/>
      <c r="RI5" s="4"/>
      <c r="RJ5" s="4"/>
      <c r="RK5" s="4"/>
      <c r="RL5" s="4"/>
      <c r="RM5" s="4"/>
      <c r="RN5" s="4"/>
    </row>
    <row r="6" spans="1:482" x14ac:dyDescent="0.25">
      <c r="C6" s="6" t="s">
        <v>133</v>
      </c>
      <c r="D6" s="2">
        <v>34.941176470588232</v>
      </c>
      <c r="F6" s="6" t="s">
        <v>133</v>
      </c>
      <c r="G6" s="2">
        <v>34.941176470588232</v>
      </c>
      <c r="I6" s="6" t="s">
        <v>133</v>
      </c>
      <c r="J6" s="1">
        <v>32</v>
      </c>
    </row>
    <row r="7" spans="1:482" x14ac:dyDescent="0.25">
      <c r="C7" s="6" t="s">
        <v>134</v>
      </c>
      <c r="D7" s="2">
        <v>32.736842105263158</v>
      </c>
      <c r="F7" s="6" t="s">
        <v>134</v>
      </c>
      <c r="G7" s="2">
        <v>32.736842105263158</v>
      </c>
      <c r="I7" s="6" t="s">
        <v>134</v>
      </c>
      <c r="J7" s="1">
        <v>20</v>
      </c>
    </row>
    <row r="8" spans="1:482" x14ac:dyDescent="0.25">
      <c r="A8" t="s">
        <v>3</v>
      </c>
      <c r="C8" s="6" t="s">
        <v>135</v>
      </c>
      <c r="D8" s="2">
        <v>34.411764705882355</v>
      </c>
      <c r="F8" s="6" t="s">
        <v>135</v>
      </c>
      <c r="G8" s="2">
        <v>34.411764705882355</v>
      </c>
      <c r="I8" s="6" t="s">
        <v>135</v>
      </c>
      <c r="J8" s="1">
        <v>41</v>
      </c>
    </row>
    <row r="9" spans="1:482" x14ac:dyDescent="0.25">
      <c r="A9" t="s">
        <v>2</v>
      </c>
      <c r="C9" s="6" t="s">
        <v>136</v>
      </c>
      <c r="D9" s="2">
        <v>34.388888888888886</v>
      </c>
      <c r="F9" s="6" t="s">
        <v>136</v>
      </c>
      <c r="G9" s="2">
        <v>34.388888888888886</v>
      </c>
      <c r="I9" s="6" t="s">
        <v>136</v>
      </c>
      <c r="J9" s="1">
        <v>26</v>
      </c>
    </row>
    <row r="10" spans="1:482" x14ac:dyDescent="0.25">
      <c r="A10" s="2">
        <v>35.581027667984188</v>
      </c>
      <c r="C10" s="6" t="s">
        <v>137</v>
      </c>
      <c r="D10" s="2">
        <v>33.294117647058826</v>
      </c>
      <c r="F10" s="6" t="s">
        <v>137</v>
      </c>
      <c r="G10" s="2">
        <v>33.294117647058826</v>
      </c>
      <c r="I10" s="6" t="s">
        <v>137</v>
      </c>
      <c r="J10" s="1">
        <v>22</v>
      </c>
    </row>
    <row r="11" spans="1:482" x14ac:dyDescent="0.25">
      <c r="C11" s="6" t="s">
        <v>138</v>
      </c>
      <c r="D11" s="2">
        <v>35</v>
      </c>
      <c r="F11" s="6" t="s">
        <v>138</v>
      </c>
      <c r="G11" s="2">
        <v>35</v>
      </c>
      <c r="I11" s="6" t="s">
        <v>138</v>
      </c>
      <c r="J11" s="1">
        <v>21</v>
      </c>
    </row>
    <row r="12" spans="1:482" x14ac:dyDescent="0.25">
      <c r="C12" s="6" t="s">
        <v>139</v>
      </c>
      <c r="D12" s="2">
        <v>36.736842105263158</v>
      </c>
      <c r="F12" s="6" t="s">
        <v>139</v>
      </c>
      <c r="G12" s="2">
        <v>36.736842105263158</v>
      </c>
      <c r="I12" s="6" t="s">
        <v>139</v>
      </c>
      <c r="J12" s="1">
        <v>19</v>
      </c>
    </row>
    <row r="13" spans="1:482" x14ac:dyDescent="0.25">
      <c r="A13" t="s">
        <v>4</v>
      </c>
      <c r="C13" s="6" t="s">
        <v>140</v>
      </c>
      <c r="D13" s="2">
        <v>37.368421052631582</v>
      </c>
      <c r="F13" s="6" t="s">
        <v>140</v>
      </c>
      <c r="G13" s="2">
        <v>37.368421052631582</v>
      </c>
      <c r="I13" s="6" t="s">
        <v>140</v>
      </c>
      <c r="J13" s="1">
        <v>40</v>
      </c>
    </row>
    <row r="14" spans="1:482" x14ac:dyDescent="0.25">
      <c r="A14" t="s">
        <v>5</v>
      </c>
      <c r="C14" s="6" t="s">
        <v>141</v>
      </c>
      <c r="D14" s="2">
        <v>31.428571428571427</v>
      </c>
      <c r="F14" s="6" t="s">
        <v>141</v>
      </c>
      <c r="G14" s="2">
        <v>31.428571428571427</v>
      </c>
      <c r="I14" s="6" t="s">
        <v>141</v>
      </c>
      <c r="J14" s="1">
        <v>15</v>
      </c>
    </row>
    <row r="15" spans="1:482" x14ac:dyDescent="0.25">
      <c r="A15" s="2">
        <v>5.1818181818181817</v>
      </c>
      <c r="C15" s="6" t="s">
        <v>142</v>
      </c>
      <c r="D15" s="2">
        <v>45.470588235294116</v>
      </c>
      <c r="F15" s="6" t="s">
        <v>142</v>
      </c>
      <c r="G15" s="2">
        <v>45.470588235294116</v>
      </c>
      <c r="I15" s="6" t="s">
        <v>142</v>
      </c>
      <c r="J15" s="1">
        <v>37</v>
      </c>
    </row>
    <row r="16" spans="1:482" x14ac:dyDescent="0.25">
      <c r="C16" s="6" t="s">
        <v>143</v>
      </c>
      <c r="D16" s="2">
        <v>32.549999999999997</v>
      </c>
      <c r="F16" s="6" t="s">
        <v>143</v>
      </c>
      <c r="G16" s="2">
        <v>32.549999999999997</v>
      </c>
      <c r="I16" s="6" t="s">
        <v>143</v>
      </c>
      <c r="J16" s="1">
        <v>9</v>
      </c>
    </row>
    <row r="17" spans="1:10" x14ac:dyDescent="0.25">
      <c r="C17" s="6" t="s">
        <v>144</v>
      </c>
      <c r="D17" s="2">
        <v>39.615384615384613</v>
      </c>
      <c r="F17" s="6" t="s">
        <v>144</v>
      </c>
      <c r="G17" s="2">
        <v>39.615384615384613</v>
      </c>
      <c r="I17" s="6" t="s">
        <v>144</v>
      </c>
      <c r="J17" s="1">
        <v>18</v>
      </c>
    </row>
    <row r="18" spans="1:10" x14ac:dyDescent="0.25">
      <c r="A18" t="s">
        <v>9</v>
      </c>
      <c r="C18" s="6" t="s">
        <v>145</v>
      </c>
      <c r="D18" s="2">
        <v>36</v>
      </c>
      <c r="F18" s="6" t="s">
        <v>145</v>
      </c>
      <c r="G18" s="2">
        <v>36</v>
      </c>
      <c r="I18" s="6" t="s">
        <v>145</v>
      </c>
      <c r="J18" s="1">
        <v>28</v>
      </c>
    </row>
    <row r="19" spans="1:10" x14ac:dyDescent="0.25">
      <c r="A19" s="4" t="s">
        <v>7</v>
      </c>
      <c r="C19" s="6" t="s">
        <v>146</v>
      </c>
      <c r="D19" s="2">
        <v>31.6</v>
      </c>
      <c r="F19" s="6" t="s">
        <v>146</v>
      </c>
      <c r="G19" s="2">
        <v>31.6</v>
      </c>
      <c r="I19" s="6" t="s">
        <v>146</v>
      </c>
      <c r="J19" s="1">
        <v>9</v>
      </c>
    </row>
    <row r="20" spans="1:10" x14ac:dyDescent="0.25">
      <c r="A20" s="6" t="s">
        <v>162</v>
      </c>
      <c r="C20" s="6" t="s">
        <v>147</v>
      </c>
      <c r="D20" s="2">
        <v>33.846153846153847</v>
      </c>
      <c r="F20" s="6" t="s">
        <v>147</v>
      </c>
      <c r="G20" s="2">
        <v>33.846153846153847</v>
      </c>
      <c r="I20" s="6" t="s">
        <v>147</v>
      </c>
      <c r="J20" s="1">
        <v>3</v>
      </c>
    </row>
    <row r="21" spans="1:10" x14ac:dyDescent="0.25">
      <c r="A21" s="6" t="s">
        <v>6</v>
      </c>
      <c r="C21" s="6" t="s">
        <v>148</v>
      </c>
      <c r="D21" s="2">
        <v>31.8</v>
      </c>
      <c r="F21" s="6" t="s">
        <v>148</v>
      </c>
      <c r="G21" s="2">
        <v>31.8</v>
      </c>
      <c r="I21" s="6" t="s">
        <v>148</v>
      </c>
      <c r="J21" s="1">
        <v>34</v>
      </c>
    </row>
    <row r="22" spans="1:10" x14ac:dyDescent="0.25">
      <c r="C22" s="6" t="s">
        <v>149</v>
      </c>
      <c r="D22" s="2">
        <v>36</v>
      </c>
      <c r="F22" s="6" t="s">
        <v>149</v>
      </c>
      <c r="G22" s="2">
        <v>36</v>
      </c>
      <c r="I22" s="6" t="s">
        <v>149</v>
      </c>
      <c r="J22" s="1">
        <v>37</v>
      </c>
    </row>
    <row r="23" spans="1:10" x14ac:dyDescent="0.25">
      <c r="C23" s="6" t="s">
        <v>150</v>
      </c>
      <c r="D23" s="2">
        <v>29.8</v>
      </c>
      <c r="F23" s="6" t="s">
        <v>150</v>
      </c>
      <c r="G23" s="2">
        <v>29.8</v>
      </c>
      <c r="I23" s="6" t="s">
        <v>150</v>
      </c>
      <c r="J23" s="1">
        <v>13</v>
      </c>
    </row>
    <row r="24" spans="1:10" x14ac:dyDescent="0.25">
      <c r="C24" s="6" t="s">
        <v>151</v>
      </c>
      <c r="D24" s="2">
        <v>41.307692307692307</v>
      </c>
      <c r="F24" s="6" t="s">
        <v>151</v>
      </c>
      <c r="G24" s="2">
        <v>41.307692307692307</v>
      </c>
      <c r="I24" s="6" t="s">
        <v>151</v>
      </c>
      <c r="J24" s="1">
        <v>4</v>
      </c>
    </row>
    <row r="25" spans="1:10" x14ac:dyDescent="0.25">
      <c r="C25" s="6" t="s">
        <v>152</v>
      </c>
      <c r="D25" s="2">
        <v>29.764705882352942</v>
      </c>
      <c r="F25" s="6" t="s">
        <v>152</v>
      </c>
      <c r="G25" s="2">
        <v>29.764705882352942</v>
      </c>
      <c r="I25" s="6" t="s">
        <v>152</v>
      </c>
      <c r="J25" s="1">
        <v>15</v>
      </c>
    </row>
    <row r="26" spans="1:10" x14ac:dyDescent="0.25">
      <c r="C26" s="6" t="s">
        <v>153</v>
      </c>
      <c r="D26" s="2">
        <v>37.92307692307692</v>
      </c>
      <c r="F26" s="6" t="s">
        <v>153</v>
      </c>
      <c r="G26" s="2">
        <v>37.92307692307692</v>
      </c>
      <c r="I26" s="6" t="s">
        <v>153</v>
      </c>
      <c r="J26" s="1">
        <v>19</v>
      </c>
    </row>
    <row r="27" spans="1:10" x14ac:dyDescent="0.25">
      <c r="C27" s="6" t="s">
        <v>154</v>
      </c>
      <c r="D27" s="2">
        <v>38.625</v>
      </c>
      <c r="F27" s="6" t="s">
        <v>154</v>
      </c>
      <c r="G27" s="2">
        <v>38.625</v>
      </c>
      <c r="I27" s="6" t="s">
        <v>154</v>
      </c>
      <c r="J27" s="1">
        <v>15</v>
      </c>
    </row>
    <row r="28" spans="1:10" x14ac:dyDescent="0.25">
      <c r="C28" s="6" t="s">
        <v>155</v>
      </c>
      <c r="D28" s="2">
        <v>41.470588235294116</v>
      </c>
      <c r="F28" s="6" t="s">
        <v>155</v>
      </c>
      <c r="G28" s="2">
        <v>41.470588235294116</v>
      </c>
      <c r="I28" s="6" t="s">
        <v>155</v>
      </c>
      <c r="J28" s="1">
        <v>21</v>
      </c>
    </row>
    <row r="29" spans="1:10" x14ac:dyDescent="0.25">
      <c r="C29" s="6" t="s">
        <v>156</v>
      </c>
      <c r="D29" s="2">
        <v>39.5</v>
      </c>
      <c r="F29" s="6" t="s">
        <v>156</v>
      </c>
      <c r="G29" s="2">
        <v>39.5</v>
      </c>
      <c r="I29" s="6" t="s">
        <v>156</v>
      </c>
      <c r="J29" s="1">
        <v>37</v>
      </c>
    </row>
    <row r="30" spans="1:10" x14ac:dyDescent="0.25">
      <c r="C30" s="6" t="s">
        <v>157</v>
      </c>
      <c r="D30" s="2">
        <v>29.736842105263158</v>
      </c>
      <c r="F30" s="6" t="s">
        <v>157</v>
      </c>
      <c r="G30" s="2">
        <v>29.736842105263158</v>
      </c>
      <c r="I30" s="6" t="s">
        <v>157</v>
      </c>
      <c r="J30" s="1">
        <v>29</v>
      </c>
    </row>
    <row r="31" spans="1:10" x14ac:dyDescent="0.25">
      <c r="C31" s="6" t="s">
        <v>158</v>
      </c>
      <c r="D31" s="2">
        <v>37.75</v>
      </c>
      <c r="F31" s="6" t="s">
        <v>158</v>
      </c>
      <c r="G31" s="2">
        <v>37.75</v>
      </c>
      <c r="I31" s="6" t="s">
        <v>158</v>
      </c>
      <c r="J31" s="1">
        <v>49</v>
      </c>
    </row>
    <row r="32" spans="1:10" x14ac:dyDescent="0.25">
      <c r="C32" s="6" t="s">
        <v>159</v>
      </c>
      <c r="D32" s="2">
        <v>37.782608695652172</v>
      </c>
      <c r="F32" s="6" t="s">
        <v>159</v>
      </c>
      <c r="G32" s="2">
        <v>37.782608695652172</v>
      </c>
      <c r="I32" s="6" t="s">
        <v>159</v>
      </c>
      <c r="J32" s="1">
        <v>50</v>
      </c>
    </row>
    <row r="33" spans="1:10" x14ac:dyDescent="0.25">
      <c r="C33" s="6" t="s">
        <v>160</v>
      </c>
      <c r="D33" s="2">
        <v>34.1875</v>
      </c>
      <c r="F33" s="6" t="s">
        <v>160</v>
      </c>
      <c r="G33" s="2">
        <v>34.1875</v>
      </c>
      <c r="I33" s="6" t="s">
        <v>160</v>
      </c>
      <c r="J33" s="1">
        <v>38</v>
      </c>
    </row>
    <row r="34" spans="1:10" x14ac:dyDescent="0.25">
      <c r="C34" s="6" t="s">
        <v>161</v>
      </c>
      <c r="D34" s="2">
        <v>36.166666666666664</v>
      </c>
      <c r="F34" s="6" t="s">
        <v>161</v>
      </c>
      <c r="G34" s="2">
        <v>36.166666666666664</v>
      </c>
      <c r="I34" s="6" t="s">
        <v>161</v>
      </c>
      <c r="J34" s="1">
        <v>16</v>
      </c>
    </row>
    <row r="35" spans="1:10" x14ac:dyDescent="0.25">
      <c r="C35" s="6" t="s">
        <v>6</v>
      </c>
      <c r="D35" s="2">
        <v>35.581027667984188</v>
      </c>
      <c r="F35" s="6" t="s">
        <v>6</v>
      </c>
      <c r="G35" s="2">
        <v>35.581027667984188</v>
      </c>
      <c r="I35" s="6" t="s">
        <v>6</v>
      </c>
      <c r="J35" s="1">
        <v>741</v>
      </c>
    </row>
    <row r="37" spans="1:10" x14ac:dyDescent="0.25">
      <c r="A37" t="s">
        <v>116</v>
      </c>
    </row>
    <row r="38" spans="1:10" x14ac:dyDescent="0.25">
      <c r="A38" s="4" t="s">
        <v>7</v>
      </c>
      <c r="B38" t="s">
        <v>115</v>
      </c>
      <c r="C38" t="s">
        <v>117</v>
      </c>
    </row>
    <row r="39" spans="1:10" x14ac:dyDescent="0.25">
      <c r="A39" s="6" t="s">
        <v>28</v>
      </c>
      <c r="B39" s="1">
        <v>252</v>
      </c>
      <c r="C39" s="10">
        <v>0.49802371541501977</v>
      </c>
    </row>
    <row r="40" spans="1:10" x14ac:dyDescent="0.25">
      <c r="A40" s="6" t="s">
        <v>33</v>
      </c>
      <c r="B40" s="1">
        <v>254</v>
      </c>
      <c r="C40" s="10">
        <v>0.50197628458498023</v>
      </c>
    </row>
    <row r="41" spans="1:10" x14ac:dyDescent="0.25">
      <c r="A41" s="6" t="s">
        <v>6</v>
      </c>
      <c r="B41" s="1">
        <v>506</v>
      </c>
      <c r="C41" s="10">
        <v>1</v>
      </c>
    </row>
    <row r="44" spans="1:10" x14ac:dyDescent="0.25">
      <c r="A44" s="12" t="s">
        <v>118</v>
      </c>
      <c r="B44" s="12" t="s">
        <v>119</v>
      </c>
      <c r="C44" s="12" t="s">
        <v>120</v>
      </c>
      <c r="D44" s="11" t="s">
        <v>121</v>
      </c>
    </row>
    <row r="45" spans="1:10" x14ac:dyDescent="0.25">
      <c r="A45" s="13" t="str">
        <f>A40</f>
        <v>Not admitted</v>
      </c>
      <c r="B45" s="13">
        <f>B40</f>
        <v>254</v>
      </c>
      <c r="C45" s="14">
        <f>C40</f>
        <v>0.50197628458498023</v>
      </c>
    </row>
    <row r="46" spans="1:10" x14ac:dyDescent="0.25">
      <c r="A46" s="13" t="str">
        <f>A39</f>
        <v>Admitted</v>
      </c>
      <c r="B46" s="13">
        <f>B39</f>
        <v>252</v>
      </c>
      <c r="C46" s="14">
        <f>C39</f>
        <v>0.49802371541501977</v>
      </c>
    </row>
    <row r="50" spans="1:2" x14ac:dyDescent="0.25">
      <c r="A50" t="s">
        <v>123</v>
      </c>
    </row>
    <row r="51" spans="1:2" x14ac:dyDescent="0.25">
      <c r="A51" s="4" t="s">
        <v>7</v>
      </c>
      <c r="B51" t="s">
        <v>122</v>
      </c>
    </row>
    <row r="52" spans="1:2" x14ac:dyDescent="0.25">
      <c r="A52" s="6" t="s">
        <v>29</v>
      </c>
      <c r="B52" s="1">
        <v>54</v>
      </c>
    </row>
    <row r="53" spans="1:2" x14ac:dyDescent="0.25">
      <c r="A53" s="6" t="s">
        <v>46</v>
      </c>
      <c r="B53" s="1">
        <v>72</v>
      </c>
    </row>
    <row r="54" spans="1:2" x14ac:dyDescent="0.25">
      <c r="A54" s="6" t="s">
        <v>65</v>
      </c>
      <c r="B54" s="1">
        <v>75</v>
      </c>
    </row>
    <row r="55" spans="1:2" x14ac:dyDescent="0.25">
      <c r="A55" s="6" t="s">
        <v>42</v>
      </c>
      <c r="B55" s="1">
        <v>62</v>
      </c>
    </row>
    <row r="56" spans="1:2" x14ac:dyDescent="0.25">
      <c r="A56" s="6" t="s">
        <v>51</v>
      </c>
      <c r="B56" s="1">
        <v>63</v>
      </c>
    </row>
    <row r="57" spans="1:2" x14ac:dyDescent="0.25">
      <c r="A57" s="6" t="s">
        <v>54</v>
      </c>
      <c r="B57" s="1">
        <v>49</v>
      </c>
    </row>
    <row r="58" spans="1:2" x14ac:dyDescent="0.25">
      <c r="A58" s="6" t="s">
        <v>34</v>
      </c>
      <c r="B58" s="1">
        <v>74</v>
      </c>
    </row>
    <row r="59" spans="1:2" x14ac:dyDescent="0.25">
      <c r="A59" s="6" t="s">
        <v>37</v>
      </c>
      <c r="B59" s="1">
        <v>57</v>
      </c>
    </row>
    <row r="60" spans="1:2" x14ac:dyDescent="0.25">
      <c r="A60" s="6" t="s">
        <v>6</v>
      </c>
      <c r="B60" s="1">
        <v>506</v>
      </c>
    </row>
    <row r="64" spans="1:2" x14ac:dyDescent="0.25">
      <c r="A64" t="s">
        <v>127</v>
      </c>
    </row>
    <row r="65" spans="1:2" x14ac:dyDescent="0.25">
      <c r="A65" s="4" t="s">
        <v>7</v>
      </c>
      <c r="B65" t="s">
        <v>126</v>
      </c>
    </row>
    <row r="66" spans="1:2" x14ac:dyDescent="0.25">
      <c r="A66" s="6" t="s">
        <v>95</v>
      </c>
      <c r="B66" s="1">
        <v>12</v>
      </c>
    </row>
    <row r="67" spans="1:2" x14ac:dyDescent="0.25">
      <c r="A67" s="6" t="s">
        <v>101</v>
      </c>
      <c r="B67" s="1">
        <v>11</v>
      </c>
    </row>
    <row r="68" spans="1:2" x14ac:dyDescent="0.25">
      <c r="A68" s="6" t="s">
        <v>78</v>
      </c>
      <c r="B68" s="1">
        <v>83</v>
      </c>
    </row>
    <row r="69" spans="1:2" x14ac:dyDescent="0.25">
      <c r="A69" s="6" t="s">
        <v>98</v>
      </c>
      <c r="B69" s="1">
        <v>15</v>
      </c>
    </row>
    <row r="70" spans="1:2" x14ac:dyDescent="0.25">
      <c r="A70" s="6" t="s">
        <v>27</v>
      </c>
      <c r="B70" s="1">
        <v>305</v>
      </c>
    </row>
    <row r="71" spans="1:2" x14ac:dyDescent="0.25">
      <c r="A71" s="6" t="s">
        <v>87</v>
      </c>
      <c r="B71" s="1">
        <v>60</v>
      </c>
    </row>
    <row r="72" spans="1:2" x14ac:dyDescent="0.25">
      <c r="A72" s="6" t="s">
        <v>124</v>
      </c>
      <c r="B72" s="1">
        <v>18</v>
      </c>
    </row>
    <row r="73" spans="1:2" x14ac:dyDescent="0.25">
      <c r="A73" s="6" t="s">
        <v>125</v>
      </c>
      <c r="B73" s="1">
        <v>2</v>
      </c>
    </row>
    <row r="74" spans="1:2" x14ac:dyDescent="0.25">
      <c r="A74" s="6" t="s">
        <v>6</v>
      </c>
      <c r="B74" s="1">
        <v>506</v>
      </c>
    </row>
    <row r="77" spans="1:2" x14ac:dyDescent="0.25">
      <c r="A77" t="s">
        <v>128</v>
      </c>
    </row>
    <row r="78" spans="1:2" x14ac:dyDescent="0.25">
      <c r="A78" s="4" t="s">
        <v>7</v>
      </c>
      <c r="B78" t="s">
        <v>129</v>
      </c>
    </row>
    <row r="79" spans="1:2" x14ac:dyDescent="0.25">
      <c r="A79" s="6" t="s">
        <v>30</v>
      </c>
      <c r="B79" s="1">
        <v>322</v>
      </c>
    </row>
    <row r="80" spans="1:2" x14ac:dyDescent="0.25">
      <c r="A80" s="6" t="s">
        <v>38</v>
      </c>
      <c r="B80" s="1">
        <v>184</v>
      </c>
    </row>
    <row r="81" spans="1:2" x14ac:dyDescent="0.25">
      <c r="A81" s="6" t="s">
        <v>6</v>
      </c>
      <c r="B81" s="1">
        <v>506</v>
      </c>
    </row>
    <row r="84" spans="1:2" x14ac:dyDescent="0.25">
      <c r="A84" t="s">
        <v>130</v>
      </c>
    </row>
    <row r="85" spans="1:2" x14ac:dyDescent="0.25">
      <c r="A85" s="4" t="s">
        <v>7</v>
      </c>
      <c r="B85" t="s">
        <v>131</v>
      </c>
    </row>
    <row r="86" spans="1:2" x14ac:dyDescent="0.25">
      <c r="A86" s="6" t="s">
        <v>25</v>
      </c>
      <c r="B86" s="1">
        <v>233</v>
      </c>
    </row>
    <row r="87" spans="1:2" x14ac:dyDescent="0.25">
      <c r="A87" s="6" t="s">
        <v>41</v>
      </c>
      <c r="B87" s="1">
        <v>273</v>
      </c>
    </row>
    <row r="88" spans="1:2" x14ac:dyDescent="0.25">
      <c r="A88" s="6" t="s">
        <v>6</v>
      </c>
      <c r="B88" s="1">
        <v>506</v>
      </c>
    </row>
  </sheetData>
  <pageMargins left="0.7" right="0.7" top="0.75" bottom="0.75" header="0.3" footer="0.3"/>
  <pageSetup orientation="portrait" horizontalDpi="1200" verticalDpi="1200" r:id="rId13"/>
  <drawing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8C912-384F-4390-97A1-0DF92B677F9E}">
  <dimension ref="A1"/>
  <sheetViews>
    <sheetView tabSelected="1" zoomScale="120" zoomScaleNormal="120" workbookViewId="0">
      <selection activeCell="P7" sqref="P7"/>
    </sheetView>
  </sheetViews>
  <sheetFormatPr defaultRowHeight="15" x14ac:dyDescent="0.25"/>
  <cols>
    <col min="1" max="16384" width="9.140625" style="3"/>
  </cols>
  <sheetData/>
  <pageMargins left="0.7" right="0.7" top="0.75" bottom="0.75" header="0.3" footer="0.3"/>
  <pageSetup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FB944-C07A-4075-B0B3-8CB78502EBF9}">
  <dimension ref="A1:V23"/>
  <sheetViews>
    <sheetView workbookViewId="0"/>
  </sheetViews>
  <sheetFormatPr defaultRowHeight="15" x14ac:dyDescent="0.25"/>
  <sheetData>
    <row r="1" spans="1:22" x14ac:dyDescent="0.25">
      <c r="A1" s="7"/>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row r="7" spans="1:22" x14ac:dyDescent="0.25">
      <c r="A7" s="7"/>
      <c r="B7" s="7"/>
      <c r="C7" s="7"/>
      <c r="D7" s="7"/>
      <c r="E7" s="7"/>
      <c r="F7" s="7"/>
      <c r="G7" s="7"/>
      <c r="H7" s="7"/>
      <c r="I7" s="7"/>
      <c r="J7" s="7"/>
      <c r="K7" s="7"/>
      <c r="L7" s="7"/>
      <c r="M7" s="7"/>
      <c r="N7" s="7"/>
      <c r="O7" s="7"/>
      <c r="P7" s="7"/>
      <c r="Q7" s="7"/>
      <c r="R7" s="7"/>
      <c r="S7" s="7"/>
      <c r="T7" s="7"/>
      <c r="U7" s="7"/>
      <c r="V7" s="7"/>
    </row>
    <row r="8" spans="1:22" x14ac:dyDescent="0.25">
      <c r="A8" s="7"/>
      <c r="B8" s="7"/>
      <c r="C8" s="7"/>
      <c r="D8" s="7"/>
      <c r="E8" s="7"/>
      <c r="F8" s="7"/>
      <c r="G8" s="7"/>
      <c r="H8" s="7"/>
      <c r="I8" s="7"/>
      <c r="J8" s="7"/>
      <c r="K8" s="7"/>
      <c r="L8" s="7"/>
      <c r="M8" s="7"/>
      <c r="N8" s="7"/>
      <c r="O8" s="7"/>
      <c r="P8" s="7"/>
      <c r="Q8" s="7"/>
      <c r="R8" s="7"/>
      <c r="S8" s="7"/>
      <c r="T8" s="7"/>
      <c r="U8" s="7"/>
      <c r="V8" s="7"/>
    </row>
    <row r="9" spans="1:22" x14ac:dyDescent="0.25">
      <c r="A9" s="7"/>
      <c r="B9" s="7"/>
      <c r="C9" s="7"/>
      <c r="D9" s="7"/>
      <c r="E9" s="7"/>
      <c r="F9" s="7"/>
      <c r="G9" s="7"/>
      <c r="H9" s="7"/>
      <c r="I9" s="7"/>
      <c r="J9" s="7"/>
      <c r="K9" s="7"/>
      <c r="L9" s="7"/>
      <c r="M9" s="7"/>
      <c r="N9" s="7"/>
      <c r="O9" s="7"/>
      <c r="P9" s="7"/>
      <c r="Q9" s="7"/>
      <c r="R9" s="7"/>
      <c r="S9" s="7"/>
      <c r="T9" s="7"/>
      <c r="U9" s="7"/>
      <c r="V9" s="7"/>
    </row>
    <row r="10" spans="1:22" x14ac:dyDescent="0.25">
      <c r="A10" s="7"/>
      <c r="B10" s="7"/>
      <c r="C10" s="7"/>
      <c r="D10" s="7"/>
      <c r="E10" s="7"/>
      <c r="F10" s="7"/>
      <c r="G10" s="7"/>
      <c r="H10" s="7"/>
      <c r="I10" s="7"/>
      <c r="J10" s="7"/>
      <c r="K10" s="7"/>
      <c r="L10" s="7"/>
      <c r="M10" s="7"/>
      <c r="N10" s="7"/>
      <c r="O10" s="7"/>
      <c r="P10" s="7"/>
      <c r="Q10" s="7"/>
      <c r="R10" s="7"/>
      <c r="S10" s="7"/>
      <c r="T10" s="7"/>
      <c r="U10" s="7"/>
      <c r="V10" s="7"/>
    </row>
    <row r="11" spans="1:22" x14ac:dyDescent="0.25">
      <c r="A11" s="7"/>
      <c r="B11" s="7"/>
      <c r="C11" s="7"/>
      <c r="D11" s="7"/>
      <c r="E11" s="7"/>
      <c r="F11" s="7"/>
      <c r="G11" s="7"/>
      <c r="H11" s="7"/>
      <c r="I11" s="7"/>
      <c r="J11" s="7"/>
      <c r="K11" s="7"/>
      <c r="L11" s="7"/>
      <c r="M11" s="7"/>
      <c r="N11" s="7"/>
      <c r="O11" s="7"/>
      <c r="P11" s="7"/>
      <c r="Q11" s="7"/>
      <c r="R11" s="7"/>
      <c r="S11" s="7"/>
      <c r="T11" s="7"/>
      <c r="U11" s="7"/>
      <c r="V11" s="7"/>
    </row>
    <row r="12" spans="1:22" x14ac:dyDescent="0.25">
      <c r="A12" s="7"/>
      <c r="B12" s="7"/>
      <c r="C12" s="7"/>
      <c r="D12" s="7"/>
      <c r="E12" s="7"/>
      <c r="F12" s="7"/>
      <c r="G12" s="7"/>
      <c r="H12" s="7"/>
      <c r="I12" s="7"/>
      <c r="J12" s="7"/>
      <c r="K12" s="7"/>
      <c r="L12" s="7"/>
      <c r="M12" s="7"/>
      <c r="N12" s="7"/>
      <c r="O12" s="7"/>
      <c r="P12" s="7"/>
      <c r="Q12" s="7"/>
      <c r="R12" s="7"/>
      <c r="S12" s="7"/>
      <c r="T12" s="7"/>
      <c r="U12" s="7"/>
      <c r="V12" s="7"/>
    </row>
    <row r="13" spans="1:22" x14ac:dyDescent="0.25">
      <c r="A13" s="7"/>
      <c r="B13" s="7"/>
      <c r="C13" s="7"/>
      <c r="D13" s="7"/>
      <c r="E13" s="7"/>
      <c r="F13" s="7"/>
      <c r="G13" s="7"/>
      <c r="H13" s="7"/>
      <c r="I13" s="7"/>
      <c r="J13" s="7"/>
      <c r="K13" s="7"/>
      <c r="L13" s="7"/>
      <c r="M13" s="7"/>
      <c r="N13" s="7"/>
      <c r="O13" s="7"/>
      <c r="P13" s="7"/>
      <c r="Q13" s="7"/>
      <c r="R13" s="7"/>
      <c r="S13" s="7"/>
      <c r="T13" s="7"/>
      <c r="U13" s="7"/>
      <c r="V13" s="7"/>
    </row>
    <row r="14" spans="1:22" x14ac:dyDescent="0.25">
      <c r="A14" s="7"/>
      <c r="B14" s="7"/>
      <c r="C14" s="7"/>
      <c r="D14" s="7"/>
      <c r="E14" s="7"/>
      <c r="F14" s="7"/>
      <c r="G14" s="7"/>
      <c r="H14" s="7"/>
      <c r="I14" s="7"/>
      <c r="J14" s="7"/>
      <c r="K14" s="7"/>
      <c r="L14" s="7"/>
      <c r="M14" s="7"/>
      <c r="N14" s="7"/>
      <c r="O14" s="7"/>
      <c r="P14" s="7"/>
      <c r="Q14" s="7"/>
      <c r="R14" s="7"/>
      <c r="S14" s="7"/>
      <c r="T14" s="7"/>
      <c r="U14" s="7"/>
      <c r="V14" s="7"/>
    </row>
    <row r="15" spans="1:22" x14ac:dyDescent="0.25">
      <c r="A15" s="7"/>
      <c r="B15" s="7"/>
      <c r="C15" s="7"/>
      <c r="D15" s="7"/>
      <c r="E15" s="7"/>
      <c r="F15" s="7"/>
      <c r="G15" s="7"/>
      <c r="H15" s="7"/>
      <c r="I15" s="7"/>
      <c r="J15" s="7"/>
      <c r="K15" s="7"/>
      <c r="L15" s="7"/>
      <c r="M15" s="7"/>
      <c r="N15" s="7"/>
      <c r="O15" s="7"/>
      <c r="P15" s="7"/>
      <c r="Q15" s="7"/>
      <c r="R15" s="7"/>
      <c r="S15" s="7"/>
      <c r="T15" s="7"/>
      <c r="U15" s="7"/>
      <c r="V15" s="7"/>
    </row>
    <row r="16" spans="1:22" x14ac:dyDescent="0.25">
      <c r="A16" s="7"/>
      <c r="B16" s="7"/>
      <c r="C16" s="7"/>
      <c r="D16" s="7"/>
      <c r="E16" s="7"/>
      <c r="F16" s="7"/>
      <c r="G16" s="7"/>
      <c r="H16" s="7"/>
      <c r="I16" s="7"/>
      <c r="J16" s="7"/>
      <c r="K16" s="7"/>
      <c r="L16" s="7"/>
      <c r="M16" s="7"/>
      <c r="N16" s="7"/>
      <c r="O16" s="7"/>
      <c r="P16" s="7"/>
      <c r="Q16" s="7"/>
      <c r="R16" s="7"/>
      <c r="S16" s="7"/>
      <c r="T16" s="7"/>
      <c r="U16" s="7"/>
      <c r="V16" s="7"/>
    </row>
    <row r="17" spans="1:22" x14ac:dyDescent="0.25">
      <c r="A17" s="7"/>
      <c r="B17" s="7"/>
      <c r="C17" s="7"/>
      <c r="D17" s="7"/>
      <c r="E17" s="7"/>
      <c r="F17" s="7"/>
      <c r="G17" s="7"/>
      <c r="H17" s="7"/>
      <c r="I17" s="7"/>
      <c r="J17" s="7"/>
      <c r="K17" s="7"/>
      <c r="L17" s="7"/>
      <c r="M17" s="7"/>
      <c r="N17" s="7"/>
      <c r="O17" s="7"/>
      <c r="P17" s="7"/>
      <c r="Q17" s="7"/>
      <c r="R17" s="7"/>
      <c r="S17" s="7"/>
      <c r="T17" s="7"/>
      <c r="U17" s="7"/>
      <c r="V17" s="7"/>
    </row>
    <row r="18" spans="1:22" x14ac:dyDescent="0.25">
      <c r="A18" s="7"/>
      <c r="B18" s="7"/>
      <c r="C18" s="7"/>
      <c r="D18" s="7"/>
      <c r="E18" s="7"/>
      <c r="F18" s="7"/>
      <c r="G18" s="7"/>
      <c r="H18" s="7"/>
      <c r="I18" s="7"/>
      <c r="J18" s="7"/>
      <c r="K18" s="7"/>
      <c r="L18" s="7"/>
      <c r="M18" s="7"/>
      <c r="N18" s="7"/>
      <c r="O18" s="7"/>
      <c r="P18" s="7"/>
      <c r="Q18" s="7"/>
      <c r="R18" s="7"/>
      <c r="S18" s="7"/>
      <c r="T18" s="7"/>
      <c r="U18" s="7"/>
      <c r="V18" s="7"/>
    </row>
    <row r="19" spans="1:22" x14ac:dyDescent="0.25">
      <c r="A19" s="7"/>
      <c r="B19" s="7"/>
      <c r="C19" s="7"/>
      <c r="D19" s="7"/>
      <c r="E19" s="7"/>
      <c r="F19" s="7"/>
      <c r="G19" s="7"/>
      <c r="H19" s="7"/>
      <c r="I19" s="7"/>
      <c r="J19" s="7"/>
      <c r="K19" s="7"/>
      <c r="L19" s="7"/>
      <c r="M19" s="7"/>
      <c r="N19" s="7"/>
      <c r="O19" s="7"/>
      <c r="P19" s="7"/>
      <c r="Q19" s="7"/>
      <c r="R19" s="7"/>
      <c r="S19" s="7"/>
      <c r="T19" s="7"/>
      <c r="U19" s="7"/>
      <c r="V19" s="7"/>
    </row>
    <row r="20" spans="1:22" ht="6.75" customHeight="1" x14ac:dyDescent="0.25">
      <c r="A20" s="7"/>
      <c r="B20" s="7"/>
      <c r="C20" s="7"/>
      <c r="D20" s="7"/>
      <c r="E20" s="7"/>
      <c r="F20" s="7"/>
      <c r="G20" s="7"/>
      <c r="H20" s="7"/>
      <c r="I20" s="7"/>
      <c r="J20" s="7"/>
      <c r="K20" s="7"/>
      <c r="L20" s="7"/>
      <c r="M20" s="7"/>
      <c r="N20" s="7"/>
      <c r="O20" s="7"/>
      <c r="P20" s="7"/>
      <c r="Q20" s="7"/>
      <c r="R20" s="7"/>
      <c r="S20" s="7"/>
      <c r="T20" s="7"/>
      <c r="U20" s="7"/>
      <c r="V20" s="7"/>
    </row>
    <row r="21" spans="1:22" ht="21" x14ac:dyDescent="0.25">
      <c r="A21" s="7"/>
      <c r="B21" s="7"/>
      <c r="C21" s="7"/>
      <c r="D21" s="8" t="s">
        <v>8</v>
      </c>
      <c r="E21" s="7"/>
      <c r="F21" s="7"/>
      <c r="G21" s="7"/>
      <c r="H21" s="7"/>
      <c r="I21" s="7"/>
      <c r="J21" s="7"/>
      <c r="K21" s="7"/>
      <c r="L21" s="7"/>
      <c r="M21" s="7"/>
      <c r="N21" s="7"/>
      <c r="O21" s="7"/>
      <c r="P21" s="7"/>
      <c r="Q21" s="7"/>
      <c r="R21" s="7"/>
      <c r="S21" s="7"/>
      <c r="T21" s="7"/>
      <c r="U21" s="7"/>
      <c r="V21" s="7"/>
    </row>
    <row r="22" spans="1:22" x14ac:dyDescent="0.25">
      <c r="A22" s="7"/>
      <c r="B22" s="7"/>
      <c r="C22" s="7"/>
      <c r="D22" s="7"/>
      <c r="E22" s="7"/>
      <c r="F22" s="7"/>
      <c r="G22" s="7"/>
      <c r="H22" s="7"/>
      <c r="I22" s="7"/>
      <c r="J22" s="7"/>
      <c r="K22" s="7"/>
      <c r="L22" s="7"/>
      <c r="M22" s="7"/>
      <c r="N22" s="7"/>
      <c r="O22" s="7"/>
      <c r="P22" s="7"/>
      <c r="Q22" s="7"/>
      <c r="R22" s="7"/>
      <c r="S22" s="7"/>
      <c r="T22" s="7"/>
      <c r="U22" s="7"/>
      <c r="V22" s="7"/>
    </row>
    <row r="23" spans="1:22" x14ac:dyDescent="0.25">
      <c r="A23" s="7"/>
      <c r="B23" s="7"/>
      <c r="C23" s="7"/>
      <c r="D23" s="7"/>
      <c r="E23" s="7"/>
      <c r="F23" s="7"/>
      <c r="G23" s="7"/>
      <c r="H23" s="7"/>
      <c r="I23" s="7"/>
      <c r="J23" s="7"/>
      <c r="K23" s="7"/>
      <c r="L23" s="7"/>
      <c r="M23" s="7"/>
      <c r="N23" s="7"/>
      <c r="O23" s="7"/>
      <c r="P23" s="7"/>
      <c r="Q23" s="7"/>
      <c r="R23" s="7"/>
      <c r="S23" s="7"/>
      <c r="T23" s="7"/>
      <c r="U23" s="7"/>
      <c r="V23"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7341D-C35A-4360-A6C8-12AB289D08A8}">
  <dimension ref="A1:V23"/>
  <sheetViews>
    <sheetView workbookViewId="0">
      <selection activeCell="C22" sqref="C22"/>
    </sheetView>
  </sheetViews>
  <sheetFormatPr defaultRowHeight="15" x14ac:dyDescent="0.25"/>
  <sheetData>
    <row r="1" spans="1:22" x14ac:dyDescent="0.25">
      <c r="A1" s="7"/>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row r="7" spans="1:22" x14ac:dyDescent="0.25">
      <c r="A7" s="7"/>
      <c r="B7" s="7"/>
      <c r="C7" s="7"/>
      <c r="D7" s="7"/>
      <c r="E7" s="7"/>
      <c r="F7" s="7"/>
      <c r="G7" s="7"/>
      <c r="H7" s="7"/>
      <c r="I7" s="7"/>
      <c r="J7" s="7"/>
      <c r="K7" s="7"/>
      <c r="L7" s="7"/>
      <c r="M7" s="7"/>
      <c r="N7" s="7"/>
      <c r="O7" s="7"/>
      <c r="P7" s="7"/>
      <c r="Q7" s="7"/>
      <c r="R7" s="7"/>
      <c r="S7" s="7"/>
      <c r="T7" s="7"/>
      <c r="U7" s="7"/>
      <c r="V7" s="7"/>
    </row>
    <row r="8" spans="1:22" x14ac:dyDescent="0.25">
      <c r="A8" s="7"/>
      <c r="B8" s="7"/>
      <c r="C8" s="7"/>
      <c r="D8" s="7"/>
      <c r="E8" s="7"/>
      <c r="F8" s="7"/>
      <c r="G8" s="7"/>
      <c r="H8" s="7"/>
      <c r="I8" s="7"/>
      <c r="J8" s="7"/>
      <c r="K8" s="7"/>
      <c r="L8" s="7"/>
      <c r="M8" s="7"/>
      <c r="N8" s="7"/>
      <c r="O8" s="7"/>
      <c r="P8" s="7"/>
      <c r="Q8" s="7"/>
      <c r="R8" s="7"/>
      <c r="S8" s="7"/>
      <c r="T8" s="7"/>
      <c r="U8" s="7"/>
      <c r="V8" s="7"/>
    </row>
    <row r="9" spans="1:22" x14ac:dyDescent="0.25">
      <c r="A9" s="7"/>
      <c r="B9" s="7"/>
      <c r="C9" s="7"/>
      <c r="D9" s="7"/>
      <c r="E9" s="7"/>
      <c r="F9" s="7"/>
      <c r="G9" s="7"/>
      <c r="H9" s="7"/>
      <c r="I9" s="7"/>
      <c r="J9" s="7"/>
      <c r="K9" s="7"/>
      <c r="L9" s="7"/>
      <c r="M9" s="7"/>
      <c r="N9" s="7"/>
      <c r="O9" s="7"/>
      <c r="P9" s="7"/>
      <c r="Q9" s="7"/>
      <c r="R9" s="7"/>
      <c r="S9" s="7"/>
      <c r="T9" s="7"/>
      <c r="U9" s="7"/>
      <c r="V9" s="7"/>
    </row>
    <row r="10" spans="1:22" x14ac:dyDescent="0.25">
      <c r="A10" s="7"/>
      <c r="B10" s="7"/>
      <c r="C10" s="7"/>
      <c r="D10" s="7"/>
      <c r="E10" s="7"/>
      <c r="F10" s="7"/>
      <c r="G10" s="7"/>
      <c r="H10" s="7"/>
      <c r="I10" s="7"/>
      <c r="J10" s="7"/>
      <c r="K10" s="7"/>
      <c r="L10" s="7"/>
      <c r="M10" s="7"/>
      <c r="N10" s="7"/>
      <c r="O10" s="7"/>
      <c r="P10" s="7"/>
      <c r="Q10" s="7"/>
      <c r="R10" s="7"/>
      <c r="S10" s="7"/>
      <c r="T10" s="7"/>
      <c r="U10" s="7"/>
      <c r="V10" s="7"/>
    </row>
    <row r="11" spans="1:22" x14ac:dyDescent="0.25">
      <c r="A11" s="7"/>
      <c r="B11" s="7"/>
      <c r="C11" s="7"/>
      <c r="D11" s="7"/>
      <c r="E11" s="7"/>
      <c r="F11" s="7"/>
      <c r="G11" s="7"/>
      <c r="H11" s="7"/>
      <c r="I11" s="7"/>
      <c r="J11" s="7"/>
      <c r="K11" s="7"/>
      <c r="L11" s="7"/>
      <c r="M11" s="7"/>
      <c r="N11" s="7"/>
      <c r="O11" s="7"/>
      <c r="P11" s="7"/>
      <c r="Q11" s="7"/>
      <c r="R11" s="7"/>
      <c r="S11" s="7"/>
      <c r="T11" s="7"/>
      <c r="U11" s="7"/>
      <c r="V11" s="7"/>
    </row>
    <row r="12" spans="1:22" x14ac:dyDescent="0.25">
      <c r="A12" s="7"/>
      <c r="B12" s="7"/>
      <c r="C12" s="7"/>
      <c r="D12" s="7"/>
      <c r="E12" s="7"/>
      <c r="F12" s="7"/>
      <c r="G12" s="7"/>
      <c r="H12" s="7"/>
      <c r="I12" s="7"/>
      <c r="J12" s="7"/>
      <c r="K12" s="7"/>
      <c r="L12" s="7"/>
      <c r="M12" s="7"/>
      <c r="N12" s="7"/>
      <c r="O12" s="7"/>
      <c r="P12" s="7"/>
      <c r="Q12" s="7"/>
      <c r="R12" s="7"/>
      <c r="S12" s="7"/>
      <c r="T12" s="7"/>
      <c r="U12" s="7"/>
      <c r="V12" s="7"/>
    </row>
    <row r="13" spans="1:22" x14ac:dyDescent="0.25">
      <c r="A13" s="7"/>
      <c r="B13" s="7"/>
      <c r="C13" s="7"/>
      <c r="D13" s="7"/>
      <c r="E13" s="7"/>
      <c r="F13" s="7"/>
      <c r="G13" s="7"/>
      <c r="H13" s="7"/>
      <c r="I13" s="7"/>
      <c r="J13" s="7"/>
      <c r="K13" s="7"/>
      <c r="L13" s="7"/>
      <c r="M13" s="7"/>
      <c r="N13" s="7"/>
      <c r="O13" s="7"/>
      <c r="P13" s="7"/>
      <c r="Q13" s="7"/>
      <c r="R13" s="7"/>
      <c r="S13" s="7"/>
      <c r="T13" s="7"/>
      <c r="U13" s="7"/>
      <c r="V13" s="7"/>
    </row>
    <row r="14" spans="1:22" x14ac:dyDescent="0.25">
      <c r="A14" s="7"/>
      <c r="B14" s="7"/>
      <c r="C14" s="7"/>
      <c r="D14" s="7"/>
      <c r="E14" s="7"/>
      <c r="F14" s="7"/>
      <c r="G14" s="7"/>
      <c r="H14" s="7"/>
      <c r="I14" s="7"/>
      <c r="J14" s="7"/>
      <c r="K14" s="7"/>
      <c r="L14" s="7"/>
      <c r="M14" s="7"/>
      <c r="N14" s="7"/>
      <c r="O14" s="7"/>
      <c r="P14" s="7"/>
      <c r="Q14" s="7"/>
      <c r="R14" s="7"/>
      <c r="S14" s="7"/>
      <c r="T14" s="7"/>
      <c r="U14" s="7"/>
      <c r="V14" s="7"/>
    </row>
    <row r="15" spans="1:22" x14ac:dyDescent="0.25">
      <c r="A15" s="7"/>
      <c r="B15" s="7"/>
      <c r="C15" s="7"/>
      <c r="D15" s="7"/>
      <c r="E15" s="7"/>
      <c r="F15" s="7"/>
      <c r="G15" s="7"/>
      <c r="H15" s="7"/>
      <c r="I15" s="7"/>
      <c r="J15" s="7"/>
      <c r="K15" s="7"/>
      <c r="L15" s="7"/>
      <c r="M15" s="7"/>
      <c r="N15" s="7"/>
      <c r="O15" s="7"/>
      <c r="P15" s="7"/>
      <c r="Q15" s="7"/>
      <c r="R15" s="7"/>
      <c r="S15" s="7"/>
      <c r="T15" s="7"/>
      <c r="U15" s="7"/>
      <c r="V15" s="7"/>
    </row>
    <row r="16" spans="1:22" x14ac:dyDescent="0.25">
      <c r="A16" s="7"/>
      <c r="B16" s="7"/>
      <c r="C16" s="7"/>
      <c r="D16" s="7"/>
      <c r="E16" s="7"/>
      <c r="F16" s="7"/>
      <c r="G16" s="7"/>
      <c r="H16" s="7"/>
      <c r="I16" s="7"/>
      <c r="J16" s="7"/>
      <c r="K16" s="7"/>
      <c r="L16" s="7"/>
      <c r="M16" s="7"/>
      <c r="N16" s="7"/>
      <c r="O16" s="7"/>
      <c r="P16" s="7"/>
      <c r="Q16" s="7"/>
      <c r="R16" s="7"/>
      <c r="S16" s="7"/>
      <c r="T16" s="7"/>
      <c r="U16" s="7"/>
      <c r="V16" s="7"/>
    </row>
    <row r="17" spans="1:22" x14ac:dyDescent="0.25">
      <c r="A17" s="7"/>
      <c r="B17" s="7"/>
      <c r="C17" s="7"/>
      <c r="D17" s="7"/>
      <c r="E17" s="7"/>
      <c r="F17" s="7"/>
      <c r="G17" s="7"/>
      <c r="H17" s="7"/>
      <c r="I17" s="7"/>
      <c r="J17" s="7"/>
      <c r="K17" s="7"/>
      <c r="L17" s="7"/>
      <c r="M17" s="7"/>
      <c r="N17" s="7"/>
      <c r="O17" s="7"/>
      <c r="P17" s="7"/>
      <c r="Q17" s="7"/>
      <c r="R17" s="7"/>
      <c r="S17" s="7"/>
      <c r="T17" s="7"/>
      <c r="U17" s="7"/>
      <c r="V17" s="7"/>
    </row>
    <row r="18" spans="1:22" x14ac:dyDescent="0.25">
      <c r="A18" s="7"/>
      <c r="B18" s="7"/>
      <c r="C18" s="7"/>
      <c r="D18" s="7"/>
      <c r="E18" s="7"/>
      <c r="F18" s="7"/>
      <c r="G18" s="7"/>
      <c r="H18" s="7"/>
      <c r="I18" s="7"/>
      <c r="J18" s="7"/>
      <c r="K18" s="7"/>
      <c r="L18" s="7"/>
      <c r="M18" s="7"/>
      <c r="N18" s="7"/>
      <c r="O18" s="7"/>
      <c r="P18" s="7"/>
      <c r="Q18" s="7"/>
      <c r="R18" s="7"/>
      <c r="S18" s="7"/>
      <c r="T18" s="7"/>
      <c r="U18" s="7"/>
      <c r="V18" s="7"/>
    </row>
    <row r="19" spans="1:22" x14ac:dyDescent="0.25">
      <c r="A19" s="7"/>
      <c r="B19" s="7"/>
      <c r="C19" s="7"/>
      <c r="D19" s="7"/>
      <c r="E19" s="7"/>
      <c r="F19" s="7"/>
      <c r="G19" s="7"/>
      <c r="H19" s="7"/>
      <c r="I19" s="7"/>
      <c r="J19" s="7"/>
      <c r="K19" s="7"/>
      <c r="L19" s="7"/>
      <c r="M19" s="7"/>
      <c r="N19" s="7"/>
      <c r="O19" s="7"/>
      <c r="P19" s="7"/>
      <c r="Q19" s="7"/>
      <c r="R19" s="7"/>
      <c r="S19" s="7"/>
      <c r="T19" s="7"/>
      <c r="U19" s="7"/>
      <c r="V19" s="7"/>
    </row>
    <row r="20" spans="1:22" ht="6.75" customHeight="1" x14ac:dyDescent="0.25">
      <c r="A20" s="7"/>
      <c r="B20" s="7"/>
      <c r="C20" s="7"/>
      <c r="D20" s="7"/>
      <c r="E20" s="7"/>
      <c r="F20" s="7"/>
      <c r="G20" s="7"/>
      <c r="H20" s="7"/>
      <c r="I20" s="7"/>
      <c r="J20" s="7"/>
      <c r="K20" s="7"/>
      <c r="L20" s="7"/>
      <c r="M20" s="7"/>
      <c r="N20" s="7"/>
      <c r="O20" s="7"/>
      <c r="P20" s="7"/>
      <c r="Q20" s="7"/>
      <c r="R20" s="7"/>
      <c r="S20" s="7"/>
      <c r="T20" s="7"/>
      <c r="U20" s="7"/>
      <c r="V20" s="7"/>
    </row>
    <row r="21" spans="1:22" ht="21" x14ac:dyDescent="0.25">
      <c r="A21" s="7"/>
      <c r="B21" s="8" t="s">
        <v>114</v>
      </c>
      <c r="C21" s="7"/>
      <c r="D21" s="8"/>
      <c r="E21" s="7"/>
      <c r="F21" s="7"/>
      <c r="G21" s="7"/>
      <c r="H21" s="7"/>
      <c r="I21" s="7"/>
      <c r="J21" s="7"/>
      <c r="K21" s="7"/>
      <c r="L21" s="7"/>
      <c r="M21" s="7"/>
      <c r="N21" s="7"/>
      <c r="O21" s="7"/>
      <c r="P21" s="7"/>
      <c r="Q21" s="7"/>
      <c r="R21" s="7"/>
      <c r="S21" s="7"/>
      <c r="T21" s="7"/>
      <c r="U21" s="7"/>
      <c r="V21" s="7"/>
    </row>
    <row r="22" spans="1:22" x14ac:dyDescent="0.25">
      <c r="A22" s="7"/>
      <c r="B22" s="7"/>
      <c r="C22" s="7"/>
      <c r="D22" s="7"/>
      <c r="E22" s="7"/>
      <c r="F22" s="7"/>
      <c r="G22" s="7"/>
      <c r="H22" s="7"/>
      <c r="I22" s="7"/>
      <c r="J22" s="7"/>
      <c r="K22" s="7"/>
      <c r="L22" s="7"/>
      <c r="M22" s="7"/>
      <c r="N22" s="7"/>
      <c r="O22" s="7"/>
      <c r="P22" s="7"/>
      <c r="Q22" s="7"/>
      <c r="R22" s="7"/>
      <c r="S22" s="7"/>
      <c r="T22" s="7"/>
      <c r="U22" s="7"/>
      <c r="V22" s="7"/>
    </row>
    <row r="23" spans="1:22" x14ac:dyDescent="0.25">
      <c r="A23" s="7"/>
      <c r="B23" s="7"/>
      <c r="C23" s="7"/>
      <c r="D23" s="7"/>
      <c r="E23" s="7"/>
      <c r="F23" s="7"/>
      <c r="G23" s="7"/>
      <c r="H23" s="7"/>
      <c r="I23" s="7"/>
      <c r="J23" s="7"/>
      <c r="K23" s="7"/>
      <c r="L23" s="7"/>
      <c r="M23" s="7"/>
      <c r="N23" s="7"/>
      <c r="O23" s="7"/>
      <c r="P23" s="7"/>
      <c r="Q23" s="7"/>
      <c r="R23" s="7"/>
      <c r="S23" s="7"/>
      <c r="T23" s="7"/>
      <c r="U23" s="7"/>
      <c r="V23" s="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F118-59BE-4F20-A653-831A7749C400}">
  <dimension ref="A1:V23"/>
  <sheetViews>
    <sheetView workbookViewId="0"/>
  </sheetViews>
  <sheetFormatPr defaultRowHeight="15" x14ac:dyDescent="0.25"/>
  <sheetData>
    <row r="1" spans="1:22" x14ac:dyDescent="0.25">
      <c r="A1" s="7"/>
      <c r="B1" s="7"/>
      <c r="C1" s="7"/>
      <c r="D1" s="7"/>
      <c r="E1" s="7"/>
      <c r="F1" s="7"/>
      <c r="G1" s="7"/>
      <c r="H1" s="7"/>
      <c r="I1" s="7"/>
      <c r="J1" s="7"/>
      <c r="K1" s="7"/>
      <c r="L1" s="7"/>
      <c r="M1" s="7"/>
      <c r="N1" s="7"/>
      <c r="O1" s="7"/>
      <c r="P1" s="7"/>
      <c r="Q1" s="7"/>
      <c r="R1" s="7"/>
      <c r="S1" s="7"/>
      <c r="T1" s="7"/>
      <c r="U1" s="7"/>
      <c r="V1" s="7"/>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row r="7" spans="1:22" x14ac:dyDescent="0.25">
      <c r="A7" s="7"/>
      <c r="B7" s="7"/>
      <c r="C7" s="7"/>
      <c r="D7" s="7"/>
      <c r="E7" s="7"/>
      <c r="F7" s="7"/>
      <c r="G7" s="7"/>
      <c r="H7" s="7"/>
      <c r="I7" s="7"/>
      <c r="J7" s="7"/>
      <c r="K7" s="7"/>
      <c r="L7" s="7"/>
      <c r="M7" s="7"/>
      <c r="N7" s="7"/>
      <c r="O7" s="7"/>
      <c r="P7" s="7"/>
      <c r="Q7" s="7"/>
      <c r="R7" s="7"/>
      <c r="S7" s="7"/>
      <c r="T7" s="7"/>
      <c r="U7" s="7"/>
      <c r="V7" s="7"/>
    </row>
    <row r="8" spans="1:22" x14ac:dyDescent="0.25">
      <c r="A8" s="7"/>
      <c r="B8" s="7"/>
      <c r="C8" s="7"/>
      <c r="D8" s="7"/>
      <c r="E8" s="7"/>
      <c r="F8" s="7"/>
      <c r="G8" s="7"/>
      <c r="H8" s="7"/>
      <c r="I8" s="7"/>
      <c r="J8" s="7"/>
      <c r="K8" s="7"/>
      <c r="L8" s="7"/>
      <c r="M8" s="7"/>
      <c r="N8" s="7"/>
      <c r="O8" s="7"/>
      <c r="P8" s="7"/>
      <c r="Q8" s="7"/>
      <c r="R8" s="7"/>
      <c r="S8" s="7"/>
      <c r="T8" s="7"/>
      <c r="U8" s="7"/>
      <c r="V8" s="7"/>
    </row>
    <row r="9" spans="1:22" x14ac:dyDescent="0.25">
      <c r="A9" s="7"/>
      <c r="B9" s="7"/>
      <c r="C9" s="7"/>
      <c r="D9" s="7"/>
      <c r="E9" s="7"/>
      <c r="F9" s="7"/>
      <c r="G9" s="7"/>
      <c r="H9" s="7"/>
      <c r="I9" s="7"/>
      <c r="J9" s="7"/>
      <c r="K9" s="7"/>
      <c r="L9" s="7"/>
      <c r="M9" s="7"/>
      <c r="N9" s="7"/>
      <c r="O9" s="7"/>
      <c r="P9" s="7"/>
      <c r="Q9" s="7"/>
      <c r="R9" s="7"/>
      <c r="S9" s="7"/>
      <c r="T9" s="7"/>
      <c r="U9" s="7"/>
      <c r="V9" s="7"/>
    </row>
    <row r="10" spans="1:22" x14ac:dyDescent="0.25">
      <c r="A10" s="7"/>
      <c r="B10" s="7"/>
      <c r="C10" s="7"/>
      <c r="D10" s="7"/>
      <c r="E10" s="7"/>
      <c r="F10" s="7"/>
      <c r="G10" s="7"/>
      <c r="H10" s="7"/>
      <c r="I10" s="7"/>
      <c r="J10" s="7"/>
      <c r="K10" s="7"/>
      <c r="L10" s="7"/>
      <c r="M10" s="7"/>
      <c r="N10" s="7"/>
      <c r="O10" s="7"/>
      <c r="P10" s="7"/>
      <c r="Q10" s="7"/>
      <c r="R10" s="7"/>
      <c r="S10" s="7"/>
      <c r="T10" s="7"/>
      <c r="U10" s="7"/>
      <c r="V10" s="7"/>
    </row>
    <row r="11" spans="1:22" x14ac:dyDescent="0.25">
      <c r="A11" s="7"/>
      <c r="B11" s="7"/>
      <c r="C11" s="7"/>
      <c r="D11" s="7"/>
      <c r="E11" s="7"/>
      <c r="F11" s="7"/>
      <c r="G11" s="7"/>
      <c r="H11" s="7"/>
      <c r="I11" s="7"/>
      <c r="J11" s="7"/>
      <c r="K11" s="7"/>
      <c r="L11" s="7"/>
      <c r="M11" s="7"/>
      <c r="N11" s="7"/>
      <c r="O11" s="7"/>
      <c r="P11" s="7"/>
      <c r="Q11" s="7"/>
      <c r="R11" s="7"/>
      <c r="S11" s="7"/>
      <c r="T11" s="7"/>
      <c r="U11" s="7"/>
      <c r="V11" s="7"/>
    </row>
    <row r="12" spans="1:22" x14ac:dyDescent="0.25">
      <c r="A12" s="7"/>
      <c r="B12" s="7"/>
      <c r="C12" s="7"/>
      <c r="D12" s="7"/>
      <c r="E12" s="7"/>
      <c r="F12" s="7"/>
      <c r="G12" s="7"/>
      <c r="H12" s="7"/>
      <c r="I12" s="7"/>
      <c r="J12" s="7"/>
      <c r="K12" s="7"/>
      <c r="L12" s="7"/>
      <c r="M12" s="7"/>
      <c r="N12" s="7"/>
      <c r="O12" s="7"/>
      <c r="P12" s="7"/>
      <c r="Q12" s="7"/>
      <c r="R12" s="7"/>
      <c r="S12" s="7"/>
      <c r="T12" s="7"/>
      <c r="U12" s="7"/>
      <c r="V12" s="7"/>
    </row>
    <row r="13" spans="1:22" x14ac:dyDescent="0.25">
      <c r="A13" s="7"/>
      <c r="B13" s="7"/>
      <c r="C13" s="7"/>
      <c r="D13" s="7"/>
      <c r="E13" s="7"/>
      <c r="F13" s="7"/>
      <c r="G13" s="7"/>
      <c r="H13" s="7"/>
      <c r="I13" s="7"/>
      <c r="J13" s="7"/>
      <c r="K13" s="7"/>
      <c r="L13" s="7"/>
      <c r="M13" s="7"/>
      <c r="N13" s="7"/>
      <c r="O13" s="7"/>
      <c r="P13" s="7"/>
      <c r="Q13" s="7"/>
      <c r="R13" s="7"/>
      <c r="S13" s="7"/>
      <c r="T13" s="7"/>
      <c r="U13" s="7"/>
      <c r="V13" s="7"/>
    </row>
    <row r="14" spans="1:22" x14ac:dyDescent="0.25">
      <c r="A14" s="7"/>
      <c r="B14" s="7"/>
      <c r="C14" s="7"/>
      <c r="D14" s="7"/>
      <c r="E14" s="7"/>
      <c r="F14" s="7"/>
      <c r="G14" s="7"/>
      <c r="H14" s="7"/>
      <c r="I14" s="7"/>
      <c r="J14" s="7"/>
      <c r="K14" s="7"/>
      <c r="L14" s="7"/>
      <c r="M14" s="7"/>
      <c r="N14" s="7"/>
      <c r="O14" s="7"/>
      <c r="P14" s="7"/>
      <c r="Q14" s="7"/>
      <c r="R14" s="7"/>
      <c r="S14" s="7"/>
      <c r="T14" s="7"/>
      <c r="U14" s="7"/>
      <c r="V14" s="7"/>
    </row>
    <row r="15" spans="1:22" x14ac:dyDescent="0.25">
      <c r="A15" s="7"/>
      <c r="B15" s="7"/>
      <c r="C15" s="7"/>
      <c r="D15" s="7"/>
      <c r="E15" s="7"/>
      <c r="F15" s="7"/>
      <c r="G15" s="7"/>
      <c r="H15" s="7"/>
      <c r="I15" s="7"/>
      <c r="J15" s="7"/>
      <c r="K15" s="7"/>
      <c r="L15" s="7"/>
      <c r="M15" s="7"/>
      <c r="N15" s="7"/>
      <c r="O15" s="7"/>
      <c r="P15" s="7"/>
      <c r="Q15" s="7"/>
      <c r="R15" s="7"/>
      <c r="S15" s="7"/>
      <c r="T15" s="7"/>
      <c r="U15" s="7"/>
      <c r="V15" s="7"/>
    </row>
    <row r="16" spans="1:22" x14ac:dyDescent="0.25">
      <c r="A16" s="7"/>
      <c r="B16" s="7"/>
      <c r="C16" s="7"/>
      <c r="D16" s="7"/>
      <c r="E16" s="7"/>
      <c r="F16" s="7"/>
      <c r="G16" s="7"/>
      <c r="H16" s="7"/>
      <c r="I16" s="7"/>
      <c r="J16" s="7"/>
      <c r="K16" s="7"/>
      <c r="L16" s="7"/>
      <c r="M16" s="7"/>
      <c r="N16" s="7"/>
      <c r="O16" s="7"/>
      <c r="P16" s="7"/>
      <c r="Q16" s="7"/>
      <c r="R16" s="7"/>
      <c r="S16" s="7"/>
      <c r="T16" s="7"/>
      <c r="U16" s="7"/>
      <c r="V16" s="7"/>
    </row>
    <row r="17" spans="1:22" x14ac:dyDescent="0.25">
      <c r="A17" s="7"/>
      <c r="B17" s="7"/>
      <c r="C17" s="7"/>
      <c r="D17" s="7"/>
      <c r="E17" s="7"/>
      <c r="F17" s="7"/>
      <c r="G17" s="7"/>
      <c r="H17" s="7"/>
      <c r="I17" s="7"/>
      <c r="J17" s="7"/>
      <c r="K17" s="7"/>
      <c r="L17" s="7"/>
      <c r="M17" s="7"/>
      <c r="N17" s="7"/>
      <c r="O17" s="7"/>
      <c r="P17" s="7"/>
      <c r="Q17" s="7"/>
      <c r="R17" s="7"/>
      <c r="S17" s="7"/>
      <c r="T17" s="7"/>
      <c r="U17" s="7"/>
      <c r="V17" s="7"/>
    </row>
    <row r="18" spans="1:22" x14ac:dyDescent="0.25">
      <c r="A18" s="7"/>
      <c r="B18" s="7"/>
      <c r="C18" s="7"/>
      <c r="D18" s="7"/>
      <c r="E18" s="7"/>
      <c r="F18" s="7"/>
      <c r="G18" s="7"/>
      <c r="H18" s="7"/>
      <c r="I18" s="7"/>
      <c r="J18" s="7"/>
      <c r="K18" s="7"/>
      <c r="L18" s="7"/>
      <c r="M18" s="7"/>
      <c r="N18" s="7"/>
      <c r="O18" s="7"/>
      <c r="P18" s="7"/>
      <c r="Q18" s="7"/>
      <c r="R18" s="7"/>
      <c r="S18" s="7"/>
      <c r="T18" s="7"/>
      <c r="U18" s="7"/>
      <c r="V18" s="7"/>
    </row>
    <row r="19" spans="1:22" x14ac:dyDescent="0.25">
      <c r="A19" s="7"/>
      <c r="B19" s="7"/>
      <c r="C19" s="7"/>
      <c r="D19" s="7"/>
      <c r="E19" s="7"/>
      <c r="F19" s="7"/>
      <c r="G19" s="7"/>
      <c r="H19" s="7"/>
      <c r="I19" s="7"/>
      <c r="J19" s="7"/>
      <c r="K19" s="7"/>
      <c r="L19" s="7"/>
      <c r="M19" s="7"/>
      <c r="N19" s="7"/>
      <c r="O19" s="7"/>
      <c r="P19" s="7"/>
      <c r="Q19" s="7"/>
      <c r="R19" s="7"/>
      <c r="S19" s="7"/>
      <c r="T19" s="7"/>
      <c r="U19" s="7"/>
      <c r="V19" s="7"/>
    </row>
    <row r="20" spans="1:22" ht="6.75" customHeight="1" x14ac:dyDescent="0.25">
      <c r="A20" s="7"/>
      <c r="B20" s="7"/>
      <c r="C20" s="7"/>
      <c r="D20" s="7"/>
      <c r="E20" s="7"/>
      <c r="F20" s="7"/>
      <c r="G20" s="7"/>
      <c r="H20" s="7"/>
      <c r="I20" s="7"/>
      <c r="J20" s="7"/>
      <c r="K20" s="7"/>
      <c r="L20" s="7"/>
      <c r="M20" s="7"/>
      <c r="N20" s="7"/>
      <c r="O20" s="7"/>
      <c r="P20" s="7"/>
      <c r="Q20" s="7"/>
      <c r="R20" s="7"/>
      <c r="S20" s="7"/>
      <c r="T20" s="7"/>
      <c r="U20" s="7"/>
      <c r="V20" s="7"/>
    </row>
    <row r="21" spans="1:22" ht="21" x14ac:dyDescent="0.25">
      <c r="A21" s="7"/>
      <c r="B21" s="7"/>
      <c r="C21" s="7"/>
      <c r="D21" s="8" t="s">
        <v>8</v>
      </c>
      <c r="E21" s="7"/>
      <c r="F21" s="7"/>
      <c r="G21" s="7"/>
      <c r="H21" s="7"/>
      <c r="I21" s="7"/>
      <c r="J21" s="7"/>
      <c r="K21" s="7"/>
      <c r="L21" s="7"/>
      <c r="M21" s="7"/>
      <c r="N21" s="7"/>
      <c r="O21" s="7"/>
      <c r="P21" s="7"/>
      <c r="Q21" s="7"/>
      <c r="R21" s="7"/>
      <c r="S21" s="7"/>
      <c r="T21" s="7"/>
      <c r="U21" s="7"/>
      <c r="V21" s="7"/>
    </row>
    <row r="22" spans="1:22" x14ac:dyDescent="0.25">
      <c r="A22" s="7"/>
      <c r="B22" s="7"/>
      <c r="C22" s="7"/>
      <c r="D22" s="7"/>
      <c r="E22" s="7"/>
      <c r="F22" s="7"/>
      <c r="G22" s="7"/>
      <c r="H22" s="7"/>
      <c r="I22" s="7"/>
      <c r="J22" s="7"/>
      <c r="K22" s="7"/>
      <c r="L22" s="7"/>
      <c r="M22" s="7"/>
      <c r="N22" s="7"/>
      <c r="O22" s="7"/>
      <c r="P22" s="7"/>
      <c r="Q22" s="7"/>
      <c r="R22" s="7"/>
      <c r="S22" s="7"/>
      <c r="T22" s="7"/>
      <c r="U22" s="7"/>
      <c r="V22" s="7"/>
    </row>
    <row r="23" spans="1:22" x14ac:dyDescent="0.25">
      <c r="A23" s="7"/>
      <c r="B23" s="7"/>
      <c r="C23" s="7"/>
      <c r="D23" s="7"/>
      <c r="E23" s="7"/>
      <c r="F23" s="7"/>
      <c r="G23" s="7"/>
      <c r="H23" s="7"/>
      <c r="I23" s="7"/>
      <c r="J23" s="7"/>
      <c r="K23" s="7"/>
      <c r="L23" s="7"/>
      <c r="M23" s="7"/>
      <c r="N23" s="7"/>
      <c r="O23" s="7"/>
      <c r="P23" s="7"/>
      <c r="Q23" s="7"/>
      <c r="R23" s="7"/>
      <c r="S23" s="7"/>
      <c r="T23" s="7"/>
      <c r="U23" s="7"/>
      <c r="V23"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Q G A A B Q S w M E F A A C A A g A L 4 J x 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C + C c 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g n F a I A O f S 0 0 D A A B T C w A A E w A c A E Z v c m 1 1 b G F z L 1 N l Y 3 R p b 2 4 x L m 0 g o h g A K K A U A A A A A A A A A A A A A A A A A A A A A A A A A A A A n V Z t b 9 o w E P 5 e q f / B S r 8 E y Y s I 3 T p p F R 9 a X t Z K L e o K 2 z S 1 0 + Q m B i w 5 N r I N L a r 4 7 z s n g S Q Q A y o o h P g u d 8 / d P X e 2 p p F h U q B h d g 8 v T 0 9 O T / S U K B q j M + 9 G 6 h k z h K N e Q t W E i m i J H q V M U J c Y 4 q E 2 4 t S c n i D 4 D O V c R R R W O n o R d G U 0 T 6 g w f p 9 x G n S k M P C g f a / z 7 f m n p k o / / y G a q e e u f B V c k l g / u 9 3 o 6 Y s k K t 6 j Y U g Q 6 Y X X w E 9 d y l n C D F V t D 3 s Y d S S f J 0 K 3 w x Z G P R H J m I l J + + J L s x l i 9 G M u D R 2 a J a f t 4 m 8 w k I L + b e A s o j P v Q c k E Z D G 6 o S Q G 2 D b g E X k B x V y S r / t Z 8 B g 9 5 e t X n A 8 j w o n S b a P m Z Z O d K R E T s D h a z m h h b q S I 0 G O p k g y y F W q / x j 9 + f / c e i G G Q T X Q b Q 4 g G N J G h b 2 a F U S G 6 i h O m t S 0 q Z I c 6 1 f p M a b A j b F q d S n c E d A Y k c Z v 5 T g W A c 4 O Z 2 F d v h b n 4 H N j A K s J H E u 0 a 7 t I Z U S Z J 5 X R M l d o D r w i 1 z 8 l k r c b l h E H + K 5 p D u O s x y c k e S b U H 1 m / C j G H J H o 2 q 3 3 / h t u d V U f J 7 y 9 d 4 z c a i 6 B 2 Z v D B B 8 3 V / i x v Y W a e a 0 q x w b k y t r Y 4 g U d f L T U P 4 X o C 8 M u t T q j d w 4 W P O e W a r A P 5 I Z x z q E 6 N f h M 9 L b M 3 X 0 1 V / J z 7 s 9 e 1 F E 8 I h i l x X V V 7 C O + R Z u b y G T r d b 6 L B 3 b 6 8 P O i 2 n P j z Y l 9 s Q y 2 1 Z T 8 i U t 8 4 g W 8 4 g q 7 i w Z 6 c J 3 K w T A 4 P h c K h b c J w Q z o / M c w u 8 j w n X F s V A G k S c S C w D j w S S y E V d g 2 S C o j + 2 E T u t Q z u W 7 A 9 n n J n c O n p Z o k 1 T F J 5 S l U z D 3 w V U a r m d y Z q + C b Y y E z t d t 9 V 0 s D c 2 3 I M 6 C N 2 u g p a L r q 2 D d H U n o J 6 4 G y z H 7 C 4 A b K 0 I A 3 P l A I l e m Z m i O x n Z / j y E t x o d u D 4 M M o a n F a D 0 q P h 0 O 6 j M M A F D r Z Z c V l A / f C t o D + T I R Y 1 D K a u R j e y O A x k 8 P W H C h b 9 8 O u s Q z t N J l k Z U e x i 7 Y 9 o E 1 i e E a H P k t 5 q t c w w H o G b Y w F / P Q 3 w W z x W x W 6 I P a / b b K B V Q i g V V 9 v x h Z J a 1 I n 1 9 O J p Y 4 5 u j T 7 U R r p c w H K Z w 3 v K B 7 w L 2 l v V v 7 8 0 o k v a v D n p K S f W R U u 3 i s k X K F N K a Z B V w c P G I 8 V 4 F Y o 2 X D 1 I Z 2 S p l q t i / / A 9 Q S w E C L Q A U A A I A C A A v g n F a 2 8 g i C K U A A A D 3 A A A A E g A A A A A A A A A A A A A A A A A A A A A A Q 2 9 u Z m l n L 1 B h Y 2 t h Z 2 U u e G 1 s U E s B A i 0 A F A A C A A g A L 4 J x W g / K 6 a u k A A A A 6 Q A A A B M A A A A A A A A A A A A A A A A A 8 Q A A A F t D b 2 5 0 Z W 5 0 X 1 R 5 c G V z X S 5 4 b W x Q S w E C L Q A U A A I A C A A v g n F a I A O f S 0 0 D A A B T C w A A E w A A A A A A A A A A A A A A A A D i A Q A A R m 9 y b X V s Y X M v U 2 V j d G l v b j E u b V B L B Q Y A A A A A A w A D A M I A A A B 8 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I A A A A A A A A L o 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M i 0 y N F Q x N z o y M T o w O C 4 4 N z M x M D U 1 W i I g L z 4 8 R W 5 0 c n k g V H l w Z T 0 i R m l s b E N v b H V t b l R 5 c G V z I i B W Y W x 1 Z T 0 i c 0 J n a 0 t C Z 1 l E Q m d Z R 0 F 3 T T 0 i I C 8 + P E V u d H J 5 I F R 5 c G U 9 I k Z p b G x D b 2 x 1 b W 5 O Y W 1 l c y I g V m F s d W U 9 I n N b J n F 1 b 3 Q 7 U G F 0 a W V u d C B J Z C Z x d W 9 0 O y w m c X V v d D t Q Y X R p Z W 5 0 I E F k b W l z c 2 l v b i B E Y X R l J n F 1 b 3 Q 7 L C Z x d W 9 0 O 1 B h d G l l b n Q g Q W R t a X N z a W 9 u I F R p b W U m c X V v d D s s J n F 1 b 3 Q 7 U G F 0 a W V u d C B G d W x s 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y L n t Q Y X R p Z W 5 0 I E F k b W l z c 2 l v b i B E Y X R l L j I s M n 0 m c X V v d D s s J n F 1 b 3 Q 7 U 2 V j d G l v b j E v S G 9 z c G l 0 Y W w g R W 1 l c m d l b m N 5 I F J v b 2 0 g R G F 0 Y S 9 N Z X J n Z W Q g Q 2 9 s d W 1 u c y 5 7 U G F 0 a W V u d C B G d W x s 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y L n t Q Y X R p Z W 5 0 I E F k b W l z c 2 l v b i B E Y X R l L j I s M n 0 m c X V v d D s s J n F 1 b 3 Q 7 U 2 V j d G l v b j E v S G 9 z c G l 0 Y W w g R W 1 l c m d l b m N 5 I F J v b 2 0 g R G F 0 Y S 9 N Z X J n Z W Q g Q 2 9 s d W 1 u c y 5 7 U G F 0 a W V u d C B G d W x s 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0 N o Y W 5 n Z W Q l M j B U e X B l J T I w d 2 l 0 a C U y M E x v Y 2 F s Z 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s Z W 5 k Z X J U Y W J s 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y N F Q x N z o y M T o w O C 4 4 O T E x M j k 2 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x l b m R l c l R h Y m x l L 0 N o Y W 5 n Z W Q g V H l w Z S 5 7 R G F 0 Z S w w f S Z x d W 9 0 O 1 0 s J n F 1 b 3 Q 7 Q 2 9 s d W 1 u Q 2 9 1 b n Q m c X V v d D s 6 M S w m c X V v d D t L Z X l D b 2 x 1 b W 5 O Y W 1 l c y Z x d W 9 0 O z p b X S w m c X V v d D t D b 2 x 1 b W 5 J Z G V u d G l 0 a W V z J n F 1 b 3 Q 7 O l s m c X V v d D t T Z W N 0 a W 9 u M S 9 D Y W x s Z W 5 k Z X J U Y W J s Z S 9 D a G F u Z 2 V k I F R 5 c G U u e 0 R h d G U s M H 0 m c X V v d D t d L C Z x d W 9 0 O 1 J l b G F 0 a W 9 u c 2 h p c E l u Z m 8 m c X V v d D s 6 W 1 1 9 I i A v P j x F b n R y e S B U e X B l P S J Q a X Z v d E 9 i a m V j d E 5 h b W U i I F Z h b H V l P S J z U G l 2 b 3 Q g U m V w b 3 J 0 I V B p d m 9 0 V G F i b G U 1 I i A v P j w v U 3 R h Y m x l R W 5 0 c m l l c z 4 8 L 0 l 0 Z W 0 + P E l 0 Z W 0 + P E l 0 Z W 1 M b 2 N h d G l v b j 4 8 S X R l b V R 5 c G U + R m 9 y b X V s Y T w v S X R l b V R 5 c G U + P E l 0 Z W 1 Q Y X R o P l N l Y 3 R p b 2 4 x L 0 N h b G x l b m R l c l R h Y m x l L 1 N v d X J j Z T w v S X R l b V B h d G g + P C 9 J d G V t T G 9 j Y X R p b 2 4 + P F N 0 Y W J s Z U V u d H J p Z X M g L z 4 8 L 0 l 0 Z W 0 + P E l 0 Z W 0 + P E l 0 Z W 1 M b 2 N h d G l v b j 4 8 S X R l b V R 5 c G U + R m 9 y b X V s Y T w v S X R l b V R 5 c G U + P E l 0 Z W 1 Q Y X R o P l N l Y 3 R p b 2 4 x L 0 N h b G x l b m R l c l R h Y m x l L 0 N v b n Z l c n R l Z C U y M H R v J T I w V G F i b G U 8 L 0 l 0 Z W 1 Q Y X R o P j w v S X R l b U x v Y 2 F 0 a W 9 u P j x T d G F i b G V F b n R y a W V z I C 8 + P C 9 J d G V t P j x J d G V t P j x J d G V t T G 9 j Y X R p b 2 4 + P E l 0 Z W 1 U e X B l P k Z v c m 1 1 b G E 8 L 0 l 0 Z W 1 U e X B l P j x J d G V t U G F 0 a D 5 T Z W N 0 a W 9 u M S 9 D Y W x s Z W 5 k Z X J U Y W J s Z S 9 S Z W 5 h b W V k J T I w Q 2 9 s d W 1 u c z w v S X R l b V B h d G g + P C 9 J d G V t T G 9 j Y X R p b 2 4 + P F N 0 Y W J s Z U V u d H J p Z X M g L z 4 8 L 0 l 0 Z W 0 + P E l 0 Z W 0 + P E l 0 Z W 1 M b 2 N h d G l v b j 4 8 S X R l b V R 5 c G U + R m 9 y b X V s Y T w v S X R l b V R 5 c G U + P E l 0 Z W 1 Q Y X R o P l N l Y 3 R p b 2 4 x L 0 N h b G x l b m R l c l R h Y m x l L 0 N o Y W 5 n Z W Q l M j B U e X B l P C 9 J d G V t U G F 0 a D 4 8 L 0 l 0 Z W 1 M b 2 N h d G l v b j 4 8 U 3 R h Y m x l R W 5 0 c m l l c y A v P j w v S X R l b T 4 8 L 0 l 0 Z W 1 z P j w v T G 9 j Y W x Q Y W N r Y W d l T W V 0 Y W R h d G F G a W x l P h Y A A A B Q S w U G A A A A A A A A A A A A A A A A A A A A A A A A J g E A A A E A A A D Q j J 3 f A R X R E Y x 6 A M B P w p f r A Q A A A G n h k H p 3 c j F J t 0 T N A o w 1 Q + k A A A A A A g A A A A A A E G Y A A A A B A A A g A A A A A g g 2 u e + j y 7 L b C c s L n R o + b L z v S 2 b r O K n z K G X O W s o 4 A u I A A A A A D o A A A A A C A A A g A A A A v E I X R E y t 7 6 u C 9 p Q W 8 F S 2 a A p m U h 7 0 5 r V j E E 0 z 6 m p K r j 9 Q A A A A 3 k Y v H h r 2 c 4 F F b 2 d 1 P N f 9 Z F k d V y o G R i / A J p y T T S R 4 u 9 t J X z X p D n A M Q + 8 R s N 9 z l W B 7 o 4 2 C 3 d V o L D A D O 9 d K 0 g A j 2 R l q n G R Z R + r E 9 K s I o 0 w L g U J A A A A A w X S 1 K s N x w 4 1 H j 8 C 9 e U e / c p U Y u G E u O W + b 9 A O r S C u V c m k p h 1 o i g s o D A i u n b P E E Z 5 k m I M n P 9 M Q f 8 x w j / x a k m + u q R Q = = < / 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 D a t a _ 6 0 a f f b e 5 - c 6 f e - 4 8 6 1 - a a b 5 - c 2 c b d b f 3 b 3 8 3 < / K e y > < V a l u e   x m l n s : a = " h t t p : / / s c h e m a s . d a t a c o n t r a c t . o r g / 2 0 0 4 / 0 7 / M i c r o s o f t . A n a l y s i s S e r v i c e s . C o m m o n " > < a : H a s F o c u s > t r u e < / a : H a s F o c u s > < a : S i z e A t D p i 9 6 > 1 1 3 < / a : S i z e A t D p i 9 6 > < a : V i s i b l e > t r u e < / a : V i s i b l e > < / V a l u e > < / K e y V a l u e O f s t r i n g S a n d b o x E d i t o r . M e a s u r e G r i d S t a t e S c d E 3 5 R y > < K e y V a l u e O f s t r i n g S a n d b o x E d i t o r . M e a s u r e G r i d S t a t e S c d E 3 5 R y > < K e y > C a l l e n d e r T a b l e _ 3 e 3 c 5 c c e - 1 b f 7 - 4 4 2 4 - b 7 a f - b 1 5 f 1 d b e 8 6 8 2 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O r d e r " > < C u s t o m C o n t e n t > < ! [ C D A T A [ H o s p i t a l   E m e r g e n c y   R o o m   D a t a _ 6 0 a f f b e 5 - c 6 f e - 4 8 6 1 - a a b 5 - c 2 c b d b f 3 b 3 8 3 , C a l l e n d e r T a b l e _ 3 e 3 c 5 c c e - 1 b f 7 - 4 4 2 4 - b 7 a f - b 1 5 f 1 d b e 8 6 8 2 ] ] > < / 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 C a l l e n d e r T a b l e 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 C a l l e n d e r T a b l e 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 3 < / F o c u s R o w > < S e l e c t i o n E n d C o l u m n > 8 < / S e l e c t i o n E n d C o l u m n > < S e l e c t i o n E n d R o w > 3 < / S e l e c t i o n E n d R o w > < S e l e c t i o n S t a r t C o l u m n > 8 < / 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 T a g s \ T a b l e s \ & l t ; T a b l e s \ C a l l e n d e r T a b l e & g t ; 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 T a b l e s \ C a l l e n d e r T a b l e < / K e y > < / D i a g r a m O b j e c t K e y > < D i a g r a m O b j e c t K e y > < K e y > T a b l e s \ C a l l e n d e r T a b l e \ C o l u m n s \ D a t e < / K e y > < / D i a g r a m O b j e c t K e y > < D i a g r a m O b j e c t K e y > < K e y > R e l a t i o n s h i p s \ & l t ; T a b l e s \ H o s p i t a l   E m e r g e n c y   R o o m   D a t a \ C o l u m n s \ P a t i e n t   A d m i s s i o n   D a t e & g t ; - & l t ; T a b l e s \ C a l l e n d e r T a b l e \ C o l u m n s \ D a t e & g t ; < / K e y > < / D i a g r a m O b j e c t K e y > < D i a g r a m O b j e c t K e y > < K e y > R e l a t i o n s h i p s \ & l t ; T a b l e s \ H o s p i t a l   E m e r g e n c y   R o o m   D a t a \ C o l u m n s \ P a t i e n t   A d m i s s i o n   D a t e & g t ; - & l t ; T a b l e s \ C a l l e n d e r T a b l e \ C o l u m n s \ D a t e & g t ; \ F K < / K e y > < / D i a g r a m O b j e c t K e y > < D i a g r a m O b j e c t K e y > < K e y > R e l a t i o n s h i p s \ & l t ; T a b l e s \ H o s p i t a l   E m e r g e n c y   R o o m   D a t a \ C o l u m n s \ P a t i e n t   A d m i s s i o n   D a t e & g t ; - & l t ; T a b l e s \ C a l l e n d e r T a b l e \ C o l u m n s \ D a t e & g t ; \ P K < / K e y > < / D i a g r a m O b j e c t K e y > < D i a g r a m O b j e c t K e y > < K e y > R e l a t i o n s h i p s \ & l t ; T a b l e s \ H o s p i t a l   E m e r g e n c y   R o o m   D a t a \ C o l u m n s \ P a t i e n t   A d m i s s i o n   D a t e & g t ; - & l t ; T a b l e s \ C a l l e n d e r T a b l e \ C o l u m n s \ D a t e & g t ; \ C r o s s F i l t e r 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 T a g s \ T a b l e s \ & l t ; T a b l e s \ C a l l e n d e r T a b l e & g t ; < / K e y > < / a : K e y > < a : V a l u e   i : t y p e = " D i a g r a m D i s p l a y T a g V i e w S t a t e " > < I s N o t F i l t e r e d O u t > t r u e < / I s N o t F i l t e r e d O u t > < / a : V a l u e > < / a : K e y V a l u e O f D i a g r a m O b j e c t K e y a n y T y p e z b w N T n L X > < a : K e y V a l u e O f D i a g r a m O b j e c t K e y a n y T y p e z b w N T n L X > < a : K e y > < K e y > T a b l e s \ H o s p i t a l   E m e r g e n c y   R o o m   D a t a < / K e y > < / a : K e y > < a : V a l u e   i : t y p e = " D i a g r a m D i s p l a y N o d e V i e w S t a t e " > < H e i g h t > 3 8 2 < / H e i g h t > < I s E x p a n d e d > t r u e < / I s E x p a n d e d > < I s F o c u s e d > t r u e < / I s F o c u s e d > < L a y e d O u t > t r u e < / L a y e d O u t > < W i d t h > 3 0 3 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 T a b l e s \ C a l l e n d e r T a b l e < / K e y > < / a : K e y > < a : V a l u e   i : t y p e = " D i a g r a m D i s p l a y N o d e V i e w S t a t e " > < H e i g h t > 1 5 0 < / H e i g h t > < I s E x p a n d e d > t r u e < / I s E x p a n d e d > < L a y e d O u t > t r u e < / L a y e d O u t > < L e f t > 5 2 3 . 9 0 3 8 1 0 5 6 7 6 6 5 8 < / L e f t > < T a b I n d e x > 1 < / T a b I n d e x > < W i d t h > 1 7 7 < / W i d t h > < / a : V a l u e > < / a : K e y V a l u e O f D i a g r a m O b j e c t K e y a n y T y p e z b w N T n L X > < a : K e y V a l u e O f D i a g r a m O b j e c t K e y a n y T y p e z b w N T n L X > < a : K e y > < K e y > T a b l e s \ C a l l e n d e r T a b l e \ C o l u m n s \ D a t e 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 D a t e & g t ; - & l t ; T a b l e s \ C a l l e n d e r T a b l e \ C o l u m n s \ D a t e & g t ; < / K e y > < / a : K e y > < a : V a l u e   i : t y p e = " D i a g r a m D i s p l a y L i n k V i e w S t a t e " > < A u t o m a t i o n P r o p e r t y H e l p e r T e x t > E n d   p o i n t   1 :   ( 3 1 9 , 1 9 1 ) .   E n d   p o i n t   2 :   ( 5 0 7 . 9 0 3 8 1 0 5 6 7 6 6 6 , 7 5 )   < / A u t o m a t i o n P r o p e r t y H e l p e r T e x t > < L a y e d O u t > t r u e < / L a y e d O u t > < P o i n t s   x m l n s : b = " h t t p : / / s c h e m a s . d a t a c o n t r a c t . o r g / 2 0 0 4 / 0 7 / S y s t e m . W i n d o w s " > < b : P o i n t > < b : _ x > 3 1 9 < / b : _ x > < b : _ y > 1 9 1 < / b : _ y > < / b : P o i n t > < b : P o i n t > < b : _ x > 4 1 1 . 4 5 1 9 0 5 5 < / b : _ x > < b : _ y > 1 9 1 < / b : _ y > < / b : P o i n t > < b : P o i n t > < b : _ x > 4 1 3 . 4 5 1 9 0 5 5 < / b : _ x > < b : _ y > 1 8 9 < / b : _ y > < / b : P o i n t > < b : P o i n t > < b : _ x > 4 1 3 . 4 5 1 9 0 5 5 < / b : _ x > < b : _ y > 7 7 < / b : _ y > < / b : P o i n t > < b : P o i n t > < b : _ x > 4 1 5 . 4 5 1 9 0 5 5 < / b : _ x > < b : _ y > 7 5 < / b : _ y > < / b : P o i n t > < b : P o i n t > < b : _ x > 5 0 7 . 9 0 3 8 1 0 5 6 7 6 6 5 6 3 < / b : _ x > < b : _ y > 7 5 < / b : _ y > < / b : P o i n t > < / P o i n t s > < / a : V a l u e > < / a : K e y V a l u e O f D i a g r a m O b j e c t K e y a n y T y p e z b w N T n L X > < a : K e y V a l u e O f D i a g r a m O b j e c t K e y a n y T y p e z b w N T n L X > < a : K e y > < K e y > R e l a t i o n s h i p s \ & l t ; T a b l e s \ H o s p i t a l   E m e r g e n c y   R o o m   D a t a \ C o l u m n s \ P a t i e n t   A d m i s s i o n   D a t e & g t ; - & l t ; T a b l e s \ C a l l e n d e r T a b l e \ C o l u m n s \ D a t e & g t ; \ F K < / K e y > < / a : K e y > < a : V a l u e   i : t y p e = " D i a g r a m D i s p l a y L i n k E n d p o i n t V i e w S t a t e " > < H e i g h t > 1 6 < / H e i g h t > < L a b e l L o c a t i o n   x m l n s : b = " h t t p : / / s c h e m a s . d a t a c o n t r a c t . o r g / 2 0 0 4 / 0 7 / S y s t e m . W i n d o w s " > < b : _ x > 3 0 3 < / b : _ x > < b : _ y > 1 8 3 < / b : _ y > < / L a b e l L o c a t i o n > < L o c a t i o n   x m l n s : b = " h t t p : / / s c h e m a s . d a t a c o n t r a c t . o r g / 2 0 0 4 / 0 7 / S y s t e m . W i n d o w s " > < b : _ x > 3 0 3 < / b : _ x > < b : _ y > 1 9 1 < / b : _ y > < / L o c a t i o n > < S h a p e R o t a t e A n g l e > 3 6 0 < / S h a p e R o t a t e A n g l e > < W i d t h > 1 6 < / W i d t h > < / a : V a l u e > < / a : K e y V a l u e O f D i a g r a m O b j e c t K e y a n y T y p e z b w N T n L X > < a : K e y V a l u e O f D i a g r a m O b j e c t K e y a n y T y p e z b w N T n L X > < a : K e y > < K e y > R e l a t i o n s h i p s \ & l t ; T a b l e s \ H o s p i t a l   E m e r g e n c y   R o o m   D a t a \ C o l u m n s \ P a t i e n t   A d m i s s i o n   D a t e & g t ; - & l t ; T a b l e s \ C a l l e n d e r T a b l e \ C o l u m n s \ D a t e & g t ; \ P K < / K e y > < / a : K e y > < a : V a l u e   i : t y p e = " D i a g r a m D i s p l a y L i n k E n d p o i n t V i e w S t a t e " > < H e i g h t > 1 6 < / H e i g h t > < L a b e l L o c a t i o n   x m l n s : b = " h t t p : / / s c h e m a s . d a t a c o n t r a c t . o r g / 2 0 0 4 / 0 7 / S y s t e m . W i n d o w s " > < b : _ x > 5 0 7 . 9 0 3 8 1 0 5 6 7 6 6 5 6 3 < / b : _ x > < b : _ y > 6 7 < / b : _ y > < / L a b e l L o c a t i o n > < L o c a t i o n   x m l n s : b = " h t t p : / / s c h e m a s . d a t a c o n t r a c t . o r g / 2 0 0 4 / 0 7 / S y s t e m . W i n d o w s " > < b : _ x > 5 2 3 . 9 0 3 8 1 0 5 6 7 6 6 5 6 9 < / b : _ x > < b : _ y > 7 5 < / b : _ y > < / L o c a t i o n > < S h a p e R o t a t e A n g l e > 1 8 0 < / S h a p e R o t a t e A n g l e > < W i d t h > 1 6 < / W i d t h > < / a : V a l u e > < / a : K e y V a l u e O f D i a g r a m O b j e c t K e y a n y T y p e z b w N T n L X > < a : K e y V a l u e O f D i a g r a m O b j e c t K e y a n y T y p e z b w N T n L X > < a : K e y > < K e y > R e l a t i o n s h i p s \ & l t ; T a b l e s \ H o s p i t a l   E m e r g e n c y   R o o m   D a t a \ C o l u m n s \ P a t i e n t   A d m i s s i o n   D a t e & g t ; - & l t ; T a b l e s \ C a l l e n d e r T a b l e \ C o l u m n s \ D a t e & g t ; \ C r o s s F i l t e r < / K e y > < / a : K e y > < a : V a l u e   i : t y p e = " D i a g r a m D i s p l a y L i n k C r o s s F i l t e r V i e w S t a t e " > < P o i n t s   x m l n s : b = " h t t p : / / s c h e m a s . d a t a c o n t r a c t . o r g / 2 0 0 4 / 0 7 / S y s t e m . W i n d o w s " > < b : P o i n t > < b : _ x > 3 1 9 < / b : _ x > < b : _ y > 1 9 1 < / b : _ y > < / b : P o i n t > < b : P o i n t > < b : _ x > 4 1 1 . 4 5 1 9 0 5 5 < / b : _ x > < b : _ y > 1 9 1 < / b : _ y > < / b : P o i n t > < b : P o i n t > < b : _ x > 4 1 3 . 4 5 1 9 0 5 5 < / b : _ x > < b : _ y > 1 8 9 < / b : _ y > < / b : P o i n t > < b : P o i n t > < b : _ x > 4 1 3 . 4 5 1 9 0 5 5 < / b : _ x > < b : _ y > 7 7 < / b : _ y > < / b : P o i n t > < b : P o i n t > < b : _ x > 4 1 5 . 4 5 1 9 0 5 5 < / b : _ x > < b : _ y > 7 5 < / b : _ y > < / b : P o i n t > < b : P o i n t > < b : _ x > 5 0 7 . 9 0 3 8 1 0 5 6 7 6 6 5 6 3 < / b : _ x > < b : _ y > 7 5 < / b : _ y > < / b : P o i n t > < / P o i n t s > < / a : V a l u 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C l i e n t W i n d o w X M L " > < C u s t o m C o n t e n t > < ! [ C D A T A [ H o s p i t a l   E m e r g e n c y   R o o m   D a t a _ 6 0 a f f b e 5 - c 6 f e - 4 8 6 1 - a a b 5 - c 2 c b d b f 3 b 3 8 3 ] ] > < / 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T a b l e X M L _ H o s p i t a l   E m e r g e n c y   R o o m   D a t a _ 6 0 a f f b e 5 - c 6 f e - 4 8 6 1 - a a b 5 - c 2 c b d b f 3 b 3 8 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 F u l l   N a m e < / s t r i n g > < / k e y > < v a l u e > < i n t > 1 4 6 < / 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a l l e n d e r T a b l e _ 3 e 3 c 5 c c e - 1 b f 7 - 4 4 2 4 - b 7 a f - b 1 5 f 1 d b e 8 6 8 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 2 0 2 5 - 0 2 - 2 5 T 0 1 : 1 7 : 0 0 . 8 1 8 8 3 9 + 0 5 : 0 0 < / L a s t P r o c e s s e d T i m e > < / D a t a M o d e l i n g S a n d b o x . S e r i a l i z e d S a n d b o x E r r o r C a c h e > ] ] > < / C u s t o m C o n t e n t > < / G e m i n i > 
</file>

<file path=customXml/item5.xml>��< ? x m l   v e r s i o n = " 1 . 0 "   e n c o d i n g = " U T F - 1 6 " ? > < G e m i n i   x m l n s = " h t t p : / / g e m i n i / p i v o t c u s t o m i z a t i o n / S a n d b o x N o n E m p t y " > < C u s t o m C o n t e n t > < ! [ C D A T A [ 1 ] ] > < / C u s t o m C o n t e n t > < / G e m i n i > 
</file>

<file path=customXml/item6.xml>��< ? x m l   v e r s i o n = " 1 . 0 "   e n c o d i n g = " U T F - 1 6 " ? > < G e m i n i   x m l n s = " h t t p : / / g e m i n i / p i v o t c u s t o m i z a t i o n / S h o w I m p l i c i t M e a s u r e s " > < C u s t o m C o n t e n t > < ! [ C D A T A [ F a l s e ] ] > < / 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 C a l l e n d e r T a b l e 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 C a l l e n d e r T a b l e 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A3A41E60-1598-4F37-930D-DDF78BAD6809}">
  <ds:schemaRefs>
    <ds:schemaRef ds:uri="http://schemas.microsoft.com/DataMashup"/>
  </ds:schemaRefs>
</ds:datastoreItem>
</file>

<file path=customXml/itemProps10.xml><?xml version="1.0" encoding="utf-8"?>
<ds:datastoreItem xmlns:ds="http://schemas.openxmlformats.org/officeDocument/2006/customXml" ds:itemID="{4D0F3911-A941-4B58-AFD2-18272FF63E0F}">
  <ds:schemaRefs/>
</ds:datastoreItem>
</file>

<file path=customXml/itemProps11.xml><?xml version="1.0" encoding="utf-8"?>
<ds:datastoreItem xmlns:ds="http://schemas.openxmlformats.org/officeDocument/2006/customXml" ds:itemID="{7237A372-9E2C-46CC-B324-10112DA814DE}">
  <ds:schemaRefs/>
</ds:datastoreItem>
</file>

<file path=customXml/itemProps12.xml><?xml version="1.0" encoding="utf-8"?>
<ds:datastoreItem xmlns:ds="http://schemas.openxmlformats.org/officeDocument/2006/customXml" ds:itemID="{727186D1-9D32-40B6-92E3-DF96DF605D18}">
  <ds:schemaRefs/>
</ds:datastoreItem>
</file>

<file path=customXml/itemProps13.xml><?xml version="1.0" encoding="utf-8"?>
<ds:datastoreItem xmlns:ds="http://schemas.openxmlformats.org/officeDocument/2006/customXml" ds:itemID="{01F99F9C-47E8-47C9-9401-6E8584D49DF1}">
  <ds:schemaRefs/>
</ds:datastoreItem>
</file>

<file path=customXml/itemProps14.xml><?xml version="1.0" encoding="utf-8"?>
<ds:datastoreItem xmlns:ds="http://schemas.openxmlformats.org/officeDocument/2006/customXml" ds:itemID="{9157F24E-1CB3-4B5A-8360-F47DC3EA7740}">
  <ds:schemaRefs/>
</ds:datastoreItem>
</file>

<file path=customXml/itemProps15.xml><?xml version="1.0" encoding="utf-8"?>
<ds:datastoreItem xmlns:ds="http://schemas.openxmlformats.org/officeDocument/2006/customXml" ds:itemID="{EE04861B-1D80-47DE-8D00-3DEB74AA2D33}">
  <ds:schemaRefs/>
</ds:datastoreItem>
</file>

<file path=customXml/itemProps16.xml><?xml version="1.0" encoding="utf-8"?>
<ds:datastoreItem xmlns:ds="http://schemas.openxmlformats.org/officeDocument/2006/customXml" ds:itemID="{9A0EC6BE-C4A9-4F7E-87DD-354D1DF8B49B}">
  <ds:schemaRefs/>
</ds:datastoreItem>
</file>

<file path=customXml/itemProps17.xml><?xml version="1.0" encoding="utf-8"?>
<ds:datastoreItem xmlns:ds="http://schemas.openxmlformats.org/officeDocument/2006/customXml" ds:itemID="{C28520AB-3789-4C81-8520-9F9D1263CD9B}">
  <ds:schemaRefs/>
</ds:datastoreItem>
</file>

<file path=customXml/itemProps18.xml><?xml version="1.0" encoding="utf-8"?>
<ds:datastoreItem xmlns:ds="http://schemas.openxmlformats.org/officeDocument/2006/customXml" ds:itemID="{0A9CC733-EF66-4EB2-AC21-244901ACB57B}">
  <ds:schemaRefs/>
</ds:datastoreItem>
</file>

<file path=customXml/itemProps2.xml><?xml version="1.0" encoding="utf-8"?>
<ds:datastoreItem xmlns:ds="http://schemas.openxmlformats.org/officeDocument/2006/customXml" ds:itemID="{E94A4D3A-8F7E-41C1-A196-4DBB63C6E713}">
  <ds:schemaRefs/>
</ds:datastoreItem>
</file>

<file path=customXml/itemProps3.xml><?xml version="1.0" encoding="utf-8"?>
<ds:datastoreItem xmlns:ds="http://schemas.openxmlformats.org/officeDocument/2006/customXml" ds:itemID="{E03151EA-D1CA-47A9-970A-E9FE90C08C60}">
  <ds:schemaRefs/>
</ds:datastoreItem>
</file>

<file path=customXml/itemProps4.xml><?xml version="1.0" encoding="utf-8"?>
<ds:datastoreItem xmlns:ds="http://schemas.openxmlformats.org/officeDocument/2006/customXml" ds:itemID="{42807006-0BC6-4DDE-AB5B-91DA33B12D61}">
  <ds:schemaRefs/>
</ds:datastoreItem>
</file>

<file path=customXml/itemProps5.xml><?xml version="1.0" encoding="utf-8"?>
<ds:datastoreItem xmlns:ds="http://schemas.openxmlformats.org/officeDocument/2006/customXml" ds:itemID="{4468CF20-84C8-4702-81D1-E2059688F389}">
  <ds:schemaRefs/>
</ds:datastoreItem>
</file>

<file path=customXml/itemProps6.xml><?xml version="1.0" encoding="utf-8"?>
<ds:datastoreItem xmlns:ds="http://schemas.openxmlformats.org/officeDocument/2006/customXml" ds:itemID="{E8E95E7B-5986-4045-8756-9EFB24AACA97}">
  <ds:schemaRefs/>
</ds:datastoreItem>
</file>

<file path=customXml/itemProps7.xml><?xml version="1.0" encoding="utf-8"?>
<ds:datastoreItem xmlns:ds="http://schemas.openxmlformats.org/officeDocument/2006/customXml" ds:itemID="{9DA2C3E1-81C4-4060-A12C-4CF32835257A}">
  <ds:schemaRefs/>
</ds:datastoreItem>
</file>

<file path=customXml/itemProps8.xml><?xml version="1.0" encoding="utf-8"?>
<ds:datastoreItem xmlns:ds="http://schemas.openxmlformats.org/officeDocument/2006/customXml" ds:itemID="{A24D2E91-1D57-426F-9E35-6891395FDF4C}">
  <ds:schemaRefs/>
</ds:datastoreItem>
</file>

<file path=customXml/itemProps9.xml><?xml version="1.0" encoding="utf-8"?>
<ds:datastoreItem xmlns:ds="http://schemas.openxmlformats.org/officeDocument/2006/customXml" ds:itemID="{9BBABEDA-8B1B-43D2-9865-17D43284CD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Pivot Report</vt:lpstr>
      <vt:lpstr>Dashboard Sheet</vt:lpstr>
      <vt:lpstr>Daily ER Patient</vt:lpstr>
      <vt:lpstr>Average WaitTime</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Yasir</dc:creator>
  <cp:lastModifiedBy>Yasir</cp:lastModifiedBy>
  <dcterms:created xsi:type="dcterms:W3CDTF">2015-06-05T18:17:20Z</dcterms:created>
  <dcterms:modified xsi:type="dcterms:W3CDTF">2025-07-15T13:54:57Z</dcterms:modified>
</cp:coreProperties>
</file>