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Data\KBS\Management\"/>
    </mc:Choice>
  </mc:AlternateContent>
  <xr:revisionPtr revIDLastSave="0" documentId="13_ncr:1_{B86198AE-C460-4EE2-B3EE-0FEA34F851B7}" xr6:coauthVersionLast="47" xr6:coauthVersionMax="47" xr10:uidLastSave="{00000000-0000-0000-0000-000000000000}"/>
  <bookViews>
    <workbookView xWindow="-108" yWindow="-108" windowWidth="23256" windowHeight="13176" activeTab="3" xr2:uid="{DDC92FFE-65B2-4C3D-8277-3A23FA5E8BC8}"/>
  </bookViews>
  <sheets>
    <sheet name="T1" sheetId="1" r:id="rId1"/>
    <sheet name="T2" sheetId="2" r:id="rId2"/>
    <sheet name="T3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1" l="1"/>
  <c r="J102" i="1"/>
  <c r="H10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H100" i="1" s="1"/>
  <c r="I85" i="1"/>
  <c r="I100" i="1" s="1"/>
  <c r="J85" i="1"/>
  <c r="J100" i="1" s="1"/>
  <c r="H86" i="1"/>
  <c r="I86" i="1"/>
  <c r="J86" i="1"/>
  <c r="H87" i="1"/>
  <c r="I87" i="1"/>
  <c r="J87" i="1"/>
  <c r="H88" i="1"/>
  <c r="I88" i="1"/>
  <c r="J88" i="1"/>
  <c r="H89" i="1"/>
  <c r="H101" i="1" s="1"/>
  <c r="I89" i="1"/>
  <c r="I101" i="1" s="1"/>
  <c r="J89" i="1"/>
  <c r="J101" i="1" s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I2" i="1"/>
  <c r="J2" i="1"/>
  <c r="H2" i="1"/>
</calcChain>
</file>

<file path=xl/sharedStrings.xml><?xml version="1.0" encoding="utf-8"?>
<sst xmlns="http://schemas.openxmlformats.org/spreadsheetml/2006/main" count="7769" uniqueCount="254">
  <si>
    <t>obs_date</t>
  </si>
  <si>
    <t>treatment</t>
  </si>
  <si>
    <t>material</t>
  </si>
  <si>
    <t>rate_kg_ha</t>
  </si>
  <si>
    <t>n_rate_kg_ha</t>
  </si>
  <si>
    <t>p_rate_kg_ha</t>
  </si>
  <si>
    <t>k_rate_kg_ha</t>
  </si>
  <si>
    <t>date</t>
  </si>
  <si>
    <t>year</t>
  </si>
  <si>
    <t>rate</t>
  </si>
  <si>
    <t>units</t>
  </si>
  <si>
    <t>observation_type</t>
  </si>
  <si>
    <t>equipment</t>
  </si>
  <si>
    <t>crop</t>
  </si>
  <si>
    <t>obs_code</t>
  </si>
  <si>
    <t>rate_seeds_ha</t>
  </si>
  <si>
    <t>rate_seeds_m2</t>
  </si>
  <si>
    <t>row_spacing_mm</t>
  </si>
  <si>
    <t>seed_depth_mm</t>
  </si>
  <si>
    <t>cultivar</t>
  </si>
  <si>
    <t>T1</t>
  </si>
  <si>
    <t>ammonium nitrate (34-0-0)</t>
  </si>
  <si>
    <t>lb/ac</t>
  </si>
  <si>
    <t>Fertilizer application</t>
  </si>
  <si>
    <t>NA</t>
  </si>
  <si>
    <t>NH4NO3N</t>
  </si>
  <si>
    <t>T2</t>
  </si>
  <si>
    <t>T3</t>
  </si>
  <si>
    <t>boron (B)</t>
  </si>
  <si>
    <t>0-0-60 potash fertilizer</t>
  </si>
  <si>
    <t>28% UAN (28-0-0)</t>
  </si>
  <si>
    <t>UreaNO3</t>
  </si>
  <si>
    <t>lime</t>
  </si>
  <si>
    <t>CalciteCA</t>
  </si>
  <si>
    <t>N</t>
  </si>
  <si>
    <t>NH4N</t>
  </si>
  <si>
    <t>P205</t>
  </si>
  <si>
    <t>Ammonium sulfate (AMS)</t>
  </si>
  <si>
    <t>19-17-0 liquid fertilizer</t>
  </si>
  <si>
    <t>DAP</t>
  </si>
  <si>
    <t>11-52-0 monoammonium phosphate fertilizer</t>
  </si>
  <si>
    <t>MAP</t>
  </si>
  <si>
    <t>19-19-19</t>
  </si>
  <si>
    <t>0-0-62 potash fertilizer</t>
  </si>
  <si>
    <t>0-46-0 phosphate fertilizer</t>
  </si>
  <si>
    <t>11-0-0-26</t>
  </si>
  <si>
    <t>Sulfur (0-0-0-85)</t>
  </si>
  <si>
    <t>custom mix</t>
  </si>
  <si>
    <t>12-0-0-26</t>
  </si>
  <si>
    <t>32 % Liquid UAN (32-0-0-0)</t>
  </si>
  <si>
    <t>0-0-60</t>
  </si>
  <si>
    <t>16.5-16.5-0-2.9 with .2 lbs/A zinc and .3 lbs/A boron starter fertilizer</t>
  </si>
  <si>
    <t>0-0-60 potash</t>
  </si>
  <si>
    <t>Soil Preparation</t>
  </si>
  <si>
    <t>Moldboard plow</t>
  </si>
  <si>
    <t>Maize</t>
  </si>
  <si>
    <t>plow</t>
  </si>
  <si>
    <t>disk</t>
  </si>
  <si>
    <t>row cultivator --type unknown</t>
  </si>
  <si>
    <t>cultivate</t>
  </si>
  <si>
    <t>Planting</t>
  </si>
  <si>
    <t>Great Lakes Hybrid 582 corn</t>
  </si>
  <si>
    <t>plants</t>
  </si>
  <si>
    <t>Buffalo planter</t>
  </si>
  <si>
    <t>plant</t>
  </si>
  <si>
    <t>Harvest</t>
  </si>
  <si>
    <t>combine</t>
  </si>
  <si>
    <t>grain</t>
  </si>
  <si>
    <t>Soybean</t>
  </si>
  <si>
    <t>cultipacker</t>
  </si>
  <si>
    <t>cultipack</t>
  </si>
  <si>
    <t>Pioneer 9272 soybeans</t>
  </si>
  <si>
    <t>seeds</t>
  </si>
  <si>
    <t>unknown</t>
  </si>
  <si>
    <t>soybeans</t>
  </si>
  <si>
    <t>Great Lakes 220 corn</t>
  </si>
  <si>
    <t>corn</t>
  </si>
  <si>
    <t>pound</t>
  </si>
  <si>
    <t>broadcast sprayer</t>
  </si>
  <si>
    <t>Great Lakes 450 corn</t>
  </si>
  <si>
    <t>John Deere 4425 combine</t>
  </si>
  <si>
    <t>Pioneer 9202 soybeans</t>
  </si>
  <si>
    <t>Tye Drill</t>
  </si>
  <si>
    <t>Rotary Hoe</t>
  </si>
  <si>
    <t>hoe</t>
  </si>
  <si>
    <t>Chisel plow --type unknown</t>
  </si>
  <si>
    <t>Wheat</t>
  </si>
  <si>
    <t>Chelsea soft white winter wheat</t>
  </si>
  <si>
    <t>John Deere 750 10' no-till drill</t>
  </si>
  <si>
    <t>wheat</t>
  </si>
  <si>
    <t>Pioneer 3573 Corn Hybrid</t>
  </si>
  <si>
    <t>Buffalo no-till planter</t>
  </si>
  <si>
    <t>gallon</t>
  </si>
  <si>
    <t>planter</t>
  </si>
  <si>
    <t>three bottom moldboard plow</t>
  </si>
  <si>
    <t>Pioneer 9172 soybeans</t>
  </si>
  <si>
    <t>Pioneer 2552 hard red winter wheat</t>
  </si>
  <si>
    <t>ton</t>
  </si>
  <si>
    <t>Terra-Gator</t>
  </si>
  <si>
    <t>chisel plow with narrow 4" twist spades</t>
  </si>
  <si>
    <t>Gandy Orbit-Air (15' boom)</t>
  </si>
  <si>
    <t>Glencoe Soil Saver - 'Nine Shank Chisel Plow'</t>
  </si>
  <si>
    <t>Disc: Krause 2204A Tandem Rock Flex 14 ft  Wheel Disc</t>
  </si>
  <si>
    <t>soil finisher --type unknown</t>
  </si>
  <si>
    <t>finish</t>
  </si>
  <si>
    <t>Pioneer 25R26 soft red winter wheat</t>
  </si>
  <si>
    <t>Top Air Sprayer</t>
  </si>
  <si>
    <t>John Deere  9410 combine</t>
  </si>
  <si>
    <t>John Deere 714 Chisel plow</t>
  </si>
  <si>
    <t>John Deere 726 15'9" soil finisher</t>
  </si>
  <si>
    <t>Willmar 5-ton PTO-driven spinner spreader</t>
  </si>
  <si>
    <t>Pioneer 35Y54 corn</t>
  </si>
  <si>
    <t>John Deere 7300 six row planter</t>
  </si>
  <si>
    <t>John Deere 960 10' field cultivator</t>
  </si>
  <si>
    <t>NK S20-F8 soybeans</t>
  </si>
  <si>
    <t>John Deere 1730 Maxemerge Plus Planter</t>
  </si>
  <si>
    <t>Pioneer 25R37 Soft Red Winter Wheat</t>
  </si>
  <si>
    <t>John Deere 450 conventional 10' drill</t>
  </si>
  <si>
    <t>Gandy Air Seeder</t>
  </si>
  <si>
    <t>28% CLARK Six Row Fertilizer Applicator</t>
  </si>
  <si>
    <t>Gandy Orbit-Air (30' boom)</t>
  </si>
  <si>
    <t>Pioneer 36W66 corn hybrid</t>
  </si>
  <si>
    <t>Pioneer 92Y30 soybeans (Roundup Ready)</t>
  </si>
  <si>
    <t>Pioneer 25R47 Soft Red Winter Wheat (treated)</t>
  </si>
  <si>
    <t>Turbo TeeJet 11005 Flat Fan Nozzle</t>
  </si>
  <si>
    <t>winter wheat</t>
  </si>
  <si>
    <t>Dekalb DKC52-59 Corn Hybrid</t>
  </si>
  <si>
    <t>John Deere 970 12 ft Cultimulcher</t>
  </si>
  <si>
    <t>cultimulch</t>
  </si>
  <si>
    <t>Pioneer 25R39 Soft Red Winter Wheat (treated)</t>
  </si>
  <si>
    <t>John Deere 7520 Tractor</t>
  </si>
  <si>
    <t>Pioneer P22T69R (Round Up Ready) Soybean Seed</t>
  </si>
  <si>
    <t>Pioneer 25R40 Soft Red Winter Wheat (treated)</t>
  </si>
  <si>
    <t>John Deere 1590 15' no-till drill</t>
  </si>
  <si>
    <t>Dekalb DKC52-84 RIB Corn Hybrid</t>
  </si>
  <si>
    <t>28% (FSC Built) Six Row Fertilizer Applicator</t>
  </si>
  <si>
    <t>spreader</t>
  </si>
  <si>
    <t>Pioneer 25R40 soft red winter wheat (Treated)</t>
  </si>
  <si>
    <t>Chafer Stream Bars</t>
  </si>
  <si>
    <t>Kincaid 8XP Plot Combine</t>
  </si>
  <si>
    <t>John Deere 7420b Tractor (14.9 R 46 back tire size)</t>
  </si>
  <si>
    <t>Pioneer P22T86E Soybean Seed (Roundup Ready)</t>
  </si>
  <si>
    <t>John Deere S660 Combine</t>
  </si>
  <si>
    <t>Great Lakes 482 corn</t>
  </si>
  <si>
    <t>was 2.5 bushel seeds</t>
  </si>
  <si>
    <t>was unknown; borrowed from 2006</t>
  </si>
  <si>
    <t>was 168 pounds seed</t>
  </si>
  <si>
    <t>Other</t>
  </si>
  <si>
    <t>was 150 pounds seed</t>
  </si>
  <si>
    <t>John Deere 7330 Tractor</t>
  </si>
  <si>
    <t>was 163.6 pounds seed</t>
  </si>
  <si>
    <t>missing data, copied from T4</t>
  </si>
  <si>
    <t>was 165 pounds seed</t>
  </si>
  <si>
    <t>hairy vetch</t>
  </si>
  <si>
    <t>WhiteClover</t>
  </si>
  <si>
    <t>was 36.6 pounds</t>
  </si>
  <si>
    <t>winterkill</t>
  </si>
  <si>
    <t>winter kill - need to add harvest record to end the crop</t>
  </si>
  <si>
    <t>Augusta wheat</t>
  </si>
  <si>
    <t>was 2.5 bushels</t>
  </si>
  <si>
    <t>was 30 pounds</t>
  </si>
  <si>
    <t>Hiniker between-row cultivator</t>
  </si>
  <si>
    <t>plant date was 8/17/1993, but Daycent can't handle multiple crops growing at the same time so plant date was moved to after grain harvest; was recorded as 30 pounds of seed</t>
  </si>
  <si>
    <t>flail mower</t>
  </si>
  <si>
    <t>mow</t>
  </si>
  <si>
    <t>was harvest-stover for corn</t>
  </si>
  <si>
    <t>JD Combine</t>
  </si>
  <si>
    <t>Mammoth red clover (Trifolium pratense)</t>
  </si>
  <si>
    <t>RedClover</t>
  </si>
  <si>
    <t>plant date was 3/9/1995, but Daycent can't handle multiple crops growing at the same time so plant date was moved to after grain harvest; was 12 pounds seed</t>
  </si>
  <si>
    <t>bulk spreader</t>
  </si>
  <si>
    <t>crimson clover</t>
  </si>
  <si>
    <t>plant date was 6/28/1996, but Daycent can't handle multiple crops growing at the same time so plant date was moved to after grain harvest; was 15 pounds seed</t>
  </si>
  <si>
    <t>plant date was 6/11/1997, but Daycent can't handle multiple crops growing at the same time so plant date was moved to after grain harvest</t>
  </si>
  <si>
    <t>plant date was 3/1/1998, but Daycent can't handle multiple crops growing at the same time so plant date was moved to after grain harvest; was 12 pounds seed</t>
  </si>
  <si>
    <t>12 ft glenco field cultivator</t>
  </si>
  <si>
    <t>weeds</t>
  </si>
  <si>
    <t>Case IH 183 S-tine 6 row cultivator</t>
  </si>
  <si>
    <t>c. Rye</t>
  </si>
  <si>
    <t>Oats</t>
  </si>
  <si>
    <t>was 1.5 bushels</t>
  </si>
  <si>
    <t>red clover</t>
  </si>
  <si>
    <t>plant date was 3/20/2001, but Daycent can't handle multiple crops growing at the same time so plant date was moved to after grain harvest; was 12 pounds seed</t>
  </si>
  <si>
    <t>plant date was 7/5/2002, but Daycent can't handle multiple crops growing at the same time so plant date was moved to after grain harvest; was unknown seed amount, borrowed from 2001</t>
  </si>
  <si>
    <t>was unknown seed amount, borrowed from 2006</t>
  </si>
  <si>
    <t>Red Clover 'Medium Red Clover'</t>
  </si>
  <si>
    <t>plant date was 3/13/2004, but Daycent can't handle multiple crops growing at the same time so plant date was moved to after grain harvest; was 12 pounds seed</t>
  </si>
  <si>
    <t>was unknown seed amount, borrowed from 2001</t>
  </si>
  <si>
    <t>not sure how this was killed</t>
  </si>
  <si>
    <t>if comes after planting, assume it will not harm plants</t>
  </si>
  <si>
    <t>was 1.8 bushels</t>
  </si>
  <si>
    <t>Weigh Wagon, Brent by Unverferth Manufacturing Co.</t>
  </si>
  <si>
    <t>plant date was 3/19/2010, but Daycent can't handle multiple crops growing at the same time so plant date was moved to after grain harvest; was 12 pounds</t>
  </si>
  <si>
    <t>Yetter 3415 MT 15' Rotary Hoe</t>
  </si>
  <si>
    <t>Blue River Hybrids Corn Hybrid 22A10 Organic Corn</t>
  </si>
  <si>
    <t>151 pounds</t>
  </si>
  <si>
    <t>unknown seeds, was borrowed from T2 plot with same variety</t>
  </si>
  <si>
    <t>was 10.5 pounds</t>
  </si>
  <si>
    <t>was 164 pounds</t>
  </si>
  <si>
    <t>assuming Wheat; rate and units were NA, so borrowed from T2 plot</t>
  </si>
  <si>
    <t>harvest record was missing; added this manually</t>
  </si>
  <si>
    <t>winter kill - needed to add harvest record to end the crop</t>
  </si>
  <si>
    <t>was 149 pounds</t>
  </si>
  <si>
    <t>was 11 pounds seed</t>
  </si>
  <si>
    <t>was unknown, borrowed from T4 plot seed count</t>
  </si>
  <si>
    <t>crop type is missing; assumed Red Clover, borrowed from 2019</t>
  </si>
  <si>
    <t>annual_n</t>
  </si>
  <si>
    <t>annual_p</t>
  </si>
  <si>
    <t>annual_k</t>
  </si>
  <si>
    <t>soybean</t>
  </si>
  <si>
    <t>maize</t>
  </si>
  <si>
    <t>maize mean</t>
  </si>
  <si>
    <t>soybean mean</t>
  </si>
  <si>
    <t>wheat mean</t>
  </si>
  <si>
    <t>at planting</t>
  </si>
  <si>
    <t>5 weeks after planting</t>
  </si>
  <si>
    <t>2 mos before planting; 6 weeks before tillage</t>
  </si>
  <si>
    <t>1 month before planting; 1 week before tillage</t>
  </si>
  <si>
    <t>2 months before harvest</t>
  </si>
  <si>
    <t>6 weeks before planting; 1 month before tillage</t>
  </si>
  <si>
    <t>5 weeks before planting; 2 weeks before tillage</t>
  </si>
  <si>
    <t>3.5 months before harvest</t>
  </si>
  <si>
    <t>3 months before harvest</t>
  </si>
  <si>
    <t>just under 3 months before harvest</t>
  </si>
  <si>
    <t>1 week before planting</t>
  </si>
  <si>
    <t>2 days before planting; 1 day before tillage</t>
  </si>
  <si>
    <t>1.5 months before harvest</t>
  </si>
  <si>
    <t>1 month before planting; 3 weeks before tillage</t>
  </si>
  <si>
    <t>1 month after planting</t>
  </si>
  <si>
    <t>2 weeks before planting, 10 days before tillage</t>
  </si>
  <si>
    <t>4 days before planting</t>
  </si>
  <si>
    <t>5 weeks before planting</t>
  </si>
  <si>
    <t>2 weeks after planting</t>
  </si>
  <si>
    <t>4 weeks before planting</t>
  </si>
  <si>
    <t>2.5 months before harvest</t>
  </si>
  <si>
    <t>3 weeks before planting</t>
  </si>
  <si>
    <t>6 weeks before planting</t>
  </si>
  <si>
    <t>2 weeks before planting</t>
  </si>
  <si>
    <t>4 months before harvest</t>
  </si>
  <si>
    <t>2 days before planting</t>
  </si>
  <si>
    <t>6 weeks after planting</t>
  </si>
  <si>
    <t>1 day before planting</t>
  </si>
  <si>
    <t>7 weeks before planting; 1.5 months before tillage</t>
  </si>
  <si>
    <t>6 weeks before planting; 5 weeks before tillage</t>
  </si>
  <si>
    <t>5 weeks before planting; 4 weeks before tillage</t>
  </si>
  <si>
    <t>5 weeks before planting; 1 month before tillage</t>
  </si>
  <si>
    <t>7 weeks before planting; 6 weeks before tillage</t>
  </si>
  <si>
    <t>6 before planting; 5 before tillage</t>
  </si>
  <si>
    <t>4.5 months before harvest</t>
  </si>
  <si>
    <t>13 weeks before harvest</t>
  </si>
  <si>
    <t>2 weeks before planting; 1 week before tillage</t>
  </si>
  <si>
    <t>1 week before harvest and tillage</t>
  </si>
  <si>
    <t>5 weeks before planting; 3 weeks before tillage</t>
  </si>
  <si>
    <t>7 weeks before planting; 1 week before tillage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</si>
</sst>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423E-0398-4632-9D81-66DFBB98AEB3}">
  <dimension ref="A1:Z102"/>
  <sheetViews>
    <sheetView topLeftCell="A46" workbookViewId="0">
      <selection activeCell="K103" sqref="K103"/>
    </sheetView>
  </sheetViews>
  <sheetFormatPr defaultRowHeight="14.4" x14ac:dyDescent="0.3"/>
  <cols>
    <col min="1" max="1" width="10.33203125" bestFit="1" customWidth="1"/>
    <col min="3" max="3" width="43.332031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206</v>
      </c>
      <c r="I1" t="s">
        <v>207</v>
      </c>
      <c r="J1" t="s">
        <v>208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3">
      <c r="A2" s="1">
        <v>32685</v>
      </c>
      <c r="B2" t="s">
        <v>20</v>
      </c>
      <c r="C2" t="s">
        <v>21</v>
      </c>
      <c r="D2">
        <v>364</v>
      </c>
      <c r="E2">
        <v>124</v>
      </c>
      <c r="F2">
        <v>0</v>
      </c>
      <c r="G2">
        <v>0</v>
      </c>
      <c r="H2">
        <f t="shared" ref="H2:H45" si="0">SUMIFS(E:E,$O:$O,$O2)</f>
        <v>124</v>
      </c>
      <c r="I2">
        <f t="shared" ref="I2:I45" si="1">SUMIFS(F:F,$O:$O,$O2)</f>
        <v>0</v>
      </c>
      <c r="J2">
        <f t="shared" ref="J2:J45" si="2">SUMIFS(G:G,$O:$O,$O2)</f>
        <v>0</v>
      </c>
      <c r="N2" s="1">
        <v>32685</v>
      </c>
      <c r="O2">
        <v>1989</v>
      </c>
      <c r="P2">
        <v>325</v>
      </c>
      <c r="Q2" t="s">
        <v>22</v>
      </c>
      <c r="R2" t="s">
        <v>23</v>
      </c>
      <c r="S2" t="s">
        <v>24</v>
      </c>
      <c r="T2" t="s">
        <v>24</v>
      </c>
      <c r="U2" t="s">
        <v>25</v>
      </c>
      <c r="V2" t="s">
        <v>24</v>
      </c>
      <c r="W2" t="s">
        <v>24</v>
      </c>
      <c r="X2" t="s">
        <v>24</v>
      </c>
      <c r="Y2" t="s">
        <v>24</v>
      </c>
      <c r="Z2" t="s">
        <v>24</v>
      </c>
    </row>
    <row r="3" spans="1:26" x14ac:dyDescent="0.3">
      <c r="A3" s="1">
        <v>33404</v>
      </c>
      <c r="B3" t="s">
        <v>20</v>
      </c>
      <c r="C3" t="s">
        <v>21</v>
      </c>
      <c r="D3">
        <v>364</v>
      </c>
      <c r="E3">
        <v>124</v>
      </c>
      <c r="F3">
        <v>0</v>
      </c>
      <c r="G3">
        <v>0</v>
      </c>
      <c r="H3">
        <f t="shared" si="0"/>
        <v>124</v>
      </c>
      <c r="I3">
        <f t="shared" si="1"/>
        <v>0</v>
      </c>
      <c r="J3">
        <f t="shared" si="2"/>
        <v>0</v>
      </c>
      <c r="N3" s="1">
        <v>33404</v>
      </c>
      <c r="O3">
        <v>1991</v>
      </c>
      <c r="P3">
        <v>325</v>
      </c>
      <c r="Q3" t="s">
        <v>22</v>
      </c>
      <c r="R3" t="s">
        <v>23</v>
      </c>
      <c r="S3" t="s">
        <v>24</v>
      </c>
      <c r="T3" t="s">
        <v>24</v>
      </c>
      <c r="U3" t="s">
        <v>25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</row>
    <row r="4" spans="1:26" x14ac:dyDescent="0.3">
      <c r="A4" s="1">
        <v>34086</v>
      </c>
      <c r="B4" t="s">
        <v>20</v>
      </c>
      <c r="C4" t="s">
        <v>29</v>
      </c>
      <c r="D4">
        <v>90</v>
      </c>
      <c r="E4">
        <v>0</v>
      </c>
      <c r="F4">
        <v>0</v>
      </c>
      <c r="G4">
        <v>27</v>
      </c>
      <c r="H4">
        <f t="shared" si="0"/>
        <v>84</v>
      </c>
      <c r="I4">
        <f t="shared" si="1"/>
        <v>0</v>
      </c>
      <c r="J4">
        <f t="shared" si="2"/>
        <v>27</v>
      </c>
      <c r="N4" s="1">
        <v>34086</v>
      </c>
      <c r="O4">
        <v>1993</v>
      </c>
      <c r="P4">
        <v>80</v>
      </c>
      <c r="Q4" t="s">
        <v>22</v>
      </c>
      <c r="R4" t="s">
        <v>23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</row>
    <row r="5" spans="1:26" x14ac:dyDescent="0.3">
      <c r="A5" s="1">
        <v>34151</v>
      </c>
      <c r="B5" t="s">
        <v>20</v>
      </c>
      <c r="C5" t="s">
        <v>21</v>
      </c>
      <c r="D5">
        <v>247</v>
      </c>
      <c r="E5">
        <v>84</v>
      </c>
      <c r="F5">
        <v>0</v>
      </c>
      <c r="G5">
        <v>0</v>
      </c>
      <c r="H5">
        <f t="shared" si="0"/>
        <v>84</v>
      </c>
      <c r="I5">
        <f t="shared" si="1"/>
        <v>0</v>
      </c>
      <c r="J5">
        <f t="shared" si="2"/>
        <v>27</v>
      </c>
      <c r="N5" s="1">
        <v>34151</v>
      </c>
      <c r="O5">
        <v>1993</v>
      </c>
      <c r="P5">
        <v>220</v>
      </c>
      <c r="Q5" t="s">
        <v>22</v>
      </c>
      <c r="R5" t="s">
        <v>23</v>
      </c>
      <c r="S5" t="s">
        <v>24</v>
      </c>
      <c r="T5" t="s">
        <v>24</v>
      </c>
      <c r="U5" t="s">
        <v>25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</row>
    <row r="6" spans="1:26" x14ac:dyDescent="0.3">
      <c r="A6" s="1">
        <v>34806</v>
      </c>
      <c r="B6" t="s">
        <v>20</v>
      </c>
      <c r="C6" t="s">
        <v>21</v>
      </c>
      <c r="D6">
        <v>165</v>
      </c>
      <c r="E6">
        <v>56</v>
      </c>
      <c r="F6">
        <v>0</v>
      </c>
      <c r="G6">
        <v>0</v>
      </c>
      <c r="H6">
        <f t="shared" si="0"/>
        <v>56</v>
      </c>
      <c r="I6">
        <f t="shared" si="1"/>
        <v>0</v>
      </c>
      <c r="J6">
        <f t="shared" si="2"/>
        <v>0</v>
      </c>
      <c r="N6" s="1">
        <v>34806</v>
      </c>
      <c r="O6">
        <v>1995</v>
      </c>
      <c r="P6">
        <v>147</v>
      </c>
      <c r="Q6" t="s">
        <v>22</v>
      </c>
      <c r="R6" t="s">
        <v>23</v>
      </c>
      <c r="S6" t="s">
        <v>24</v>
      </c>
      <c r="T6" t="s">
        <v>24</v>
      </c>
      <c r="U6" t="s">
        <v>25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</row>
    <row r="7" spans="1:26" x14ac:dyDescent="0.3">
      <c r="A7" s="1">
        <v>35128</v>
      </c>
      <c r="B7" t="s">
        <v>20</v>
      </c>
      <c r="C7" t="s">
        <v>29</v>
      </c>
      <c r="D7">
        <v>225</v>
      </c>
      <c r="E7">
        <v>0</v>
      </c>
      <c r="F7">
        <v>0</v>
      </c>
      <c r="G7">
        <v>67</v>
      </c>
      <c r="H7">
        <f t="shared" si="0"/>
        <v>189</v>
      </c>
      <c r="I7">
        <f t="shared" si="1"/>
        <v>0</v>
      </c>
      <c r="J7">
        <f t="shared" si="2"/>
        <v>67</v>
      </c>
      <c r="N7" s="1">
        <v>35128</v>
      </c>
      <c r="O7">
        <v>1996</v>
      </c>
      <c r="P7">
        <v>201</v>
      </c>
      <c r="Q7" t="s">
        <v>22</v>
      </c>
      <c r="R7" t="s">
        <v>23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</row>
    <row r="8" spans="1:26" x14ac:dyDescent="0.3">
      <c r="A8" s="1">
        <v>35199</v>
      </c>
      <c r="B8" t="s">
        <v>20</v>
      </c>
      <c r="C8" t="s">
        <v>30</v>
      </c>
      <c r="D8">
        <v>96</v>
      </c>
      <c r="E8">
        <v>27</v>
      </c>
      <c r="F8">
        <v>0</v>
      </c>
      <c r="G8">
        <v>0</v>
      </c>
      <c r="H8">
        <f t="shared" si="0"/>
        <v>189</v>
      </c>
      <c r="I8">
        <f t="shared" si="1"/>
        <v>0</v>
      </c>
      <c r="J8">
        <f t="shared" si="2"/>
        <v>67</v>
      </c>
      <c r="N8" s="1">
        <v>35199</v>
      </c>
      <c r="O8">
        <v>1996</v>
      </c>
      <c r="P8">
        <v>86</v>
      </c>
      <c r="Q8" t="s">
        <v>22</v>
      </c>
      <c r="R8" t="s">
        <v>23</v>
      </c>
      <c r="S8" t="s">
        <v>24</v>
      </c>
      <c r="T8" t="s">
        <v>24</v>
      </c>
      <c r="U8" t="s">
        <v>31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</row>
    <row r="9" spans="1:26" x14ac:dyDescent="0.3">
      <c r="A9" s="1">
        <v>35199</v>
      </c>
      <c r="B9" t="s">
        <v>20</v>
      </c>
      <c r="C9" t="s">
        <v>34</v>
      </c>
      <c r="D9">
        <v>28</v>
      </c>
      <c r="E9">
        <v>28</v>
      </c>
      <c r="F9" t="s">
        <v>24</v>
      </c>
      <c r="G9" t="s">
        <v>24</v>
      </c>
      <c r="H9">
        <f t="shared" si="0"/>
        <v>189</v>
      </c>
      <c r="I9">
        <f t="shared" si="1"/>
        <v>0</v>
      </c>
      <c r="J9">
        <f t="shared" si="2"/>
        <v>67</v>
      </c>
      <c r="N9" s="1">
        <v>35199</v>
      </c>
      <c r="O9">
        <v>1996</v>
      </c>
      <c r="P9">
        <v>25</v>
      </c>
      <c r="Q9" t="s">
        <v>22</v>
      </c>
      <c r="R9" t="s">
        <v>23</v>
      </c>
      <c r="S9" t="s">
        <v>24</v>
      </c>
      <c r="T9" t="s">
        <v>24</v>
      </c>
      <c r="U9" t="s">
        <v>35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</row>
    <row r="10" spans="1:26" x14ac:dyDescent="0.3">
      <c r="A10" s="1">
        <v>35243</v>
      </c>
      <c r="B10" t="s">
        <v>20</v>
      </c>
      <c r="C10" t="s">
        <v>21</v>
      </c>
      <c r="D10">
        <v>393</v>
      </c>
      <c r="E10">
        <v>134</v>
      </c>
      <c r="F10">
        <v>0</v>
      </c>
      <c r="G10">
        <v>0</v>
      </c>
      <c r="H10">
        <f t="shared" si="0"/>
        <v>189</v>
      </c>
      <c r="I10">
        <f t="shared" si="1"/>
        <v>0</v>
      </c>
      <c r="J10">
        <f t="shared" si="2"/>
        <v>67</v>
      </c>
      <c r="N10" s="1">
        <v>35243</v>
      </c>
      <c r="O10">
        <v>1996</v>
      </c>
      <c r="P10">
        <v>351</v>
      </c>
      <c r="Q10" t="s">
        <v>22</v>
      </c>
      <c r="R10" t="s">
        <v>23</v>
      </c>
      <c r="S10" t="s">
        <v>24</v>
      </c>
      <c r="T10" t="s">
        <v>24</v>
      </c>
      <c r="U10" t="s">
        <v>25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</row>
    <row r="11" spans="1:26" x14ac:dyDescent="0.3">
      <c r="A11" s="1">
        <v>35529</v>
      </c>
      <c r="B11" t="s">
        <v>20</v>
      </c>
      <c r="C11" t="s">
        <v>32</v>
      </c>
      <c r="D11">
        <v>393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45</v>
      </c>
      <c r="J11">
        <f t="shared" si="2"/>
        <v>56</v>
      </c>
      <c r="N11" s="1">
        <v>35529</v>
      </c>
      <c r="O11">
        <v>1997</v>
      </c>
      <c r="P11">
        <v>351</v>
      </c>
      <c r="Q11" t="s">
        <v>22</v>
      </c>
      <c r="R11" t="s">
        <v>23</v>
      </c>
      <c r="S11" t="s">
        <v>24</v>
      </c>
      <c r="T11" t="s">
        <v>24</v>
      </c>
      <c r="U11" t="s">
        <v>33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</row>
    <row r="12" spans="1:26" x14ac:dyDescent="0.3">
      <c r="A12" s="1">
        <v>35530</v>
      </c>
      <c r="B12" t="s">
        <v>20</v>
      </c>
      <c r="C12" t="s">
        <v>29</v>
      </c>
      <c r="D12">
        <v>187</v>
      </c>
      <c r="E12">
        <v>0</v>
      </c>
      <c r="F12">
        <v>0</v>
      </c>
      <c r="G12">
        <v>56</v>
      </c>
      <c r="H12">
        <f t="shared" si="0"/>
        <v>0</v>
      </c>
      <c r="I12">
        <f t="shared" si="1"/>
        <v>45</v>
      </c>
      <c r="J12">
        <f t="shared" si="2"/>
        <v>56</v>
      </c>
      <c r="N12" s="1">
        <v>35530</v>
      </c>
      <c r="O12">
        <v>1997</v>
      </c>
      <c r="P12">
        <v>167</v>
      </c>
      <c r="Q12" t="s">
        <v>22</v>
      </c>
      <c r="R12" t="s">
        <v>23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</row>
    <row r="13" spans="1:26" x14ac:dyDescent="0.3">
      <c r="A13" s="1">
        <v>35530</v>
      </c>
      <c r="B13" t="s">
        <v>20</v>
      </c>
      <c r="C13" t="s">
        <v>36</v>
      </c>
      <c r="D13">
        <v>102</v>
      </c>
      <c r="E13">
        <v>0</v>
      </c>
      <c r="F13">
        <v>45</v>
      </c>
      <c r="G13">
        <v>0</v>
      </c>
      <c r="H13">
        <f t="shared" si="0"/>
        <v>0</v>
      </c>
      <c r="I13">
        <f t="shared" si="1"/>
        <v>45</v>
      </c>
      <c r="J13">
        <f t="shared" si="2"/>
        <v>56</v>
      </c>
      <c r="N13" s="1">
        <v>35530</v>
      </c>
      <c r="O13">
        <v>1997</v>
      </c>
      <c r="P13">
        <v>91</v>
      </c>
      <c r="Q13" t="s">
        <v>22</v>
      </c>
      <c r="R13" t="s">
        <v>23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</row>
    <row r="14" spans="1:26" x14ac:dyDescent="0.3">
      <c r="A14" s="1">
        <v>35905</v>
      </c>
      <c r="B14" t="s">
        <v>20</v>
      </c>
      <c r="C14" t="s">
        <v>21</v>
      </c>
      <c r="D14">
        <v>165</v>
      </c>
      <c r="E14">
        <v>56</v>
      </c>
      <c r="F14">
        <v>0</v>
      </c>
      <c r="G14">
        <v>0</v>
      </c>
      <c r="H14">
        <f t="shared" si="0"/>
        <v>56</v>
      </c>
      <c r="I14">
        <f t="shared" si="1"/>
        <v>0</v>
      </c>
      <c r="J14">
        <f t="shared" si="2"/>
        <v>0</v>
      </c>
      <c r="N14" s="1">
        <v>35905</v>
      </c>
      <c r="O14">
        <v>1998</v>
      </c>
      <c r="P14">
        <v>147</v>
      </c>
      <c r="Q14" t="s">
        <v>22</v>
      </c>
      <c r="R14" t="s">
        <v>23</v>
      </c>
      <c r="S14" t="s">
        <v>24</v>
      </c>
      <c r="T14" t="s">
        <v>24</v>
      </c>
      <c r="U14" t="s">
        <v>25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</row>
    <row r="15" spans="1:26" x14ac:dyDescent="0.3">
      <c r="A15" s="1">
        <v>36270</v>
      </c>
      <c r="B15" t="s">
        <v>20</v>
      </c>
      <c r="C15" t="s">
        <v>32</v>
      </c>
      <c r="D15">
        <v>1123</v>
      </c>
      <c r="E15">
        <v>0</v>
      </c>
      <c r="F15">
        <v>0</v>
      </c>
      <c r="G15">
        <v>0</v>
      </c>
      <c r="H15">
        <f t="shared" si="0"/>
        <v>83</v>
      </c>
      <c r="I15">
        <f t="shared" si="1"/>
        <v>0</v>
      </c>
      <c r="J15">
        <f t="shared" si="2"/>
        <v>0</v>
      </c>
      <c r="N15" s="1">
        <v>36270</v>
      </c>
      <c r="O15">
        <v>1999</v>
      </c>
      <c r="P15">
        <v>1002</v>
      </c>
      <c r="Q15" t="s">
        <v>22</v>
      </c>
      <c r="R15" t="s">
        <v>23</v>
      </c>
      <c r="S15" t="s">
        <v>24</v>
      </c>
      <c r="T15" t="s">
        <v>24</v>
      </c>
      <c r="U15" t="s">
        <v>33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</row>
    <row r="16" spans="1:26" x14ac:dyDescent="0.3">
      <c r="A16" s="1">
        <v>36299</v>
      </c>
      <c r="B16" t="s">
        <v>20</v>
      </c>
      <c r="C16" t="s">
        <v>30</v>
      </c>
      <c r="D16">
        <v>96</v>
      </c>
      <c r="E16">
        <v>27</v>
      </c>
      <c r="F16">
        <v>0</v>
      </c>
      <c r="G16">
        <v>0</v>
      </c>
      <c r="H16">
        <f t="shared" si="0"/>
        <v>83</v>
      </c>
      <c r="I16">
        <f t="shared" si="1"/>
        <v>0</v>
      </c>
      <c r="J16">
        <f t="shared" si="2"/>
        <v>0</v>
      </c>
      <c r="N16" s="1">
        <v>36299</v>
      </c>
      <c r="O16">
        <v>1999</v>
      </c>
      <c r="P16">
        <v>86</v>
      </c>
      <c r="Q16" t="s">
        <v>22</v>
      </c>
      <c r="R16" t="s">
        <v>23</v>
      </c>
      <c r="S16" t="s">
        <v>24</v>
      </c>
      <c r="T16" t="s">
        <v>24</v>
      </c>
      <c r="U16" t="s">
        <v>31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</row>
    <row r="17" spans="1:26" x14ac:dyDescent="0.3">
      <c r="A17" s="1">
        <v>36341</v>
      </c>
      <c r="B17" t="s">
        <v>20</v>
      </c>
      <c r="C17" t="s">
        <v>21</v>
      </c>
      <c r="D17">
        <v>165</v>
      </c>
      <c r="E17">
        <v>56</v>
      </c>
      <c r="F17">
        <v>0</v>
      </c>
      <c r="G17" t="s">
        <v>24</v>
      </c>
      <c r="H17">
        <f t="shared" si="0"/>
        <v>83</v>
      </c>
      <c r="I17">
        <f t="shared" si="1"/>
        <v>0</v>
      </c>
      <c r="J17">
        <f t="shared" si="2"/>
        <v>0</v>
      </c>
      <c r="N17" s="1">
        <v>36341</v>
      </c>
      <c r="O17">
        <v>1999</v>
      </c>
      <c r="P17">
        <v>147</v>
      </c>
      <c r="Q17" t="s">
        <v>22</v>
      </c>
      <c r="R17" t="s">
        <v>23</v>
      </c>
      <c r="S17" t="s">
        <v>24</v>
      </c>
      <c r="T17" t="s">
        <v>24</v>
      </c>
      <c r="U17" t="s">
        <v>25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</row>
    <row r="18" spans="1:26" x14ac:dyDescent="0.3">
      <c r="A18" s="1">
        <v>36819</v>
      </c>
      <c r="B18" t="s">
        <v>20</v>
      </c>
      <c r="C18" t="s">
        <v>32</v>
      </c>
      <c r="D18">
        <v>2470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N18" s="1">
        <v>36819</v>
      </c>
      <c r="O18">
        <v>2000</v>
      </c>
      <c r="P18">
        <v>2204</v>
      </c>
      <c r="Q18" t="s">
        <v>22</v>
      </c>
      <c r="R18" t="s">
        <v>23</v>
      </c>
      <c r="S18" t="s">
        <v>24</v>
      </c>
      <c r="T18" t="s">
        <v>24</v>
      </c>
      <c r="U18" t="s">
        <v>33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</row>
    <row r="19" spans="1:26" x14ac:dyDescent="0.3">
      <c r="A19" s="1">
        <v>36986</v>
      </c>
      <c r="B19" t="s">
        <v>20</v>
      </c>
      <c r="C19" t="s">
        <v>30</v>
      </c>
      <c r="D19">
        <v>144</v>
      </c>
      <c r="E19">
        <v>40</v>
      </c>
      <c r="F19">
        <v>0</v>
      </c>
      <c r="G19">
        <v>0</v>
      </c>
      <c r="H19">
        <f t="shared" si="0"/>
        <v>83</v>
      </c>
      <c r="I19">
        <f t="shared" si="1"/>
        <v>0</v>
      </c>
      <c r="J19">
        <f t="shared" si="2"/>
        <v>0</v>
      </c>
      <c r="N19" s="1">
        <v>36986</v>
      </c>
      <c r="O19">
        <v>2001</v>
      </c>
      <c r="P19">
        <v>128</v>
      </c>
      <c r="Q19" t="s">
        <v>22</v>
      </c>
      <c r="R19" t="s">
        <v>23</v>
      </c>
      <c r="S19" t="s">
        <v>24</v>
      </c>
      <c r="T19" t="s">
        <v>24</v>
      </c>
      <c r="U19" t="s">
        <v>31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</row>
    <row r="20" spans="1:26" x14ac:dyDescent="0.3">
      <c r="A20" s="1">
        <v>36999</v>
      </c>
      <c r="B20" t="s">
        <v>20</v>
      </c>
      <c r="C20" t="s">
        <v>30</v>
      </c>
      <c r="D20">
        <v>144</v>
      </c>
      <c r="E20">
        <v>40</v>
      </c>
      <c r="F20">
        <v>0</v>
      </c>
      <c r="G20">
        <v>0</v>
      </c>
      <c r="H20">
        <f t="shared" si="0"/>
        <v>83</v>
      </c>
      <c r="I20">
        <f t="shared" si="1"/>
        <v>0</v>
      </c>
      <c r="J20">
        <f t="shared" si="2"/>
        <v>0</v>
      </c>
      <c r="N20" s="1">
        <v>36999</v>
      </c>
      <c r="O20">
        <v>2001</v>
      </c>
      <c r="P20">
        <v>128</v>
      </c>
      <c r="Q20" t="s">
        <v>22</v>
      </c>
      <c r="R20" t="s">
        <v>23</v>
      </c>
      <c r="S20" t="s">
        <v>24</v>
      </c>
      <c r="T20" t="s">
        <v>24</v>
      </c>
      <c r="U20" t="s">
        <v>31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</row>
    <row r="21" spans="1:26" x14ac:dyDescent="0.3">
      <c r="A21" s="1">
        <v>37127</v>
      </c>
      <c r="B21" t="s">
        <v>20</v>
      </c>
      <c r="C21" t="s">
        <v>37</v>
      </c>
      <c r="D21">
        <v>19</v>
      </c>
      <c r="E21">
        <v>3</v>
      </c>
      <c r="F21" t="s">
        <v>24</v>
      </c>
      <c r="G21" t="s">
        <v>24</v>
      </c>
      <c r="H21">
        <f t="shared" si="0"/>
        <v>83</v>
      </c>
      <c r="I21">
        <f t="shared" si="1"/>
        <v>0</v>
      </c>
      <c r="J21">
        <f t="shared" si="2"/>
        <v>0</v>
      </c>
      <c r="N21" s="1">
        <v>37127</v>
      </c>
      <c r="O21">
        <v>2001</v>
      </c>
      <c r="P21">
        <v>17</v>
      </c>
      <c r="Q21" t="s">
        <v>22</v>
      </c>
      <c r="R21" t="s">
        <v>23</v>
      </c>
      <c r="S21" t="s">
        <v>24</v>
      </c>
      <c r="T21" t="s">
        <v>24</v>
      </c>
      <c r="U21" t="s">
        <v>35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</row>
    <row r="22" spans="1:26" x14ac:dyDescent="0.3">
      <c r="A22" s="1">
        <v>37366</v>
      </c>
      <c r="B22" t="s">
        <v>20</v>
      </c>
      <c r="C22" t="s">
        <v>29</v>
      </c>
      <c r="D22">
        <v>140</v>
      </c>
      <c r="E22">
        <v>0</v>
      </c>
      <c r="F22">
        <v>0</v>
      </c>
      <c r="G22">
        <v>42</v>
      </c>
      <c r="H22">
        <f t="shared" si="0"/>
        <v>162</v>
      </c>
      <c r="I22">
        <f t="shared" si="1"/>
        <v>11</v>
      </c>
      <c r="J22">
        <f t="shared" si="2"/>
        <v>42</v>
      </c>
      <c r="N22" s="1">
        <v>37366</v>
      </c>
      <c r="O22">
        <v>2002</v>
      </c>
      <c r="P22">
        <v>125</v>
      </c>
      <c r="Q22" t="s">
        <v>22</v>
      </c>
      <c r="R22" t="s">
        <v>23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</row>
    <row r="23" spans="1:26" x14ac:dyDescent="0.3">
      <c r="A23" s="1">
        <v>37386</v>
      </c>
      <c r="B23" t="s">
        <v>20</v>
      </c>
      <c r="C23" t="s">
        <v>38</v>
      </c>
      <c r="D23">
        <v>148</v>
      </c>
      <c r="E23">
        <v>28</v>
      </c>
      <c r="F23">
        <v>11</v>
      </c>
      <c r="G23">
        <v>0</v>
      </c>
      <c r="H23">
        <f t="shared" si="0"/>
        <v>162</v>
      </c>
      <c r="I23">
        <f t="shared" si="1"/>
        <v>11</v>
      </c>
      <c r="J23">
        <f t="shared" si="2"/>
        <v>42</v>
      </c>
      <c r="N23" s="1">
        <v>37386</v>
      </c>
      <c r="O23">
        <v>2002</v>
      </c>
      <c r="P23">
        <v>132</v>
      </c>
      <c r="Q23" t="s">
        <v>22</v>
      </c>
      <c r="R23" t="s">
        <v>23</v>
      </c>
      <c r="S23" t="s">
        <v>24</v>
      </c>
      <c r="T23" t="s">
        <v>24</v>
      </c>
      <c r="U23" t="s">
        <v>39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</row>
    <row r="24" spans="1:26" x14ac:dyDescent="0.3">
      <c r="A24" s="1">
        <v>37438</v>
      </c>
      <c r="B24" t="s">
        <v>20</v>
      </c>
      <c r="C24" t="s">
        <v>30</v>
      </c>
      <c r="D24">
        <v>479</v>
      </c>
      <c r="E24">
        <v>134</v>
      </c>
      <c r="F24">
        <v>0</v>
      </c>
      <c r="G24">
        <v>0</v>
      </c>
      <c r="H24">
        <f t="shared" si="0"/>
        <v>162</v>
      </c>
      <c r="I24">
        <f t="shared" si="1"/>
        <v>11</v>
      </c>
      <c r="J24">
        <f t="shared" si="2"/>
        <v>42</v>
      </c>
      <c r="N24" s="1">
        <v>37438</v>
      </c>
      <c r="O24">
        <v>2002</v>
      </c>
      <c r="P24">
        <v>427</v>
      </c>
      <c r="Q24" t="s">
        <v>22</v>
      </c>
      <c r="R24" t="s">
        <v>23</v>
      </c>
      <c r="S24" t="s">
        <v>24</v>
      </c>
      <c r="T24" t="s">
        <v>24</v>
      </c>
      <c r="U24" t="s">
        <v>31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</row>
    <row r="25" spans="1:26" x14ac:dyDescent="0.3">
      <c r="A25" s="1">
        <v>37737</v>
      </c>
      <c r="B25" t="s">
        <v>20</v>
      </c>
      <c r="C25" t="s">
        <v>29</v>
      </c>
      <c r="D25">
        <v>112</v>
      </c>
      <c r="E25">
        <v>0</v>
      </c>
      <c r="F25">
        <v>0</v>
      </c>
      <c r="G25">
        <v>33</v>
      </c>
      <c r="H25">
        <f t="shared" si="0"/>
        <v>43</v>
      </c>
      <c r="I25">
        <f t="shared" si="1"/>
        <v>30</v>
      </c>
      <c r="J25">
        <f t="shared" si="2"/>
        <v>64</v>
      </c>
      <c r="N25" s="1">
        <v>37737</v>
      </c>
      <c r="O25">
        <v>2003</v>
      </c>
      <c r="P25">
        <v>100</v>
      </c>
      <c r="Q25" t="s">
        <v>22</v>
      </c>
      <c r="R25" t="s">
        <v>23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</row>
    <row r="26" spans="1:26" x14ac:dyDescent="0.3">
      <c r="A26" s="1">
        <v>37737</v>
      </c>
      <c r="B26" t="s">
        <v>20</v>
      </c>
      <c r="C26" t="s">
        <v>40</v>
      </c>
      <c r="D26">
        <v>63</v>
      </c>
      <c r="E26">
        <v>7</v>
      </c>
      <c r="F26">
        <v>14</v>
      </c>
      <c r="G26">
        <v>0</v>
      </c>
      <c r="H26">
        <f t="shared" si="0"/>
        <v>43</v>
      </c>
      <c r="I26">
        <f t="shared" si="1"/>
        <v>30</v>
      </c>
      <c r="J26">
        <f t="shared" si="2"/>
        <v>64</v>
      </c>
      <c r="N26" s="1">
        <v>37737</v>
      </c>
      <c r="O26">
        <v>2003</v>
      </c>
      <c r="P26">
        <v>56</v>
      </c>
      <c r="Q26" t="s">
        <v>22</v>
      </c>
      <c r="R26" t="s">
        <v>23</v>
      </c>
      <c r="S26" t="s">
        <v>24</v>
      </c>
      <c r="T26" t="s">
        <v>24</v>
      </c>
      <c r="U26" t="s">
        <v>41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</row>
    <row r="27" spans="1:26" x14ac:dyDescent="0.3">
      <c r="A27" s="1">
        <v>37902</v>
      </c>
      <c r="B27" t="s">
        <v>20</v>
      </c>
      <c r="C27" t="s">
        <v>42</v>
      </c>
      <c r="D27">
        <v>187</v>
      </c>
      <c r="E27">
        <v>36</v>
      </c>
      <c r="F27">
        <v>16</v>
      </c>
      <c r="G27">
        <v>31</v>
      </c>
      <c r="H27">
        <f t="shared" si="0"/>
        <v>43</v>
      </c>
      <c r="I27">
        <f t="shared" si="1"/>
        <v>30</v>
      </c>
      <c r="J27">
        <f t="shared" si="2"/>
        <v>64</v>
      </c>
      <c r="N27" s="1">
        <v>37902</v>
      </c>
      <c r="O27">
        <v>2003</v>
      </c>
      <c r="P27">
        <v>167</v>
      </c>
      <c r="Q27" t="s">
        <v>22</v>
      </c>
      <c r="R27" t="s">
        <v>23</v>
      </c>
      <c r="S27" t="s">
        <v>24</v>
      </c>
      <c r="T27" t="s">
        <v>24</v>
      </c>
      <c r="U27" t="s">
        <v>39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</row>
    <row r="28" spans="1:26" x14ac:dyDescent="0.3">
      <c r="A28" s="1">
        <v>38093</v>
      </c>
      <c r="B28" t="s">
        <v>20</v>
      </c>
      <c r="C28" t="s">
        <v>30</v>
      </c>
      <c r="D28">
        <v>192</v>
      </c>
      <c r="E28">
        <v>54</v>
      </c>
      <c r="F28">
        <v>0</v>
      </c>
      <c r="G28">
        <v>0</v>
      </c>
      <c r="H28">
        <f t="shared" si="0"/>
        <v>54</v>
      </c>
      <c r="I28">
        <f t="shared" si="1"/>
        <v>0</v>
      </c>
      <c r="J28">
        <f t="shared" si="2"/>
        <v>0</v>
      </c>
      <c r="N28" s="1">
        <v>38093</v>
      </c>
      <c r="O28">
        <v>2004</v>
      </c>
      <c r="P28">
        <v>171</v>
      </c>
      <c r="Q28" t="s">
        <v>22</v>
      </c>
      <c r="R28" t="s">
        <v>23</v>
      </c>
      <c r="S28" t="s">
        <v>24</v>
      </c>
      <c r="T28" t="s">
        <v>24</v>
      </c>
      <c r="U28" t="s">
        <v>31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</row>
    <row r="29" spans="1:26" x14ac:dyDescent="0.3">
      <c r="A29" s="1">
        <v>38458</v>
      </c>
      <c r="B29" t="s">
        <v>20</v>
      </c>
      <c r="C29" t="s">
        <v>29</v>
      </c>
      <c r="D29">
        <v>56</v>
      </c>
      <c r="E29">
        <v>0</v>
      </c>
      <c r="F29">
        <v>0</v>
      </c>
      <c r="G29">
        <v>17</v>
      </c>
      <c r="H29">
        <f t="shared" si="0"/>
        <v>157</v>
      </c>
      <c r="I29">
        <f t="shared" si="1"/>
        <v>13</v>
      </c>
      <c r="J29">
        <f t="shared" si="2"/>
        <v>17</v>
      </c>
      <c r="N29" s="1">
        <v>38458</v>
      </c>
      <c r="O29">
        <v>2005</v>
      </c>
      <c r="P29">
        <v>50</v>
      </c>
      <c r="Q29" t="s">
        <v>22</v>
      </c>
      <c r="R29" t="s">
        <v>23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</row>
    <row r="30" spans="1:26" x14ac:dyDescent="0.3">
      <c r="A30" s="1">
        <v>38476</v>
      </c>
      <c r="B30" t="s">
        <v>20</v>
      </c>
      <c r="C30" t="s">
        <v>38</v>
      </c>
      <c r="D30">
        <v>173</v>
      </c>
      <c r="E30">
        <v>33</v>
      </c>
      <c r="F30">
        <v>13</v>
      </c>
      <c r="G30">
        <v>0</v>
      </c>
      <c r="H30">
        <f t="shared" si="0"/>
        <v>157</v>
      </c>
      <c r="I30">
        <f t="shared" si="1"/>
        <v>13</v>
      </c>
      <c r="J30">
        <f t="shared" si="2"/>
        <v>17</v>
      </c>
      <c r="N30" s="1">
        <v>38476</v>
      </c>
      <c r="O30">
        <v>2005</v>
      </c>
      <c r="P30">
        <v>154</v>
      </c>
      <c r="Q30" t="s">
        <v>22</v>
      </c>
      <c r="R30" t="s">
        <v>23</v>
      </c>
      <c r="S30" t="s">
        <v>24</v>
      </c>
      <c r="T30" t="s">
        <v>24</v>
      </c>
      <c r="U30" t="s">
        <v>39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</row>
    <row r="31" spans="1:26" x14ac:dyDescent="0.3">
      <c r="A31" s="1">
        <v>38523</v>
      </c>
      <c r="B31" t="s">
        <v>20</v>
      </c>
      <c r="C31" t="s">
        <v>30</v>
      </c>
      <c r="D31">
        <v>443</v>
      </c>
      <c r="E31">
        <v>124</v>
      </c>
      <c r="F31">
        <v>0</v>
      </c>
      <c r="G31">
        <v>0</v>
      </c>
      <c r="H31">
        <f t="shared" si="0"/>
        <v>157</v>
      </c>
      <c r="I31">
        <f t="shared" si="1"/>
        <v>13</v>
      </c>
      <c r="J31">
        <f t="shared" si="2"/>
        <v>17</v>
      </c>
      <c r="N31" s="1">
        <v>38523</v>
      </c>
      <c r="O31">
        <v>2005</v>
      </c>
      <c r="P31">
        <v>395</v>
      </c>
      <c r="Q31" t="s">
        <v>22</v>
      </c>
      <c r="R31" t="s">
        <v>23</v>
      </c>
      <c r="S31" t="s">
        <v>24</v>
      </c>
      <c r="T31" t="s">
        <v>24</v>
      </c>
      <c r="U31" t="s">
        <v>31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</row>
    <row r="32" spans="1:26" x14ac:dyDescent="0.3">
      <c r="A32" s="1">
        <v>38826</v>
      </c>
      <c r="B32" t="s">
        <v>20</v>
      </c>
      <c r="C32" t="s">
        <v>43</v>
      </c>
      <c r="D32">
        <v>83</v>
      </c>
      <c r="E32">
        <v>0</v>
      </c>
      <c r="F32">
        <v>0</v>
      </c>
      <c r="G32">
        <v>45</v>
      </c>
      <c r="H32">
        <f t="shared" si="0"/>
        <v>0</v>
      </c>
      <c r="I32">
        <f t="shared" si="1"/>
        <v>0</v>
      </c>
      <c r="J32">
        <f t="shared" si="2"/>
        <v>45</v>
      </c>
      <c r="N32" s="1">
        <v>38826</v>
      </c>
      <c r="O32">
        <v>2006</v>
      </c>
      <c r="P32">
        <v>74</v>
      </c>
      <c r="Q32" t="s">
        <v>22</v>
      </c>
      <c r="R32" t="s">
        <v>23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</row>
    <row r="33" spans="1:26" x14ac:dyDescent="0.3">
      <c r="A33" s="1">
        <v>39171</v>
      </c>
      <c r="B33" t="s">
        <v>20</v>
      </c>
      <c r="C33" t="s">
        <v>42</v>
      </c>
      <c r="D33">
        <v>168</v>
      </c>
      <c r="E33">
        <v>32</v>
      </c>
      <c r="F33">
        <v>14</v>
      </c>
      <c r="G33">
        <v>28</v>
      </c>
      <c r="H33">
        <f t="shared" si="0"/>
        <v>87</v>
      </c>
      <c r="I33">
        <f t="shared" si="1"/>
        <v>14</v>
      </c>
      <c r="J33">
        <f t="shared" si="2"/>
        <v>28</v>
      </c>
      <c r="N33" s="1">
        <v>39171</v>
      </c>
      <c r="O33">
        <v>2007</v>
      </c>
      <c r="P33">
        <v>150</v>
      </c>
      <c r="Q33" t="s">
        <v>22</v>
      </c>
      <c r="R33" t="s">
        <v>23</v>
      </c>
      <c r="S33" t="s">
        <v>24</v>
      </c>
      <c r="T33" t="s">
        <v>24</v>
      </c>
      <c r="U33" t="s">
        <v>39</v>
      </c>
      <c r="V33" t="s">
        <v>24</v>
      </c>
      <c r="W33" t="s">
        <v>24</v>
      </c>
      <c r="X33" t="s">
        <v>24</v>
      </c>
      <c r="Y33" t="s">
        <v>24</v>
      </c>
      <c r="Z33" t="s">
        <v>24</v>
      </c>
    </row>
    <row r="34" spans="1:26" x14ac:dyDescent="0.3">
      <c r="A34" s="1">
        <v>39196</v>
      </c>
      <c r="B34" t="s">
        <v>20</v>
      </c>
      <c r="C34" t="s">
        <v>30</v>
      </c>
      <c r="D34">
        <v>192</v>
      </c>
      <c r="E34">
        <v>54</v>
      </c>
      <c r="F34">
        <v>0</v>
      </c>
      <c r="G34">
        <v>0</v>
      </c>
      <c r="H34">
        <f t="shared" si="0"/>
        <v>87</v>
      </c>
      <c r="I34">
        <f t="shared" si="1"/>
        <v>14</v>
      </c>
      <c r="J34">
        <f t="shared" si="2"/>
        <v>28</v>
      </c>
      <c r="N34" s="1">
        <v>39196</v>
      </c>
      <c r="O34">
        <v>2007</v>
      </c>
      <c r="P34">
        <v>171</v>
      </c>
      <c r="Q34" t="s">
        <v>22</v>
      </c>
      <c r="R34" t="s">
        <v>23</v>
      </c>
      <c r="S34" t="s">
        <v>24</v>
      </c>
      <c r="T34" t="s">
        <v>24</v>
      </c>
      <c r="U34" t="s">
        <v>31</v>
      </c>
      <c r="V34" t="s">
        <v>24</v>
      </c>
      <c r="W34" t="s">
        <v>24</v>
      </c>
      <c r="X34" t="s">
        <v>24</v>
      </c>
      <c r="Y34" t="s">
        <v>24</v>
      </c>
      <c r="Z34" t="s">
        <v>24</v>
      </c>
    </row>
    <row r="35" spans="1:26" x14ac:dyDescent="0.3">
      <c r="A35" s="1">
        <v>39347</v>
      </c>
      <c r="B35" t="s">
        <v>20</v>
      </c>
      <c r="C35" t="s">
        <v>37</v>
      </c>
      <c r="D35">
        <v>4</v>
      </c>
      <c r="E35">
        <v>1</v>
      </c>
      <c r="F35" t="s">
        <v>24</v>
      </c>
      <c r="G35" t="s">
        <v>24</v>
      </c>
      <c r="H35">
        <f t="shared" si="0"/>
        <v>87</v>
      </c>
      <c r="I35">
        <f t="shared" si="1"/>
        <v>14</v>
      </c>
      <c r="J35">
        <f t="shared" si="2"/>
        <v>28</v>
      </c>
      <c r="N35" s="1">
        <v>39347</v>
      </c>
      <c r="O35">
        <v>2007</v>
      </c>
      <c r="P35">
        <v>4</v>
      </c>
      <c r="Q35" t="s">
        <v>22</v>
      </c>
      <c r="R35" t="s">
        <v>23</v>
      </c>
      <c r="S35" t="s">
        <v>24</v>
      </c>
      <c r="T35" t="s">
        <v>24</v>
      </c>
      <c r="U35" t="s">
        <v>35</v>
      </c>
      <c r="V35" t="s">
        <v>24</v>
      </c>
      <c r="W35" t="s">
        <v>24</v>
      </c>
      <c r="X35" t="s">
        <v>24</v>
      </c>
      <c r="Y35" t="s">
        <v>24</v>
      </c>
      <c r="Z35" t="s">
        <v>24</v>
      </c>
    </row>
    <row r="36" spans="1:26" x14ac:dyDescent="0.3">
      <c r="A36" s="1">
        <v>39569</v>
      </c>
      <c r="B36" t="s">
        <v>20</v>
      </c>
      <c r="C36" t="s">
        <v>43</v>
      </c>
      <c r="D36">
        <v>83</v>
      </c>
      <c r="E36">
        <v>0</v>
      </c>
      <c r="F36">
        <v>0</v>
      </c>
      <c r="G36">
        <v>45</v>
      </c>
      <c r="H36">
        <f t="shared" si="0"/>
        <v>147</v>
      </c>
      <c r="I36">
        <f t="shared" si="1"/>
        <v>13</v>
      </c>
      <c r="J36">
        <f t="shared" si="2"/>
        <v>45</v>
      </c>
      <c r="N36" s="1">
        <v>39569</v>
      </c>
      <c r="O36">
        <v>2008</v>
      </c>
      <c r="P36">
        <v>74</v>
      </c>
      <c r="Q36" t="s">
        <v>22</v>
      </c>
      <c r="R36" t="s">
        <v>23</v>
      </c>
      <c r="S36" t="s">
        <v>24</v>
      </c>
      <c r="T36" t="s">
        <v>24</v>
      </c>
      <c r="U36" t="s">
        <v>24</v>
      </c>
      <c r="V36" t="s">
        <v>24</v>
      </c>
      <c r="W36" t="s">
        <v>24</v>
      </c>
      <c r="X36" t="s">
        <v>24</v>
      </c>
      <c r="Y36" t="s">
        <v>24</v>
      </c>
      <c r="Z36" t="s">
        <v>24</v>
      </c>
    </row>
    <row r="37" spans="1:26" x14ac:dyDescent="0.3">
      <c r="A37" s="1">
        <v>39577</v>
      </c>
      <c r="B37" t="s">
        <v>20</v>
      </c>
      <c r="C37" t="s">
        <v>38</v>
      </c>
      <c r="D37">
        <v>173</v>
      </c>
      <c r="E37">
        <v>33</v>
      </c>
      <c r="F37">
        <v>13</v>
      </c>
      <c r="G37">
        <v>0</v>
      </c>
      <c r="H37">
        <f t="shared" si="0"/>
        <v>147</v>
      </c>
      <c r="I37">
        <f t="shared" si="1"/>
        <v>13</v>
      </c>
      <c r="J37">
        <f t="shared" si="2"/>
        <v>45</v>
      </c>
      <c r="N37" s="1">
        <v>39577</v>
      </c>
      <c r="O37">
        <v>2008</v>
      </c>
      <c r="P37">
        <v>154</v>
      </c>
      <c r="Q37" t="s">
        <v>22</v>
      </c>
      <c r="R37" t="s">
        <v>23</v>
      </c>
      <c r="S37" t="s">
        <v>24</v>
      </c>
      <c r="T37" t="s">
        <v>24</v>
      </c>
      <c r="U37" t="s">
        <v>39</v>
      </c>
      <c r="V37" t="s">
        <v>24</v>
      </c>
      <c r="W37" t="s">
        <v>24</v>
      </c>
      <c r="X37" t="s">
        <v>24</v>
      </c>
      <c r="Y37" t="s">
        <v>24</v>
      </c>
      <c r="Z37" t="s">
        <v>24</v>
      </c>
    </row>
    <row r="38" spans="1:26" x14ac:dyDescent="0.3">
      <c r="A38" s="1">
        <v>39618</v>
      </c>
      <c r="B38" t="s">
        <v>20</v>
      </c>
      <c r="C38" t="s">
        <v>30</v>
      </c>
      <c r="D38">
        <v>407</v>
      </c>
      <c r="E38">
        <v>114</v>
      </c>
      <c r="F38">
        <v>0</v>
      </c>
      <c r="G38">
        <v>0</v>
      </c>
      <c r="H38">
        <f t="shared" si="0"/>
        <v>147</v>
      </c>
      <c r="I38">
        <f t="shared" si="1"/>
        <v>13</v>
      </c>
      <c r="J38">
        <f t="shared" si="2"/>
        <v>45</v>
      </c>
      <c r="N38" s="1">
        <v>39618</v>
      </c>
      <c r="O38">
        <v>2008</v>
      </c>
      <c r="P38">
        <v>363</v>
      </c>
      <c r="Q38" t="s">
        <v>22</v>
      </c>
      <c r="R38" t="s">
        <v>23</v>
      </c>
      <c r="S38" t="s">
        <v>24</v>
      </c>
      <c r="T38" t="s">
        <v>24</v>
      </c>
      <c r="U38" t="s">
        <v>31</v>
      </c>
      <c r="V38" t="s">
        <v>24</v>
      </c>
      <c r="W38" t="s">
        <v>24</v>
      </c>
      <c r="X38" t="s">
        <v>24</v>
      </c>
      <c r="Y38" t="s">
        <v>24</v>
      </c>
      <c r="Z38" t="s">
        <v>24</v>
      </c>
    </row>
    <row r="39" spans="1:26" x14ac:dyDescent="0.3">
      <c r="A39" s="1">
        <v>39947</v>
      </c>
      <c r="B39" t="s">
        <v>20</v>
      </c>
      <c r="C39" t="s">
        <v>29</v>
      </c>
      <c r="D39">
        <v>135</v>
      </c>
      <c r="E39">
        <v>0</v>
      </c>
      <c r="F39">
        <v>0</v>
      </c>
      <c r="G39">
        <v>40</v>
      </c>
      <c r="H39">
        <f t="shared" si="0"/>
        <v>1</v>
      </c>
      <c r="I39">
        <f t="shared" si="1"/>
        <v>0</v>
      </c>
      <c r="J39">
        <f t="shared" si="2"/>
        <v>80</v>
      </c>
      <c r="N39" s="1">
        <v>39947</v>
      </c>
      <c r="O39">
        <v>2009</v>
      </c>
      <c r="P39">
        <v>120</v>
      </c>
      <c r="Q39" t="s">
        <v>22</v>
      </c>
      <c r="R39" t="s">
        <v>23</v>
      </c>
      <c r="S39" t="s">
        <v>24</v>
      </c>
      <c r="T39" t="s">
        <v>24</v>
      </c>
      <c r="U39" t="s">
        <v>24</v>
      </c>
      <c r="V39" t="s">
        <v>24</v>
      </c>
      <c r="W39" t="s">
        <v>24</v>
      </c>
      <c r="X39" t="s">
        <v>24</v>
      </c>
      <c r="Y39" t="s">
        <v>24</v>
      </c>
      <c r="Z39" t="s">
        <v>24</v>
      </c>
    </row>
    <row r="40" spans="1:26" x14ac:dyDescent="0.3">
      <c r="A40" s="1">
        <v>39948</v>
      </c>
      <c r="B40" t="s">
        <v>20</v>
      </c>
      <c r="C40" t="s">
        <v>29</v>
      </c>
      <c r="D40">
        <v>135</v>
      </c>
      <c r="E40">
        <v>0</v>
      </c>
      <c r="F40">
        <v>0</v>
      </c>
      <c r="G40">
        <v>40</v>
      </c>
      <c r="H40">
        <f t="shared" si="0"/>
        <v>1</v>
      </c>
      <c r="I40">
        <f t="shared" si="1"/>
        <v>0</v>
      </c>
      <c r="J40">
        <f t="shared" si="2"/>
        <v>80</v>
      </c>
      <c r="N40" s="1">
        <v>39948</v>
      </c>
      <c r="O40">
        <v>2009</v>
      </c>
      <c r="P40">
        <v>120</v>
      </c>
      <c r="Q40" t="s">
        <v>22</v>
      </c>
      <c r="R40" t="s">
        <v>23</v>
      </c>
      <c r="S40" t="s">
        <v>24</v>
      </c>
      <c r="T40" t="s">
        <v>24</v>
      </c>
      <c r="U40" t="s">
        <v>24</v>
      </c>
      <c r="V40" t="s">
        <v>24</v>
      </c>
      <c r="W40" t="s">
        <v>24</v>
      </c>
      <c r="X40" t="s">
        <v>24</v>
      </c>
      <c r="Y40" t="s">
        <v>24</v>
      </c>
      <c r="Z40" t="s">
        <v>24</v>
      </c>
    </row>
    <row r="41" spans="1:26" x14ac:dyDescent="0.3">
      <c r="A41" s="1">
        <v>39988</v>
      </c>
      <c r="B41" t="s">
        <v>20</v>
      </c>
      <c r="C41" t="s">
        <v>37</v>
      </c>
      <c r="D41">
        <v>4</v>
      </c>
      <c r="E41">
        <v>1</v>
      </c>
      <c r="F41" t="s">
        <v>24</v>
      </c>
      <c r="G41" t="s">
        <v>24</v>
      </c>
      <c r="H41">
        <f t="shared" si="0"/>
        <v>1</v>
      </c>
      <c r="I41">
        <f t="shared" si="1"/>
        <v>0</v>
      </c>
      <c r="J41">
        <f t="shared" si="2"/>
        <v>80</v>
      </c>
      <c r="N41" s="1">
        <v>39988</v>
      </c>
      <c r="O41">
        <v>2009</v>
      </c>
      <c r="P41">
        <v>4</v>
      </c>
      <c r="Q41" t="s">
        <v>22</v>
      </c>
      <c r="R41" t="s">
        <v>23</v>
      </c>
      <c r="S41" t="s">
        <v>24</v>
      </c>
      <c r="T41" t="s">
        <v>24</v>
      </c>
      <c r="U41" t="s">
        <v>35</v>
      </c>
      <c r="V41" t="s">
        <v>24</v>
      </c>
      <c r="W41" t="s">
        <v>24</v>
      </c>
      <c r="X41" t="s">
        <v>24</v>
      </c>
      <c r="Y41" t="s">
        <v>24</v>
      </c>
      <c r="Z41" t="s">
        <v>24</v>
      </c>
    </row>
    <row r="42" spans="1:26" x14ac:dyDescent="0.3">
      <c r="A42" s="1">
        <v>40288</v>
      </c>
      <c r="B42" t="s">
        <v>20</v>
      </c>
      <c r="C42" t="s">
        <v>37</v>
      </c>
      <c r="D42">
        <v>3</v>
      </c>
      <c r="E42">
        <v>1</v>
      </c>
      <c r="F42" t="s">
        <v>24</v>
      </c>
      <c r="G42" t="s">
        <v>24</v>
      </c>
      <c r="H42">
        <f t="shared" si="0"/>
        <v>89</v>
      </c>
      <c r="I42">
        <f t="shared" si="1"/>
        <v>0</v>
      </c>
      <c r="J42">
        <f t="shared" si="2"/>
        <v>0</v>
      </c>
      <c r="N42" s="1">
        <v>40288</v>
      </c>
      <c r="O42">
        <v>2010</v>
      </c>
      <c r="P42">
        <v>3</v>
      </c>
      <c r="Q42" t="s">
        <v>22</v>
      </c>
      <c r="R42" t="s">
        <v>23</v>
      </c>
      <c r="S42" t="s">
        <v>24</v>
      </c>
      <c r="T42" t="s">
        <v>24</v>
      </c>
      <c r="U42" t="s">
        <v>35</v>
      </c>
      <c r="V42" t="s">
        <v>24</v>
      </c>
      <c r="W42" t="s">
        <v>24</v>
      </c>
      <c r="X42" t="s">
        <v>24</v>
      </c>
      <c r="Y42" t="s">
        <v>24</v>
      </c>
      <c r="Z42" t="s">
        <v>24</v>
      </c>
    </row>
    <row r="43" spans="1:26" x14ac:dyDescent="0.3">
      <c r="A43" s="1">
        <v>40289</v>
      </c>
      <c r="B43" t="s">
        <v>20</v>
      </c>
      <c r="C43" t="s">
        <v>30</v>
      </c>
      <c r="D43">
        <v>180</v>
      </c>
      <c r="E43">
        <v>50</v>
      </c>
      <c r="F43">
        <v>0</v>
      </c>
      <c r="G43">
        <v>0</v>
      </c>
      <c r="H43">
        <f t="shared" si="0"/>
        <v>89</v>
      </c>
      <c r="I43">
        <f t="shared" si="1"/>
        <v>0</v>
      </c>
      <c r="J43">
        <f t="shared" si="2"/>
        <v>0</v>
      </c>
      <c r="N43" s="1">
        <v>40289</v>
      </c>
      <c r="O43">
        <v>2010</v>
      </c>
      <c r="P43">
        <v>161</v>
      </c>
      <c r="Q43" t="s">
        <v>22</v>
      </c>
      <c r="R43" t="s">
        <v>23</v>
      </c>
      <c r="S43" t="s">
        <v>24</v>
      </c>
      <c r="T43" t="s">
        <v>24</v>
      </c>
      <c r="U43" t="s">
        <v>31</v>
      </c>
      <c r="V43" t="s">
        <v>24</v>
      </c>
      <c r="W43" t="s">
        <v>24</v>
      </c>
      <c r="X43" t="s">
        <v>24</v>
      </c>
      <c r="Y43" t="s">
        <v>24</v>
      </c>
      <c r="Z43" t="s">
        <v>24</v>
      </c>
    </row>
    <row r="44" spans="1:26" x14ac:dyDescent="0.3">
      <c r="A44" s="1">
        <v>40297</v>
      </c>
      <c r="B44" t="s">
        <v>20</v>
      </c>
      <c r="C44" t="s">
        <v>30</v>
      </c>
      <c r="D44">
        <v>132</v>
      </c>
      <c r="E44">
        <v>37</v>
      </c>
      <c r="F44">
        <v>0</v>
      </c>
      <c r="G44">
        <v>0</v>
      </c>
      <c r="H44">
        <f t="shared" si="0"/>
        <v>89</v>
      </c>
      <c r="I44">
        <f t="shared" si="1"/>
        <v>0</v>
      </c>
      <c r="J44">
        <f t="shared" si="2"/>
        <v>0</v>
      </c>
      <c r="N44" s="1">
        <v>40297</v>
      </c>
      <c r="O44">
        <v>2010</v>
      </c>
      <c r="P44">
        <v>118</v>
      </c>
      <c r="Q44" t="s">
        <v>22</v>
      </c>
      <c r="R44" t="s">
        <v>23</v>
      </c>
      <c r="S44" t="s">
        <v>24</v>
      </c>
      <c r="T44" t="s">
        <v>24</v>
      </c>
      <c r="U44" t="s">
        <v>31</v>
      </c>
      <c r="V44" t="s">
        <v>24</v>
      </c>
      <c r="W44" t="s">
        <v>24</v>
      </c>
      <c r="X44" t="s">
        <v>24</v>
      </c>
      <c r="Y44" t="s">
        <v>24</v>
      </c>
      <c r="Z44" t="s">
        <v>24</v>
      </c>
    </row>
    <row r="45" spans="1:26" x14ac:dyDescent="0.3">
      <c r="A45" s="1">
        <v>40407</v>
      </c>
      <c r="B45" t="s">
        <v>20</v>
      </c>
      <c r="C45" t="s">
        <v>37</v>
      </c>
      <c r="D45">
        <v>4</v>
      </c>
      <c r="E45">
        <v>1</v>
      </c>
      <c r="F45" t="s">
        <v>24</v>
      </c>
      <c r="G45" t="s">
        <v>24</v>
      </c>
      <c r="H45">
        <f t="shared" si="0"/>
        <v>89</v>
      </c>
      <c r="I45">
        <f t="shared" si="1"/>
        <v>0</v>
      </c>
      <c r="J45">
        <f t="shared" si="2"/>
        <v>0</v>
      </c>
      <c r="N45" s="1">
        <v>40407</v>
      </c>
      <c r="O45">
        <v>2010</v>
      </c>
      <c r="P45">
        <v>4</v>
      </c>
      <c r="Q45" t="s">
        <v>22</v>
      </c>
      <c r="R45" t="s">
        <v>23</v>
      </c>
      <c r="S45" t="s">
        <v>24</v>
      </c>
      <c r="T45" t="s">
        <v>24</v>
      </c>
      <c r="U45" t="s">
        <v>35</v>
      </c>
      <c r="V45" t="s">
        <v>24</v>
      </c>
      <c r="W45" t="s">
        <v>24</v>
      </c>
      <c r="X45" t="s">
        <v>24</v>
      </c>
      <c r="Y45" t="s">
        <v>24</v>
      </c>
      <c r="Z45" t="s">
        <v>24</v>
      </c>
    </row>
    <row r="46" spans="1:26" x14ac:dyDescent="0.3">
      <c r="A46" s="1"/>
      <c r="N46" s="1"/>
    </row>
    <row r="47" spans="1:26" x14ac:dyDescent="0.3">
      <c r="A47" s="1">
        <v>40632</v>
      </c>
      <c r="B47" t="s">
        <v>20</v>
      </c>
      <c r="C47" t="s">
        <v>29</v>
      </c>
      <c r="D47">
        <v>73</v>
      </c>
      <c r="E47">
        <v>0</v>
      </c>
      <c r="F47">
        <v>0</v>
      </c>
      <c r="G47">
        <v>22</v>
      </c>
      <c r="H47">
        <f t="shared" ref="H47:H78" si="3">SUMIFS(E:E,$O:$O,$O47)</f>
        <v>157</v>
      </c>
      <c r="I47">
        <f t="shared" ref="I47:I78" si="4">SUMIFS(F:F,$O:$O,$O47)</f>
        <v>13</v>
      </c>
      <c r="J47">
        <f t="shared" ref="J47:J78" si="5">SUMIFS(G:G,$O:$O,$O47)</f>
        <v>22</v>
      </c>
      <c r="K47" t="s">
        <v>210</v>
      </c>
      <c r="N47" s="1">
        <v>40632</v>
      </c>
      <c r="O47">
        <v>2011</v>
      </c>
      <c r="P47">
        <v>65</v>
      </c>
      <c r="Q47" t="s">
        <v>22</v>
      </c>
      <c r="R47" t="s">
        <v>23</v>
      </c>
      <c r="S47" t="s">
        <v>24</v>
      </c>
      <c r="T47" t="s">
        <v>24</v>
      </c>
      <c r="U47" t="s">
        <v>24</v>
      </c>
      <c r="V47" t="s">
        <v>24</v>
      </c>
      <c r="W47" t="s">
        <v>24</v>
      </c>
      <c r="X47" t="s">
        <v>24</v>
      </c>
      <c r="Y47" t="s">
        <v>24</v>
      </c>
      <c r="Z47" t="s">
        <v>24</v>
      </c>
    </row>
    <row r="48" spans="1:26" x14ac:dyDescent="0.3">
      <c r="A48" s="1">
        <v>40672</v>
      </c>
      <c r="B48" t="s">
        <v>20</v>
      </c>
      <c r="C48" t="s">
        <v>38</v>
      </c>
      <c r="D48">
        <v>173</v>
      </c>
      <c r="E48">
        <v>33</v>
      </c>
      <c r="F48">
        <v>13</v>
      </c>
      <c r="G48">
        <v>0</v>
      </c>
      <c r="H48">
        <f t="shared" si="3"/>
        <v>157</v>
      </c>
      <c r="I48">
        <f t="shared" si="4"/>
        <v>13</v>
      </c>
      <c r="J48">
        <f t="shared" si="5"/>
        <v>22</v>
      </c>
      <c r="K48" t="s">
        <v>210</v>
      </c>
      <c r="N48" s="1">
        <v>40672</v>
      </c>
      <c r="O48">
        <v>2011</v>
      </c>
      <c r="P48">
        <v>154</v>
      </c>
      <c r="Q48" t="s">
        <v>22</v>
      </c>
      <c r="R48" t="s">
        <v>23</v>
      </c>
      <c r="S48" t="s">
        <v>24</v>
      </c>
      <c r="T48" t="s">
        <v>24</v>
      </c>
      <c r="U48" t="s">
        <v>39</v>
      </c>
      <c r="V48" t="s">
        <v>24</v>
      </c>
      <c r="W48" t="s">
        <v>24</v>
      </c>
      <c r="X48" t="s">
        <v>24</v>
      </c>
      <c r="Y48" t="s">
        <v>24</v>
      </c>
      <c r="Z48" t="s">
        <v>24</v>
      </c>
    </row>
    <row r="49" spans="1:26" x14ac:dyDescent="0.3">
      <c r="A49" s="1">
        <v>40709</v>
      </c>
      <c r="B49" t="s">
        <v>20</v>
      </c>
      <c r="C49" t="s">
        <v>30</v>
      </c>
      <c r="D49">
        <v>443</v>
      </c>
      <c r="E49">
        <v>124</v>
      </c>
      <c r="F49">
        <v>0</v>
      </c>
      <c r="G49">
        <v>0</v>
      </c>
      <c r="H49">
        <f t="shared" si="3"/>
        <v>157</v>
      </c>
      <c r="I49">
        <f t="shared" si="4"/>
        <v>13</v>
      </c>
      <c r="J49">
        <f t="shared" si="5"/>
        <v>22</v>
      </c>
      <c r="K49" t="s">
        <v>210</v>
      </c>
      <c r="N49" s="1">
        <v>40709</v>
      </c>
      <c r="O49">
        <v>2011</v>
      </c>
      <c r="P49">
        <v>395</v>
      </c>
      <c r="Q49" t="s">
        <v>22</v>
      </c>
      <c r="R49" t="s">
        <v>23</v>
      </c>
      <c r="S49" t="s">
        <v>24</v>
      </c>
      <c r="T49" t="s">
        <v>24</v>
      </c>
      <c r="U49" t="s">
        <v>31</v>
      </c>
      <c r="V49" t="s">
        <v>24</v>
      </c>
      <c r="W49" t="s">
        <v>24</v>
      </c>
      <c r="X49" t="s">
        <v>24</v>
      </c>
      <c r="Y49" t="s">
        <v>24</v>
      </c>
      <c r="Z49" t="s">
        <v>24</v>
      </c>
    </row>
    <row r="50" spans="1:26" x14ac:dyDescent="0.3">
      <c r="A50" s="1">
        <v>41010</v>
      </c>
      <c r="B50" t="s">
        <v>20</v>
      </c>
      <c r="C50" t="s">
        <v>32</v>
      </c>
      <c r="D50">
        <v>0</v>
      </c>
      <c r="E50">
        <v>0</v>
      </c>
      <c r="F50">
        <v>0</v>
      </c>
      <c r="G50">
        <v>0</v>
      </c>
      <c r="H50">
        <f t="shared" si="3"/>
        <v>9</v>
      </c>
      <c r="I50">
        <f t="shared" si="4"/>
        <v>17</v>
      </c>
      <c r="J50">
        <f t="shared" si="5"/>
        <v>31</v>
      </c>
      <c r="K50" t="s">
        <v>209</v>
      </c>
      <c r="N50" s="1">
        <v>41010</v>
      </c>
      <c r="O50">
        <v>2012</v>
      </c>
      <c r="P50">
        <v>0</v>
      </c>
      <c r="Q50" t="s">
        <v>22</v>
      </c>
      <c r="R50" t="s">
        <v>23</v>
      </c>
      <c r="S50" t="s">
        <v>24</v>
      </c>
      <c r="T50" t="s">
        <v>24</v>
      </c>
      <c r="U50" t="s">
        <v>33</v>
      </c>
      <c r="V50" t="s">
        <v>24</v>
      </c>
      <c r="W50" t="s">
        <v>24</v>
      </c>
      <c r="X50" t="s">
        <v>24</v>
      </c>
      <c r="Y50" t="s">
        <v>24</v>
      </c>
      <c r="Z50" t="s">
        <v>24</v>
      </c>
    </row>
    <row r="51" spans="1:26" x14ac:dyDescent="0.3">
      <c r="A51" s="1">
        <v>41016</v>
      </c>
      <c r="B51" t="s">
        <v>20</v>
      </c>
      <c r="C51" t="s">
        <v>29</v>
      </c>
      <c r="D51">
        <v>103</v>
      </c>
      <c r="E51">
        <v>0</v>
      </c>
      <c r="F51">
        <v>0</v>
      </c>
      <c r="G51">
        <v>31</v>
      </c>
      <c r="H51">
        <f t="shared" si="3"/>
        <v>9</v>
      </c>
      <c r="I51">
        <f t="shared" si="4"/>
        <v>17</v>
      </c>
      <c r="J51">
        <f t="shared" si="5"/>
        <v>31</v>
      </c>
      <c r="K51" t="s">
        <v>209</v>
      </c>
      <c r="N51" s="1">
        <v>41016</v>
      </c>
      <c r="O51">
        <v>2012</v>
      </c>
      <c r="P51">
        <v>92</v>
      </c>
      <c r="Q51" t="s">
        <v>22</v>
      </c>
      <c r="R51" t="s">
        <v>23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Y51" t="s">
        <v>24</v>
      </c>
      <c r="Z51" t="s">
        <v>24</v>
      </c>
    </row>
    <row r="52" spans="1:26" x14ac:dyDescent="0.3">
      <c r="A52" s="1">
        <v>41018</v>
      </c>
      <c r="B52" t="s">
        <v>20</v>
      </c>
      <c r="C52" t="s">
        <v>40</v>
      </c>
      <c r="D52">
        <v>76</v>
      </c>
      <c r="E52">
        <v>8</v>
      </c>
      <c r="F52">
        <v>17</v>
      </c>
      <c r="G52">
        <v>0</v>
      </c>
      <c r="H52">
        <f t="shared" si="3"/>
        <v>9</v>
      </c>
      <c r="I52">
        <f t="shared" si="4"/>
        <v>17</v>
      </c>
      <c r="J52">
        <f t="shared" si="5"/>
        <v>31</v>
      </c>
      <c r="K52" t="s">
        <v>209</v>
      </c>
      <c r="N52" s="1">
        <v>41018</v>
      </c>
      <c r="O52">
        <v>2012</v>
      </c>
      <c r="P52">
        <v>68</v>
      </c>
      <c r="Q52" t="s">
        <v>22</v>
      </c>
      <c r="R52" t="s">
        <v>23</v>
      </c>
      <c r="S52" t="s">
        <v>24</v>
      </c>
      <c r="T52" t="s">
        <v>24</v>
      </c>
      <c r="U52" t="s">
        <v>41</v>
      </c>
      <c r="V52" t="s">
        <v>24</v>
      </c>
      <c r="W52" t="s">
        <v>24</v>
      </c>
      <c r="X52" t="s">
        <v>24</v>
      </c>
      <c r="Y52" t="s">
        <v>24</v>
      </c>
      <c r="Z52" t="s">
        <v>24</v>
      </c>
    </row>
    <row r="53" spans="1:26" x14ac:dyDescent="0.3">
      <c r="A53" s="1">
        <v>41082</v>
      </c>
      <c r="B53" t="s">
        <v>20</v>
      </c>
      <c r="C53" t="s">
        <v>37</v>
      </c>
      <c r="D53">
        <v>4</v>
      </c>
      <c r="E53">
        <v>1</v>
      </c>
      <c r="F53" t="s">
        <v>24</v>
      </c>
      <c r="G53" t="s">
        <v>24</v>
      </c>
      <c r="H53">
        <f t="shared" si="3"/>
        <v>9</v>
      </c>
      <c r="I53">
        <f t="shared" si="4"/>
        <v>17</v>
      </c>
      <c r="J53">
        <f t="shared" si="5"/>
        <v>31</v>
      </c>
      <c r="K53" t="s">
        <v>209</v>
      </c>
      <c r="N53" s="1">
        <v>41082</v>
      </c>
      <c r="O53">
        <v>2012</v>
      </c>
      <c r="P53">
        <v>4</v>
      </c>
      <c r="Q53" t="s">
        <v>22</v>
      </c>
      <c r="R53" t="s">
        <v>23</v>
      </c>
      <c r="S53" t="s">
        <v>24</v>
      </c>
      <c r="T53" t="s">
        <v>24</v>
      </c>
      <c r="U53" t="s">
        <v>35</v>
      </c>
      <c r="V53" t="s">
        <v>24</v>
      </c>
      <c r="W53" t="s">
        <v>24</v>
      </c>
      <c r="X53" t="s">
        <v>24</v>
      </c>
      <c r="Y53" t="s">
        <v>24</v>
      </c>
      <c r="Z53" t="s">
        <v>24</v>
      </c>
    </row>
    <row r="54" spans="1:26" x14ac:dyDescent="0.3">
      <c r="A54" s="1">
        <v>41393</v>
      </c>
      <c r="B54" t="s">
        <v>20</v>
      </c>
      <c r="C54" t="s">
        <v>37</v>
      </c>
      <c r="D54">
        <v>2</v>
      </c>
      <c r="E54">
        <v>0</v>
      </c>
      <c r="F54" t="s">
        <v>24</v>
      </c>
      <c r="G54" t="s">
        <v>24</v>
      </c>
      <c r="H54">
        <f t="shared" si="3"/>
        <v>92</v>
      </c>
      <c r="I54">
        <f t="shared" si="4"/>
        <v>0</v>
      </c>
      <c r="J54">
        <f t="shared" si="5"/>
        <v>0</v>
      </c>
      <c r="K54" t="s">
        <v>89</v>
      </c>
      <c r="N54" s="1">
        <v>41393</v>
      </c>
      <c r="O54">
        <v>2013</v>
      </c>
      <c r="P54">
        <v>2</v>
      </c>
      <c r="Q54" t="s">
        <v>22</v>
      </c>
      <c r="R54" t="s">
        <v>23</v>
      </c>
      <c r="S54" t="s">
        <v>24</v>
      </c>
      <c r="T54" t="s">
        <v>24</v>
      </c>
      <c r="U54" t="s">
        <v>35</v>
      </c>
      <c r="V54" t="s">
        <v>24</v>
      </c>
      <c r="W54" t="s">
        <v>24</v>
      </c>
      <c r="X54" t="s">
        <v>24</v>
      </c>
      <c r="Y54" t="s">
        <v>24</v>
      </c>
      <c r="Z54" t="s">
        <v>24</v>
      </c>
    </row>
    <row r="55" spans="1:26" x14ac:dyDescent="0.3">
      <c r="A55" s="1">
        <v>41396</v>
      </c>
      <c r="B55" t="s">
        <v>20</v>
      </c>
      <c r="C55" t="s">
        <v>30</v>
      </c>
      <c r="D55">
        <v>323</v>
      </c>
      <c r="E55">
        <v>91</v>
      </c>
      <c r="F55">
        <v>0</v>
      </c>
      <c r="G55">
        <v>0</v>
      </c>
      <c r="H55">
        <f t="shared" si="3"/>
        <v>92</v>
      </c>
      <c r="I55">
        <f t="shared" si="4"/>
        <v>0</v>
      </c>
      <c r="J55">
        <f t="shared" si="5"/>
        <v>0</v>
      </c>
      <c r="K55" t="s">
        <v>89</v>
      </c>
      <c r="N55" s="1">
        <v>41396</v>
      </c>
      <c r="O55">
        <v>2013</v>
      </c>
      <c r="P55">
        <v>288</v>
      </c>
      <c r="Q55" t="s">
        <v>22</v>
      </c>
      <c r="R55" t="s">
        <v>23</v>
      </c>
      <c r="S55" t="s">
        <v>24</v>
      </c>
      <c r="T55" t="s">
        <v>24</v>
      </c>
      <c r="U55" t="s">
        <v>31</v>
      </c>
      <c r="V55" t="s">
        <v>24</v>
      </c>
      <c r="W55" t="s">
        <v>24</v>
      </c>
      <c r="X55" t="s">
        <v>24</v>
      </c>
      <c r="Y55" t="s">
        <v>24</v>
      </c>
      <c r="Z55" t="s">
        <v>24</v>
      </c>
    </row>
    <row r="56" spans="1:26" x14ac:dyDescent="0.3">
      <c r="A56" s="1">
        <v>41515</v>
      </c>
      <c r="B56" t="s">
        <v>20</v>
      </c>
      <c r="C56" t="s">
        <v>37</v>
      </c>
      <c r="D56">
        <v>4</v>
      </c>
      <c r="E56">
        <v>1</v>
      </c>
      <c r="F56" t="s">
        <v>24</v>
      </c>
      <c r="G56" t="s">
        <v>24</v>
      </c>
      <c r="H56">
        <f t="shared" si="3"/>
        <v>92</v>
      </c>
      <c r="I56">
        <f t="shared" si="4"/>
        <v>0</v>
      </c>
      <c r="J56">
        <f t="shared" si="5"/>
        <v>0</v>
      </c>
      <c r="K56" t="s">
        <v>89</v>
      </c>
      <c r="N56" s="1">
        <v>41515</v>
      </c>
      <c r="O56">
        <v>2013</v>
      </c>
      <c r="P56">
        <v>4</v>
      </c>
      <c r="Q56" t="s">
        <v>22</v>
      </c>
      <c r="R56" t="s">
        <v>23</v>
      </c>
      <c r="S56" t="s">
        <v>24</v>
      </c>
      <c r="T56" t="s">
        <v>24</v>
      </c>
      <c r="U56" t="s">
        <v>35</v>
      </c>
      <c r="V56" t="s">
        <v>24</v>
      </c>
      <c r="W56" t="s">
        <v>24</v>
      </c>
      <c r="X56" t="s">
        <v>24</v>
      </c>
      <c r="Y56" t="s">
        <v>24</v>
      </c>
      <c r="Z56" t="s">
        <v>24</v>
      </c>
    </row>
    <row r="57" spans="1:26" x14ac:dyDescent="0.3">
      <c r="A57" s="1">
        <v>41747</v>
      </c>
      <c r="B57" t="s">
        <v>20</v>
      </c>
      <c r="C57" t="s">
        <v>29</v>
      </c>
      <c r="D57">
        <v>79</v>
      </c>
      <c r="E57">
        <v>0</v>
      </c>
      <c r="F57">
        <v>0</v>
      </c>
      <c r="G57">
        <v>23</v>
      </c>
      <c r="H57">
        <f t="shared" si="3"/>
        <v>168</v>
      </c>
      <c r="I57">
        <f t="shared" si="4"/>
        <v>13</v>
      </c>
      <c r="J57">
        <f t="shared" si="5"/>
        <v>23</v>
      </c>
      <c r="K57" t="s">
        <v>210</v>
      </c>
      <c r="N57" s="1">
        <v>41747</v>
      </c>
      <c r="O57">
        <v>2014</v>
      </c>
      <c r="P57">
        <v>70</v>
      </c>
      <c r="Q57" t="s">
        <v>22</v>
      </c>
      <c r="R57" t="s">
        <v>23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Y57" t="s">
        <v>24</v>
      </c>
      <c r="Z57" t="s">
        <v>24</v>
      </c>
    </row>
    <row r="58" spans="1:26" x14ac:dyDescent="0.3">
      <c r="A58" s="1">
        <v>41771</v>
      </c>
      <c r="B58" t="s">
        <v>20</v>
      </c>
      <c r="C58" t="s">
        <v>38</v>
      </c>
      <c r="D58">
        <v>173</v>
      </c>
      <c r="E58">
        <v>33</v>
      </c>
      <c r="F58">
        <v>13</v>
      </c>
      <c r="G58">
        <v>0</v>
      </c>
      <c r="H58">
        <f t="shared" si="3"/>
        <v>168</v>
      </c>
      <c r="I58">
        <f t="shared" si="4"/>
        <v>13</v>
      </c>
      <c r="J58">
        <f t="shared" si="5"/>
        <v>23</v>
      </c>
      <c r="K58" t="s">
        <v>210</v>
      </c>
      <c r="N58" s="1">
        <v>41771</v>
      </c>
      <c r="O58">
        <v>2014</v>
      </c>
      <c r="P58">
        <v>154</v>
      </c>
      <c r="Q58" t="s">
        <v>22</v>
      </c>
      <c r="R58" t="s">
        <v>23</v>
      </c>
      <c r="S58" t="s">
        <v>24</v>
      </c>
      <c r="T58" t="s">
        <v>24</v>
      </c>
      <c r="U58" t="s">
        <v>39</v>
      </c>
      <c r="V58" t="s">
        <v>24</v>
      </c>
      <c r="W58" t="s">
        <v>24</v>
      </c>
      <c r="X58" t="s">
        <v>24</v>
      </c>
      <c r="Y58" t="s">
        <v>24</v>
      </c>
      <c r="Z58" t="s">
        <v>24</v>
      </c>
    </row>
    <row r="59" spans="1:26" x14ac:dyDescent="0.3">
      <c r="A59" s="1">
        <v>41783</v>
      </c>
      <c r="B59" t="s">
        <v>20</v>
      </c>
      <c r="C59" t="s">
        <v>37</v>
      </c>
      <c r="D59">
        <v>4</v>
      </c>
      <c r="E59">
        <v>1</v>
      </c>
      <c r="F59" t="s">
        <v>24</v>
      </c>
      <c r="G59" t="s">
        <v>24</v>
      </c>
      <c r="H59">
        <f t="shared" si="3"/>
        <v>168</v>
      </c>
      <c r="I59">
        <f t="shared" si="4"/>
        <v>13</v>
      </c>
      <c r="J59">
        <f t="shared" si="5"/>
        <v>23</v>
      </c>
      <c r="K59" t="s">
        <v>210</v>
      </c>
      <c r="N59" s="1">
        <v>41783</v>
      </c>
      <c r="O59">
        <v>2014</v>
      </c>
      <c r="P59">
        <v>4</v>
      </c>
      <c r="Q59" t="s">
        <v>22</v>
      </c>
      <c r="R59" t="s">
        <v>23</v>
      </c>
      <c r="S59" t="s">
        <v>24</v>
      </c>
      <c r="T59" t="s">
        <v>24</v>
      </c>
      <c r="U59" t="s">
        <v>35</v>
      </c>
      <c r="V59" t="s">
        <v>24</v>
      </c>
      <c r="W59" t="s">
        <v>24</v>
      </c>
      <c r="X59" t="s">
        <v>24</v>
      </c>
      <c r="Y59" t="s">
        <v>24</v>
      </c>
      <c r="Z59" t="s">
        <v>24</v>
      </c>
    </row>
    <row r="60" spans="1:26" x14ac:dyDescent="0.3">
      <c r="A60" s="1">
        <v>41807</v>
      </c>
      <c r="B60" t="s">
        <v>20</v>
      </c>
      <c r="C60" t="s">
        <v>30</v>
      </c>
      <c r="D60">
        <v>479</v>
      </c>
      <c r="E60">
        <v>134</v>
      </c>
      <c r="F60">
        <v>0</v>
      </c>
      <c r="G60">
        <v>0</v>
      </c>
      <c r="H60">
        <f t="shared" si="3"/>
        <v>168</v>
      </c>
      <c r="I60">
        <f t="shared" si="4"/>
        <v>13</v>
      </c>
      <c r="J60">
        <f t="shared" si="5"/>
        <v>23</v>
      </c>
      <c r="K60" t="s">
        <v>210</v>
      </c>
      <c r="N60" s="1">
        <v>41807</v>
      </c>
      <c r="O60">
        <v>2014</v>
      </c>
      <c r="P60">
        <v>427</v>
      </c>
      <c r="Q60" t="s">
        <v>22</v>
      </c>
      <c r="R60" t="s">
        <v>23</v>
      </c>
      <c r="S60" t="s">
        <v>24</v>
      </c>
      <c r="T60" t="s">
        <v>24</v>
      </c>
      <c r="U60" t="s">
        <v>31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</row>
    <row r="61" spans="1:26" x14ac:dyDescent="0.3">
      <c r="A61" s="1">
        <v>42100</v>
      </c>
      <c r="B61" t="s">
        <v>20</v>
      </c>
      <c r="C61" t="s">
        <v>29</v>
      </c>
      <c r="D61">
        <v>168</v>
      </c>
      <c r="E61">
        <v>0</v>
      </c>
      <c r="F61">
        <v>0</v>
      </c>
      <c r="G61">
        <v>50</v>
      </c>
      <c r="H61">
        <f t="shared" si="3"/>
        <v>11</v>
      </c>
      <c r="I61">
        <f t="shared" si="4"/>
        <v>26</v>
      </c>
      <c r="J61">
        <f t="shared" si="5"/>
        <v>50</v>
      </c>
      <c r="K61" t="s">
        <v>209</v>
      </c>
      <c r="N61" s="1">
        <v>42100</v>
      </c>
      <c r="O61">
        <v>2015</v>
      </c>
      <c r="P61">
        <v>150</v>
      </c>
      <c r="Q61" t="s">
        <v>22</v>
      </c>
      <c r="R61" t="s">
        <v>23</v>
      </c>
      <c r="S61" t="s">
        <v>24</v>
      </c>
      <c r="T61" t="s">
        <v>24</v>
      </c>
      <c r="U61" t="s">
        <v>24</v>
      </c>
      <c r="V61" t="s">
        <v>24</v>
      </c>
      <c r="W61" t="s">
        <v>24</v>
      </c>
      <c r="X61" t="s">
        <v>24</v>
      </c>
      <c r="Y61" t="s">
        <v>24</v>
      </c>
      <c r="Z61" t="s">
        <v>24</v>
      </c>
    </row>
    <row r="62" spans="1:26" x14ac:dyDescent="0.3">
      <c r="A62" s="1">
        <v>42108</v>
      </c>
      <c r="B62" t="s">
        <v>20</v>
      </c>
      <c r="C62" t="s">
        <v>44</v>
      </c>
      <c r="D62">
        <v>112</v>
      </c>
      <c r="E62">
        <v>10</v>
      </c>
      <c r="F62">
        <v>26</v>
      </c>
      <c r="G62">
        <v>0</v>
      </c>
      <c r="H62">
        <f t="shared" si="3"/>
        <v>11</v>
      </c>
      <c r="I62">
        <f t="shared" si="4"/>
        <v>26</v>
      </c>
      <c r="J62">
        <f t="shared" si="5"/>
        <v>50</v>
      </c>
      <c r="K62" t="s">
        <v>209</v>
      </c>
      <c r="N62" s="1">
        <v>42108</v>
      </c>
      <c r="O62">
        <v>2015</v>
      </c>
      <c r="P62">
        <v>100</v>
      </c>
      <c r="Q62" t="s">
        <v>22</v>
      </c>
      <c r="R62" t="s">
        <v>23</v>
      </c>
      <c r="S62" t="s">
        <v>24</v>
      </c>
      <c r="T62" t="s">
        <v>24</v>
      </c>
      <c r="U62" t="s">
        <v>24</v>
      </c>
      <c r="V62" t="s">
        <v>24</v>
      </c>
      <c r="W62" t="s">
        <v>24</v>
      </c>
      <c r="X62" t="s">
        <v>24</v>
      </c>
      <c r="Y62" t="s">
        <v>24</v>
      </c>
      <c r="Z62" t="s">
        <v>24</v>
      </c>
    </row>
    <row r="63" spans="1:26" x14ac:dyDescent="0.3">
      <c r="A63" s="1">
        <v>42208</v>
      </c>
      <c r="B63" t="s">
        <v>20</v>
      </c>
      <c r="C63" t="s">
        <v>37</v>
      </c>
      <c r="D63">
        <v>4</v>
      </c>
      <c r="E63">
        <v>1</v>
      </c>
      <c r="F63" t="s">
        <v>24</v>
      </c>
      <c r="G63" t="s">
        <v>24</v>
      </c>
      <c r="H63">
        <f t="shared" si="3"/>
        <v>11</v>
      </c>
      <c r="I63">
        <f t="shared" si="4"/>
        <v>26</v>
      </c>
      <c r="J63">
        <f t="shared" si="5"/>
        <v>50</v>
      </c>
      <c r="K63" t="s">
        <v>209</v>
      </c>
      <c r="N63" s="1">
        <v>42208</v>
      </c>
      <c r="O63">
        <v>2015</v>
      </c>
      <c r="P63">
        <v>4</v>
      </c>
      <c r="Q63" t="s">
        <v>22</v>
      </c>
      <c r="R63" t="s">
        <v>23</v>
      </c>
      <c r="S63" t="s">
        <v>24</v>
      </c>
      <c r="T63" t="s">
        <v>24</v>
      </c>
      <c r="U63" t="s">
        <v>35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</row>
    <row r="64" spans="1:26" x14ac:dyDescent="0.3">
      <c r="A64" s="1">
        <v>42450</v>
      </c>
      <c r="B64" t="s">
        <v>20</v>
      </c>
      <c r="C64" t="s">
        <v>30</v>
      </c>
      <c r="D64">
        <v>120</v>
      </c>
      <c r="E64">
        <v>34</v>
      </c>
      <c r="F64">
        <v>0</v>
      </c>
      <c r="G64">
        <v>0</v>
      </c>
      <c r="H64">
        <f t="shared" si="3"/>
        <v>103</v>
      </c>
      <c r="I64">
        <f t="shared" si="4"/>
        <v>58</v>
      </c>
      <c r="J64">
        <f t="shared" si="5"/>
        <v>41</v>
      </c>
      <c r="K64" t="s">
        <v>89</v>
      </c>
      <c r="N64" s="1">
        <v>42450</v>
      </c>
      <c r="O64">
        <v>2016</v>
      </c>
      <c r="P64">
        <v>107</v>
      </c>
      <c r="Q64" t="s">
        <v>22</v>
      </c>
      <c r="R64" t="s">
        <v>23</v>
      </c>
      <c r="S64" t="s">
        <v>24</v>
      </c>
      <c r="T64" t="s">
        <v>24</v>
      </c>
      <c r="U64" t="s">
        <v>31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</row>
    <row r="65" spans="1:26" x14ac:dyDescent="0.3">
      <c r="A65" s="1">
        <v>42465</v>
      </c>
      <c r="B65" t="s">
        <v>20</v>
      </c>
      <c r="C65" t="s">
        <v>29</v>
      </c>
      <c r="D65">
        <v>112</v>
      </c>
      <c r="E65">
        <v>0</v>
      </c>
      <c r="F65">
        <v>0</v>
      </c>
      <c r="G65">
        <v>33</v>
      </c>
      <c r="H65">
        <f t="shared" si="3"/>
        <v>103</v>
      </c>
      <c r="I65">
        <f t="shared" si="4"/>
        <v>58</v>
      </c>
      <c r="J65">
        <f t="shared" si="5"/>
        <v>41</v>
      </c>
      <c r="K65" t="s">
        <v>89</v>
      </c>
      <c r="N65" s="1">
        <v>42465</v>
      </c>
      <c r="O65">
        <v>2016</v>
      </c>
      <c r="P65">
        <v>100</v>
      </c>
      <c r="Q65" t="s">
        <v>22</v>
      </c>
      <c r="R65" t="s">
        <v>23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</row>
    <row r="66" spans="1:26" x14ac:dyDescent="0.3">
      <c r="A66" s="1">
        <v>42465</v>
      </c>
      <c r="B66" t="s">
        <v>20</v>
      </c>
      <c r="C66" t="s">
        <v>40</v>
      </c>
      <c r="D66">
        <v>220</v>
      </c>
      <c r="E66">
        <v>24</v>
      </c>
      <c r="F66">
        <v>50</v>
      </c>
      <c r="G66">
        <v>0</v>
      </c>
      <c r="H66">
        <f t="shared" si="3"/>
        <v>103</v>
      </c>
      <c r="I66">
        <f t="shared" si="4"/>
        <v>58</v>
      </c>
      <c r="J66">
        <f t="shared" si="5"/>
        <v>41</v>
      </c>
      <c r="K66" t="s">
        <v>89</v>
      </c>
      <c r="N66" s="1">
        <v>42465</v>
      </c>
      <c r="O66">
        <v>2016</v>
      </c>
      <c r="P66">
        <v>196</v>
      </c>
      <c r="Q66" t="s">
        <v>22</v>
      </c>
      <c r="R66" t="s">
        <v>23</v>
      </c>
      <c r="S66" t="s">
        <v>24</v>
      </c>
      <c r="T66" t="s">
        <v>24</v>
      </c>
      <c r="U66" t="s">
        <v>41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</row>
    <row r="67" spans="1:26" x14ac:dyDescent="0.3">
      <c r="A67" s="1">
        <v>42476</v>
      </c>
      <c r="B67" t="s">
        <v>20</v>
      </c>
      <c r="C67" t="s">
        <v>37</v>
      </c>
      <c r="D67">
        <v>3</v>
      </c>
      <c r="E67">
        <v>1</v>
      </c>
      <c r="F67" t="s">
        <v>24</v>
      </c>
      <c r="G67" t="s">
        <v>24</v>
      </c>
      <c r="H67">
        <f t="shared" si="3"/>
        <v>103</v>
      </c>
      <c r="I67">
        <f t="shared" si="4"/>
        <v>58</v>
      </c>
      <c r="J67">
        <f t="shared" si="5"/>
        <v>41</v>
      </c>
      <c r="K67" t="s">
        <v>89</v>
      </c>
      <c r="N67" s="1">
        <v>42476</v>
      </c>
      <c r="O67">
        <v>2016</v>
      </c>
      <c r="P67">
        <v>3</v>
      </c>
      <c r="Q67" t="s">
        <v>22</v>
      </c>
      <c r="R67" t="s">
        <v>23</v>
      </c>
      <c r="S67" t="s">
        <v>24</v>
      </c>
      <c r="T67" t="s">
        <v>24</v>
      </c>
      <c r="U67" t="s">
        <v>35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</row>
    <row r="68" spans="1:26" x14ac:dyDescent="0.3">
      <c r="A68" s="1">
        <v>42484</v>
      </c>
      <c r="B68" t="s">
        <v>20</v>
      </c>
      <c r="C68" t="s">
        <v>45</v>
      </c>
      <c r="D68">
        <v>84</v>
      </c>
      <c r="E68">
        <v>9</v>
      </c>
      <c r="F68">
        <v>8</v>
      </c>
      <c r="G68">
        <v>8</v>
      </c>
      <c r="H68">
        <f t="shared" si="3"/>
        <v>103</v>
      </c>
      <c r="I68">
        <f t="shared" si="4"/>
        <v>58</v>
      </c>
      <c r="J68">
        <f t="shared" si="5"/>
        <v>41</v>
      </c>
      <c r="K68" t="s">
        <v>89</v>
      </c>
      <c r="N68" s="1">
        <v>42484</v>
      </c>
      <c r="O68">
        <v>2016</v>
      </c>
      <c r="P68">
        <v>75</v>
      </c>
      <c r="Q68" t="s">
        <v>22</v>
      </c>
      <c r="R68" t="s">
        <v>23</v>
      </c>
      <c r="S68" t="s">
        <v>24</v>
      </c>
      <c r="T68" t="s">
        <v>24</v>
      </c>
      <c r="U68" t="s">
        <v>35</v>
      </c>
      <c r="V68" t="s">
        <v>24</v>
      </c>
      <c r="W68" t="s">
        <v>24</v>
      </c>
      <c r="X68" t="s">
        <v>24</v>
      </c>
      <c r="Y68" t="s">
        <v>24</v>
      </c>
      <c r="Z68" t="s">
        <v>24</v>
      </c>
    </row>
    <row r="69" spans="1:26" x14ac:dyDescent="0.3">
      <c r="A69" s="1">
        <v>42484</v>
      </c>
      <c r="B69" t="s">
        <v>20</v>
      </c>
      <c r="C69" t="s">
        <v>30</v>
      </c>
      <c r="D69">
        <v>120</v>
      </c>
      <c r="E69">
        <v>34</v>
      </c>
      <c r="F69">
        <v>0</v>
      </c>
      <c r="G69">
        <v>0</v>
      </c>
      <c r="H69">
        <f t="shared" si="3"/>
        <v>103</v>
      </c>
      <c r="I69">
        <f t="shared" si="4"/>
        <v>58</v>
      </c>
      <c r="J69">
        <f t="shared" si="5"/>
        <v>41</v>
      </c>
      <c r="K69" t="s">
        <v>89</v>
      </c>
      <c r="N69" s="1">
        <v>42484</v>
      </c>
      <c r="O69">
        <v>2016</v>
      </c>
      <c r="P69">
        <v>107</v>
      </c>
      <c r="Q69" t="s">
        <v>22</v>
      </c>
      <c r="R69" t="s">
        <v>23</v>
      </c>
      <c r="S69" t="s">
        <v>24</v>
      </c>
      <c r="T69" t="s">
        <v>24</v>
      </c>
      <c r="U69" t="s">
        <v>31</v>
      </c>
      <c r="V69" t="s">
        <v>24</v>
      </c>
      <c r="W69" t="s">
        <v>24</v>
      </c>
      <c r="X69" t="s">
        <v>24</v>
      </c>
      <c r="Y69" t="s">
        <v>24</v>
      </c>
      <c r="Z69" t="s">
        <v>24</v>
      </c>
    </row>
    <row r="70" spans="1:26" x14ac:dyDescent="0.3">
      <c r="A70" s="1">
        <v>42611</v>
      </c>
      <c r="B70" t="s">
        <v>20</v>
      </c>
      <c r="C70" t="s">
        <v>37</v>
      </c>
      <c r="D70">
        <v>4</v>
      </c>
      <c r="E70">
        <v>1</v>
      </c>
      <c r="F70" t="s">
        <v>24</v>
      </c>
      <c r="G70" t="s">
        <v>24</v>
      </c>
      <c r="H70">
        <f t="shared" si="3"/>
        <v>103</v>
      </c>
      <c r="I70">
        <f t="shared" si="4"/>
        <v>58</v>
      </c>
      <c r="J70">
        <f t="shared" si="5"/>
        <v>41</v>
      </c>
      <c r="K70" t="s">
        <v>89</v>
      </c>
      <c r="N70" s="1">
        <v>42611</v>
      </c>
      <c r="O70">
        <v>2016</v>
      </c>
      <c r="P70">
        <v>4</v>
      </c>
      <c r="Q70" t="s">
        <v>22</v>
      </c>
      <c r="R70" t="s">
        <v>23</v>
      </c>
      <c r="S70" t="s">
        <v>24</v>
      </c>
      <c r="T70" t="s">
        <v>24</v>
      </c>
      <c r="U70" t="s">
        <v>35</v>
      </c>
      <c r="V70" t="s">
        <v>24</v>
      </c>
      <c r="W70" t="s">
        <v>24</v>
      </c>
      <c r="X70" t="s">
        <v>24</v>
      </c>
      <c r="Y70" t="s">
        <v>24</v>
      </c>
      <c r="Z70" t="s">
        <v>24</v>
      </c>
    </row>
    <row r="71" spans="1:26" x14ac:dyDescent="0.3">
      <c r="A71" s="1">
        <v>42863</v>
      </c>
      <c r="B71" t="s">
        <v>20</v>
      </c>
      <c r="C71" t="s">
        <v>29</v>
      </c>
      <c r="D71">
        <v>90</v>
      </c>
      <c r="E71">
        <v>0</v>
      </c>
      <c r="F71">
        <v>0</v>
      </c>
      <c r="G71">
        <v>27</v>
      </c>
      <c r="H71">
        <f t="shared" si="3"/>
        <v>172</v>
      </c>
      <c r="I71">
        <f t="shared" si="4"/>
        <v>13</v>
      </c>
      <c r="J71">
        <f t="shared" si="5"/>
        <v>27</v>
      </c>
      <c r="K71" t="s">
        <v>210</v>
      </c>
      <c r="N71" s="1">
        <v>42863</v>
      </c>
      <c r="O71">
        <v>2017</v>
      </c>
      <c r="P71">
        <v>80</v>
      </c>
      <c r="Q71" t="s">
        <v>22</v>
      </c>
      <c r="R71" t="s">
        <v>23</v>
      </c>
      <c r="S71" t="s">
        <v>24</v>
      </c>
      <c r="T71" t="s">
        <v>24</v>
      </c>
      <c r="U71" t="s">
        <v>24</v>
      </c>
      <c r="V71" t="s">
        <v>24</v>
      </c>
      <c r="W71" t="s">
        <v>24</v>
      </c>
      <c r="X71" t="s">
        <v>24</v>
      </c>
      <c r="Y71" t="s">
        <v>24</v>
      </c>
      <c r="Z71" t="s">
        <v>24</v>
      </c>
    </row>
    <row r="72" spans="1:26" x14ac:dyDescent="0.3">
      <c r="A72" s="1">
        <v>42871</v>
      </c>
      <c r="B72" t="s">
        <v>20</v>
      </c>
      <c r="C72" t="s">
        <v>38</v>
      </c>
      <c r="D72">
        <v>173</v>
      </c>
      <c r="E72">
        <v>33</v>
      </c>
      <c r="F72">
        <v>13</v>
      </c>
      <c r="G72">
        <v>0</v>
      </c>
      <c r="H72">
        <f t="shared" si="3"/>
        <v>172</v>
      </c>
      <c r="I72">
        <f t="shared" si="4"/>
        <v>13</v>
      </c>
      <c r="J72">
        <f t="shared" si="5"/>
        <v>27</v>
      </c>
      <c r="K72" t="s">
        <v>210</v>
      </c>
      <c r="N72" s="1">
        <v>42871</v>
      </c>
      <c r="O72">
        <v>2017</v>
      </c>
      <c r="P72">
        <v>154</v>
      </c>
      <c r="Q72" t="s">
        <v>22</v>
      </c>
      <c r="R72" t="s">
        <v>23</v>
      </c>
      <c r="S72" t="s">
        <v>24</v>
      </c>
      <c r="T72" t="s">
        <v>24</v>
      </c>
      <c r="U72" t="s">
        <v>39</v>
      </c>
      <c r="V72" t="s">
        <v>24</v>
      </c>
      <c r="W72" t="s">
        <v>24</v>
      </c>
      <c r="X72" t="s">
        <v>24</v>
      </c>
      <c r="Y72" t="s">
        <v>24</v>
      </c>
      <c r="Z72" t="s">
        <v>24</v>
      </c>
    </row>
    <row r="73" spans="1:26" x14ac:dyDescent="0.3">
      <c r="A73" s="1">
        <v>42895</v>
      </c>
      <c r="B73" t="s">
        <v>20</v>
      </c>
      <c r="C73" t="s">
        <v>37</v>
      </c>
      <c r="D73">
        <v>4</v>
      </c>
      <c r="E73">
        <v>1</v>
      </c>
      <c r="F73" t="s">
        <v>24</v>
      </c>
      <c r="G73" t="s">
        <v>24</v>
      </c>
      <c r="H73">
        <f t="shared" si="3"/>
        <v>172</v>
      </c>
      <c r="I73">
        <f t="shared" si="4"/>
        <v>13</v>
      </c>
      <c r="J73">
        <f t="shared" si="5"/>
        <v>27</v>
      </c>
      <c r="K73" t="s">
        <v>210</v>
      </c>
      <c r="N73" s="1">
        <v>42895</v>
      </c>
      <c r="O73">
        <v>2017</v>
      </c>
      <c r="P73">
        <v>4</v>
      </c>
      <c r="Q73" t="s">
        <v>22</v>
      </c>
      <c r="R73" t="s">
        <v>23</v>
      </c>
      <c r="S73" t="s">
        <v>24</v>
      </c>
      <c r="T73" t="s">
        <v>24</v>
      </c>
      <c r="U73" t="s">
        <v>35</v>
      </c>
      <c r="V73" t="s">
        <v>24</v>
      </c>
      <c r="W73" t="s">
        <v>24</v>
      </c>
      <c r="X73" t="s">
        <v>24</v>
      </c>
      <c r="Y73" t="s">
        <v>24</v>
      </c>
      <c r="Z73" t="s">
        <v>24</v>
      </c>
    </row>
    <row r="74" spans="1:26" x14ac:dyDescent="0.3">
      <c r="A74" s="1">
        <v>42907</v>
      </c>
      <c r="B74" t="s">
        <v>20</v>
      </c>
      <c r="C74" t="s">
        <v>30</v>
      </c>
      <c r="D74">
        <v>491</v>
      </c>
      <c r="E74">
        <v>138</v>
      </c>
      <c r="F74">
        <v>0</v>
      </c>
      <c r="G74">
        <v>0</v>
      </c>
      <c r="H74">
        <f t="shared" si="3"/>
        <v>172</v>
      </c>
      <c r="I74">
        <f t="shared" si="4"/>
        <v>13</v>
      </c>
      <c r="J74">
        <f t="shared" si="5"/>
        <v>27</v>
      </c>
      <c r="K74" t="s">
        <v>210</v>
      </c>
      <c r="N74" s="1">
        <v>42907</v>
      </c>
      <c r="O74">
        <v>2017</v>
      </c>
      <c r="P74">
        <v>438</v>
      </c>
      <c r="Q74" t="s">
        <v>22</v>
      </c>
      <c r="R74" t="s">
        <v>23</v>
      </c>
      <c r="S74" t="s">
        <v>24</v>
      </c>
      <c r="T74" t="s">
        <v>24</v>
      </c>
      <c r="U74" t="s">
        <v>31</v>
      </c>
      <c r="V74" t="s">
        <v>24</v>
      </c>
      <c r="W74" t="s">
        <v>24</v>
      </c>
      <c r="X74" t="s">
        <v>24</v>
      </c>
      <c r="Y74" t="s">
        <v>24</v>
      </c>
      <c r="Z74" t="s">
        <v>24</v>
      </c>
    </row>
    <row r="75" spans="1:26" x14ac:dyDescent="0.3">
      <c r="A75" s="1">
        <v>43244</v>
      </c>
      <c r="B75" t="s">
        <v>20</v>
      </c>
      <c r="C75" t="s">
        <v>29</v>
      </c>
      <c r="D75">
        <v>135</v>
      </c>
      <c r="E75">
        <v>0</v>
      </c>
      <c r="F75">
        <v>0</v>
      </c>
      <c r="G75">
        <v>40</v>
      </c>
      <c r="H75">
        <f t="shared" si="3"/>
        <v>1</v>
      </c>
      <c r="I75">
        <f t="shared" si="4"/>
        <v>0</v>
      </c>
      <c r="J75">
        <f t="shared" si="5"/>
        <v>40</v>
      </c>
      <c r="K75" t="s">
        <v>209</v>
      </c>
      <c r="N75" s="1">
        <v>43244</v>
      </c>
      <c r="O75">
        <v>2018</v>
      </c>
      <c r="P75">
        <v>120</v>
      </c>
      <c r="Q75" t="s">
        <v>22</v>
      </c>
      <c r="R75" t="s">
        <v>23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Y75" t="s">
        <v>24</v>
      </c>
      <c r="Z75" t="s">
        <v>24</v>
      </c>
    </row>
    <row r="76" spans="1:26" x14ac:dyDescent="0.3">
      <c r="A76" s="1">
        <v>43293</v>
      </c>
      <c r="B76" t="s">
        <v>20</v>
      </c>
      <c r="C76" t="s">
        <v>37</v>
      </c>
      <c r="D76">
        <v>4</v>
      </c>
      <c r="E76">
        <v>1</v>
      </c>
      <c r="F76" t="s">
        <v>24</v>
      </c>
      <c r="G76" t="s">
        <v>24</v>
      </c>
      <c r="H76">
        <f t="shared" si="3"/>
        <v>1</v>
      </c>
      <c r="I76">
        <f t="shared" si="4"/>
        <v>0</v>
      </c>
      <c r="J76">
        <f t="shared" si="5"/>
        <v>40</v>
      </c>
      <c r="K76" t="s">
        <v>209</v>
      </c>
      <c r="N76" s="1">
        <v>43293</v>
      </c>
      <c r="O76">
        <v>2018</v>
      </c>
      <c r="P76">
        <v>4</v>
      </c>
      <c r="Q76" t="s">
        <v>22</v>
      </c>
      <c r="R76" t="s">
        <v>23</v>
      </c>
      <c r="S76" t="s">
        <v>24</v>
      </c>
      <c r="T76" t="s">
        <v>24</v>
      </c>
      <c r="U76" t="s">
        <v>35</v>
      </c>
      <c r="V76" t="s">
        <v>24</v>
      </c>
      <c r="W76" t="s">
        <v>24</v>
      </c>
      <c r="X76" t="s">
        <v>24</v>
      </c>
      <c r="Y76" t="s">
        <v>24</v>
      </c>
      <c r="Z76" t="s">
        <v>24</v>
      </c>
    </row>
    <row r="77" spans="1:26" x14ac:dyDescent="0.3">
      <c r="A77" s="1">
        <v>43550</v>
      </c>
      <c r="B77" t="s">
        <v>20</v>
      </c>
      <c r="C77" t="s">
        <v>30</v>
      </c>
      <c r="D77">
        <v>120</v>
      </c>
      <c r="E77">
        <v>34</v>
      </c>
      <c r="F77">
        <v>0</v>
      </c>
      <c r="G77">
        <v>0</v>
      </c>
      <c r="H77">
        <f t="shared" si="3"/>
        <v>107</v>
      </c>
      <c r="I77">
        <f t="shared" si="4"/>
        <v>50</v>
      </c>
      <c r="J77">
        <f t="shared" si="5"/>
        <v>33</v>
      </c>
      <c r="K77" t="s">
        <v>89</v>
      </c>
      <c r="N77" s="1">
        <v>43550</v>
      </c>
      <c r="O77">
        <v>2019</v>
      </c>
      <c r="P77">
        <v>107</v>
      </c>
      <c r="Q77" t="s">
        <v>22</v>
      </c>
      <c r="R77" t="s">
        <v>23</v>
      </c>
      <c r="S77" t="s">
        <v>24</v>
      </c>
      <c r="T77" t="s">
        <v>24</v>
      </c>
      <c r="U77" t="s">
        <v>31</v>
      </c>
      <c r="V77" t="s">
        <v>24</v>
      </c>
      <c r="W77" t="s">
        <v>24</v>
      </c>
      <c r="X77" t="s">
        <v>24</v>
      </c>
      <c r="Y77" t="s">
        <v>24</v>
      </c>
      <c r="Z77" t="s">
        <v>24</v>
      </c>
    </row>
    <row r="78" spans="1:26" x14ac:dyDescent="0.3">
      <c r="A78" s="1">
        <v>43552</v>
      </c>
      <c r="B78" t="s">
        <v>20</v>
      </c>
      <c r="C78" t="s">
        <v>29</v>
      </c>
      <c r="D78">
        <v>112</v>
      </c>
      <c r="E78">
        <v>0</v>
      </c>
      <c r="F78">
        <v>0</v>
      </c>
      <c r="G78">
        <v>33</v>
      </c>
      <c r="H78">
        <f t="shared" si="3"/>
        <v>107</v>
      </c>
      <c r="I78">
        <f t="shared" si="4"/>
        <v>50</v>
      </c>
      <c r="J78">
        <f t="shared" si="5"/>
        <v>33</v>
      </c>
      <c r="K78" t="s">
        <v>89</v>
      </c>
      <c r="N78" s="1">
        <v>43552</v>
      </c>
      <c r="O78">
        <v>2019</v>
      </c>
      <c r="P78">
        <v>100</v>
      </c>
      <c r="Q78" t="s">
        <v>22</v>
      </c>
      <c r="R78" t="s">
        <v>23</v>
      </c>
      <c r="S78" t="s">
        <v>24</v>
      </c>
      <c r="T78" t="s">
        <v>24</v>
      </c>
      <c r="U78" t="s">
        <v>24</v>
      </c>
      <c r="V78" t="s">
        <v>24</v>
      </c>
      <c r="W78" t="s">
        <v>24</v>
      </c>
      <c r="X78" t="s">
        <v>24</v>
      </c>
      <c r="Y78" t="s">
        <v>24</v>
      </c>
      <c r="Z78" t="s">
        <v>24</v>
      </c>
    </row>
    <row r="79" spans="1:26" x14ac:dyDescent="0.3">
      <c r="A79" s="1">
        <v>43552</v>
      </c>
      <c r="B79" t="s">
        <v>20</v>
      </c>
      <c r="C79" t="s">
        <v>40</v>
      </c>
      <c r="D79">
        <v>220</v>
      </c>
      <c r="E79">
        <v>24</v>
      </c>
      <c r="F79">
        <v>50</v>
      </c>
      <c r="G79">
        <v>0</v>
      </c>
      <c r="H79">
        <f t="shared" ref="H79:H97" si="6">SUMIFS(E:E,$O:$O,$O79)</f>
        <v>107</v>
      </c>
      <c r="I79">
        <f t="shared" ref="I79:I97" si="7">SUMIFS(F:F,$O:$O,$O79)</f>
        <v>50</v>
      </c>
      <c r="J79">
        <f t="shared" ref="J79:J97" si="8">SUMIFS(G:G,$O:$O,$O79)</f>
        <v>33</v>
      </c>
      <c r="K79" t="s">
        <v>89</v>
      </c>
      <c r="N79" s="1">
        <v>43552</v>
      </c>
      <c r="O79">
        <v>2019</v>
      </c>
      <c r="P79">
        <v>196</v>
      </c>
      <c r="Q79" t="s">
        <v>22</v>
      </c>
      <c r="R79" t="s">
        <v>23</v>
      </c>
      <c r="S79" t="s">
        <v>24</v>
      </c>
      <c r="T79" t="s">
        <v>24</v>
      </c>
      <c r="U79" t="s">
        <v>41</v>
      </c>
      <c r="V79" t="s">
        <v>24</v>
      </c>
      <c r="W79" t="s">
        <v>24</v>
      </c>
      <c r="X79" t="s">
        <v>24</v>
      </c>
      <c r="Y79" t="s">
        <v>24</v>
      </c>
      <c r="Z79" t="s">
        <v>24</v>
      </c>
    </row>
    <row r="80" spans="1:26" x14ac:dyDescent="0.3">
      <c r="A80" s="1">
        <v>43572</v>
      </c>
      <c r="B80" t="s">
        <v>20</v>
      </c>
      <c r="C80" t="s">
        <v>37</v>
      </c>
      <c r="D80">
        <v>4</v>
      </c>
      <c r="E80">
        <v>1</v>
      </c>
      <c r="F80" t="s">
        <v>24</v>
      </c>
      <c r="G80" t="s">
        <v>24</v>
      </c>
      <c r="H80">
        <f t="shared" si="6"/>
        <v>107</v>
      </c>
      <c r="I80">
        <f t="shared" si="7"/>
        <v>50</v>
      </c>
      <c r="J80">
        <f t="shared" si="8"/>
        <v>33</v>
      </c>
      <c r="K80" t="s">
        <v>89</v>
      </c>
      <c r="N80" s="1">
        <v>43572</v>
      </c>
      <c r="O80">
        <v>2019</v>
      </c>
      <c r="P80">
        <v>4</v>
      </c>
      <c r="Q80" t="s">
        <v>22</v>
      </c>
      <c r="R80" t="s">
        <v>23</v>
      </c>
      <c r="S80" t="s">
        <v>24</v>
      </c>
      <c r="T80" t="s">
        <v>24</v>
      </c>
      <c r="U80" t="s">
        <v>35</v>
      </c>
      <c r="V80" t="s">
        <v>24</v>
      </c>
      <c r="W80" t="s">
        <v>24</v>
      </c>
      <c r="X80" t="s">
        <v>24</v>
      </c>
      <c r="Y80" t="s">
        <v>24</v>
      </c>
      <c r="Z80" t="s">
        <v>24</v>
      </c>
    </row>
    <row r="81" spans="1:26" x14ac:dyDescent="0.3">
      <c r="A81" s="1">
        <v>43590</v>
      </c>
      <c r="B81" t="s">
        <v>20</v>
      </c>
      <c r="C81" t="s">
        <v>48</v>
      </c>
      <c r="D81">
        <v>84</v>
      </c>
      <c r="E81">
        <v>10</v>
      </c>
      <c r="F81">
        <v>0</v>
      </c>
      <c r="G81">
        <v>0</v>
      </c>
      <c r="H81">
        <f t="shared" si="6"/>
        <v>107</v>
      </c>
      <c r="I81">
        <f t="shared" si="7"/>
        <v>50</v>
      </c>
      <c r="J81">
        <f t="shared" si="8"/>
        <v>33</v>
      </c>
      <c r="K81" t="s">
        <v>89</v>
      </c>
      <c r="N81" s="1">
        <v>43590</v>
      </c>
      <c r="O81">
        <v>2019</v>
      </c>
      <c r="P81">
        <v>75</v>
      </c>
      <c r="Q81" t="s">
        <v>22</v>
      </c>
      <c r="R81" t="s">
        <v>23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  <c r="Y81" t="s">
        <v>24</v>
      </c>
      <c r="Z81" t="s">
        <v>24</v>
      </c>
    </row>
    <row r="82" spans="1:26" x14ac:dyDescent="0.3">
      <c r="A82" s="1">
        <v>43590</v>
      </c>
      <c r="B82" t="s">
        <v>20</v>
      </c>
      <c r="C82" t="s">
        <v>49</v>
      </c>
      <c r="D82">
        <v>112</v>
      </c>
      <c r="E82">
        <v>36</v>
      </c>
      <c r="F82">
        <v>0</v>
      </c>
      <c r="G82">
        <v>0</v>
      </c>
      <c r="H82">
        <f t="shared" si="6"/>
        <v>107</v>
      </c>
      <c r="I82">
        <f t="shared" si="7"/>
        <v>50</v>
      </c>
      <c r="J82">
        <f t="shared" si="8"/>
        <v>33</v>
      </c>
      <c r="K82" t="s">
        <v>89</v>
      </c>
      <c r="N82" s="1">
        <v>43590</v>
      </c>
      <c r="O82">
        <v>2019</v>
      </c>
      <c r="P82">
        <v>100</v>
      </c>
      <c r="Q82" t="s">
        <v>22</v>
      </c>
      <c r="R82" t="s">
        <v>23</v>
      </c>
      <c r="S82" t="s">
        <v>24</v>
      </c>
      <c r="T82" t="s">
        <v>24</v>
      </c>
      <c r="U82" t="s">
        <v>31</v>
      </c>
      <c r="V82" t="s">
        <v>24</v>
      </c>
      <c r="W82" t="s">
        <v>24</v>
      </c>
      <c r="X82" t="s">
        <v>24</v>
      </c>
      <c r="Y82" t="s">
        <v>24</v>
      </c>
      <c r="Z82" t="s">
        <v>24</v>
      </c>
    </row>
    <row r="83" spans="1:26" x14ac:dyDescent="0.3">
      <c r="A83" s="1">
        <v>43690</v>
      </c>
      <c r="B83" t="s">
        <v>20</v>
      </c>
      <c r="C83" t="s">
        <v>37</v>
      </c>
      <c r="D83">
        <v>4</v>
      </c>
      <c r="E83">
        <v>1</v>
      </c>
      <c r="F83" t="s">
        <v>24</v>
      </c>
      <c r="G83" t="s">
        <v>24</v>
      </c>
      <c r="H83">
        <f t="shared" si="6"/>
        <v>107</v>
      </c>
      <c r="I83">
        <f t="shared" si="7"/>
        <v>50</v>
      </c>
      <c r="J83">
        <f t="shared" si="8"/>
        <v>33</v>
      </c>
      <c r="K83" t="s">
        <v>89</v>
      </c>
      <c r="N83" s="1">
        <v>43690</v>
      </c>
      <c r="O83">
        <v>2019</v>
      </c>
      <c r="P83">
        <v>4</v>
      </c>
      <c r="Q83" t="s">
        <v>22</v>
      </c>
      <c r="R83" t="s">
        <v>23</v>
      </c>
      <c r="S83" t="s">
        <v>24</v>
      </c>
      <c r="T83" t="s">
        <v>24</v>
      </c>
      <c r="U83" t="s">
        <v>35</v>
      </c>
      <c r="V83" t="s">
        <v>24</v>
      </c>
      <c r="W83" t="s">
        <v>24</v>
      </c>
      <c r="X83" t="s">
        <v>24</v>
      </c>
      <c r="Y83" t="s">
        <v>24</v>
      </c>
      <c r="Z83" t="s">
        <v>24</v>
      </c>
    </row>
    <row r="84" spans="1:26" x14ac:dyDescent="0.3">
      <c r="A84" s="1">
        <v>43756</v>
      </c>
      <c r="B84" t="s">
        <v>20</v>
      </c>
      <c r="C84" t="s">
        <v>37</v>
      </c>
      <c r="D84">
        <v>4</v>
      </c>
      <c r="E84">
        <v>1</v>
      </c>
      <c r="F84" t="s">
        <v>24</v>
      </c>
      <c r="G84" t="s">
        <v>24</v>
      </c>
      <c r="H84">
        <f t="shared" si="6"/>
        <v>107</v>
      </c>
      <c r="I84">
        <f t="shared" si="7"/>
        <v>50</v>
      </c>
      <c r="J84">
        <f t="shared" si="8"/>
        <v>33</v>
      </c>
      <c r="K84" t="s">
        <v>89</v>
      </c>
      <c r="N84" s="1">
        <v>43756</v>
      </c>
      <c r="O84">
        <v>2019</v>
      </c>
      <c r="P84">
        <v>4</v>
      </c>
      <c r="Q84" t="s">
        <v>22</v>
      </c>
      <c r="R84" t="s">
        <v>23</v>
      </c>
      <c r="S84" t="s">
        <v>24</v>
      </c>
      <c r="T84" t="s">
        <v>24</v>
      </c>
      <c r="U84" t="s">
        <v>35</v>
      </c>
      <c r="V84" t="s">
        <v>24</v>
      </c>
      <c r="W84" t="s">
        <v>24</v>
      </c>
      <c r="X84" t="s">
        <v>24</v>
      </c>
      <c r="Y84" t="s">
        <v>24</v>
      </c>
      <c r="Z84" t="s">
        <v>24</v>
      </c>
    </row>
    <row r="85" spans="1:26" x14ac:dyDescent="0.3">
      <c r="A85" s="1">
        <v>43937</v>
      </c>
      <c r="B85" t="s">
        <v>20</v>
      </c>
      <c r="C85" t="s">
        <v>50</v>
      </c>
      <c r="D85">
        <v>112</v>
      </c>
      <c r="E85">
        <v>0</v>
      </c>
      <c r="F85">
        <v>0</v>
      </c>
      <c r="G85">
        <v>67</v>
      </c>
      <c r="H85">
        <f t="shared" si="6"/>
        <v>251</v>
      </c>
      <c r="I85">
        <f t="shared" si="7"/>
        <v>34</v>
      </c>
      <c r="J85">
        <f t="shared" si="8"/>
        <v>67</v>
      </c>
      <c r="K85" t="s">
        <v>210</v>
      </c>
      <c r="N85" s="1">
        <v>43937</v>
      </c>
      <c r="O85">
        <v>2020</v>
      </c>
      <c r="P85">
        <v>100</v>
      </c>
      <c r="Q85" t="s">
        <v>22</v>
      </c>
      <c r="R85" t="s">
        <v>23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  <c r="Y85" t="s">
        <v>24</v>
      </c>
      <c r="Z85" t="s">
        <v>24</v>
      </c>
    </row>
    <row r="86" spans="1:26" x14ac:dyDescent="0.3">
      <c r="A86" s="1">
        <v>43964</v>
      </c>
      <c r="B86" t="s">
        <v>20</v>
      </c>
      <c r="C86" t="s">
        <v>51</v>
      </c>
      <c r="D86">
        <v>206</v>
      </c>
      <c r="E86">
        <v>34</v>
      </c>
      <c r="F86">
        <v>34</v>
      </c>
      <c r="G86">
        <v>0</v>
      </c>
      <c r="H86">
        <f t="shared" si="6"/>
        <v>251</v>
      </c>
      <c r="I86">
        <f t="shared" si="7"/>
        <v>34</v>
      </c>
      <c r="J86">
        <f t="shared" si="8"/>
        <v>67</v>
      </c>
      <c r="K86" t="s">
        <v>210</v>
      </c>
      <c r="N86" s="1">
        <v>43964</v>
      </c>
      <c r="O86">
        <v>2020</v>
      </c>
      <c r="P86">
        <v>184</v>
      </c>
      <c r="Q86" t="s">
        <v>22</v>
      </c>
      <c r="R86" t="s">
        <v>23</v>
      </c>
      <c r="S86" t="s">
        <v>24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24</v>
      </c>
    </row>
    <row r="87" spans="1:26" x14ac:dyDescent="0.3">
      <c r="A87" s="1">
        <v>44000</v>
      </c>
      <c r="B87" t="s">
        <v>20</v>
      </c>
      <c r="C87" t="s">
        <v>30</v>
      </c>
      <c r="D87">
        <v>491</v>
      </c>
      <c r="E87">
        <v>138</v>
      </c>
      <c r="F87">
        <v>0</v>
      </c>
      <c r="G87">
        <v>0</v>
      </c>
      <c r="H87">
        <f t="shared" si="6"/>
        <v>251</v>
      </c>
      <c r="I87">
        <f t="shared" si="7"/>
        <v>34</v>
      </c>
      <c r="J87">
        <f t="shared" si="8"/>
        <v>67</v>
      </c>
      <c r="K87" t="s">
        <v>210</v>
      </c>
      <c r="N87" s="1">
        <v>44000</v>
      </c>
      <c r="O87">
        <v>2020</v>
      </c>
      <c r="P87">
        <v>438</v>
      </c>
      <c r="Q87" t="s">
        <v>22</v>
      </c>
      <c r="R87" t="s">
        <v>23</v>
      </c>
      <c r="S87" t="s">
        <v>24</v>
      </c>
      <c r="T87" t="s">
        <v>24</v>
      </c>
      <c r="U87" t="s">
        <v>31</v>
      </c>
      <c r="V87" t="s">
        <v>24</v>
      </c>
      <c r="W87" t="s">
        <v>24</v>
      </c>
      <c r="X87" t="s">
        <v>24</v>
      </c>
      <c r="Y87" t="s">
        <v>24</v>
      </c>
      <c r="Z87" t="s">
        <v>24</v>
      </c>
    </row>
    <row r="88" spans="1:26" x14ac:dyDescent="0.3">
      <c r="A88" s="1">
        <v>44006</v>
      </c>
      <c r="B88" t="s">
        <v>20</v>
      </c>
      <c r="C88" t="s">
        <v>30</v>
      </c>
      <c r="D88">
        <v>281</v>
      </c>
      <c r="E88">
        <v>79</v>
      </c>
      <c r="F88">
        <v>0</v>
      </c>
      <c r="G88">
        <v>0</v>
      </c>
      <c r="H88">
        <f t="shared" si="6"/>
        <v>251</v>
      </c>
      <c r="I88">
        <f t="shared" si="7"/>
        <v>34</v>
      </c>
      <c r="J88">
        <f t="shared" si="8"/>
        <v>67</v>
      </c>
      <c r="K88" t="s">
        <v>210</v>
      </c>
      <c r="N88" s="1">
        <v>44006</v>
      </c>
      <c r="O88">
        <v>2020</v>
      </c>
      <c r="P88">
        <v>251</v>
      </c>
      <c r="Q88" t="s">
        <v>22</v>
      </c>
      <c r="R88" t="s">
        <v>23</v>
      </c>
      <c r="S88" t="s">
        <v>24</v>
      </c>
      <c r="T88" t="s">
        <v>24</v>
      </c>
      <c r="U88" t="s">
        <v>31</v>
      </c>
      <c r="V88" t="s">
        <v>24</v>
      </c>
      <c r="W88" t="s">
        <v>24</v>
      </c>
      <c r="X88" t="s">
        <v>24</v>
      </c>
      <c r="Y88" t="s">
        <v>24</v>
      </c>
      <c r="Z88" t="s">
        <v>24</v>
      </c>
    </row>
    <row r="89" spans="1:26" x14ac:dyDescent="0.3">
      <c r="A89" s="1">
        <v>44316</v>
      </c>
      <c r="B89" t="s">
        <v>20</v>
      </c>
      <c r="C89" t="s">
        <v>50</v>
      </c>
      <c r="D89">
        <v>170</v>
      </c>
      <c r="E89">
        <v>0</v>
      </c>
      <c r="F89">
        <v>0</v>
      </c>
      <c r="G89">
        <v>102</v>
      </c>
      <c r="H89">
        <f t="shared" si="6"/>
        <v>13</v>
      </c>
      <c r="I89">
        <f t="shared" si="7"/>
        <v>28</v>
      </c>
      <c r="J89">
        <f t="shared" si="8"/>
        <v>102</v>
      </c>
      <c r="K89" t="s">
        <v>209</v>
      </c>
      <c r="N89" s="1">
        <v>44316</v>
      </c>
      <c r="O89">
        <v>2021</v>
      </c>
      <c r="P89">
        <v>152</v>
      </c>
      <c r="Q89" t="s">
        <v>22</v>
      </c>
      <c r="R89" t="s">
        <v>23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  <c r="X89" t="s">
        <v>24</v>
      </c>
      <c r="Y89" t="s">
        <v>24</v>
      </c>
      <c r="Z89" t="s">
        <v>24</v>
      </c>
    </row>
    <row r="90" spans="1:26" x14ac:dyDescent="0.3">
      <c r="A90" s="1">
        <v>44326</v>
      </c>
      <c r="B90" t="s">
        <v>20</v>
      </c>
      <c r="C90" t="s">
        <v>44</v>
      </c>
      <c r="D90">
        <v>124</v>
      </c>
      <c r="E90">
        <v>11</v>
      </c>
      <c r="F90">
        <v>28</v>
      </c>
      <c r="G90">
        <v>0</v>
      </c>
      <c r="H90">
        <f t="shared" si="6"/>
        <v>13</v>
      </c>
      <c r="I90">
        <f t="shared" si="7"/>
        <v>28</v>
      </c>
      <c r="J90">
        <f t="shared" si="8"/>
        <v>102</v>
      </c>
      <c r="K90" t="s">
        <v>209</v>
      </c>
      <c r="N90" s="1">
        <v>44326</v>
      </c>
      <c r="O90">
        <v>2021</v>
      </c>
      <c r="P90">
        <v>111</v>
      </c>
      <c r="Q90" t="s">
        <v>22</v>
      </c>
      <c r="R90" t="s">
        <v>23</v>
      </c>
      <c r="S90" t="s">
        <v>24</v>
      </c>
      <c r="T90" t="s">
        <v>24</v>
      </c>
      <c r="U90" t="s">
        <v>24</v>
      </c>
      <c r="V90" t="s">
        <v>24</v>
      </c>
      <c r="W90" t="s">
        <v>24</v>
      </c>
      <c r="X90" t="s">
        <v>24</v>
      </c>
      <c r="Y90" t="s">
        <v>24</v>
      </c>
      <c r="Z90" t="s">
        <v>24</v>
      </c>
    </row>
    <row r="91" spans="1:26" x14ac:dyDescent="0.3">
      <c r="A91" s="1">
        <v>44364</v>
      </c>
      <c r="B91" t="s">
        <v>20</v>
      </c>
      <c r="C91" t="s">
        <v>37</v>
      </c>
      <c r="D91">
        <v>4</v>
      </c>
      <c r="E91">
        <v>1</v>
      </c>
      <c r="F91" t="s">
        <v>24</v>
      </c>
      <c r="G91" t="s">
        <v>24</v>
      </c>
      <c r="H91">
        <f t="shared" si="6"/>
        <v>13</v>
      </c>
      <c r="I91">
        <f t="shared" si="7"/>
        <v>28</v>
      </c>
      <c r="J91">
        <f t="shared" si="8"/>
        <v>102</v>
      </c>
      <c r="K91" t="s">
        <v>209</v>
      </c>
      <c r="N91" s="1">
        <v>44364</v>
      </c>
      <c r="O91">
        <v>2021</v>
      </c>
      <c r="P91">
        <v>4</v>
      </c>
      <c r="Q91" t="s">
        <v>22</v>
      </c>
      <c r="R91" t="s">
        <v>23</v>
      </c>
      <c r="S91" t="s">
        <v>24</v>
      </c>
      <c r="T91" t="s">
        <v>24</v>
      </c>
      <c r="U91" t="s">
        <v>35</v>
      </c>
      <c r="V91" t="s">
        <v>24</v>
      </c>
      <c r="W91" t="s">
        <v>24</v>
      </c>
      <c r="X91" t="s">
        <v>24</v>
      </c>
      <c r="Y91" t="s">
        <v>24</v>
      </c>
      <c r="Z91" t="s">
        <v>24</v>
      </c>
    </row>
    <row r="92" spans="1:26" x14ac:dyDescent="0.3">
      <c r="A92" s="1">
        <v>44404</v>
      </c>
      <c r="B92" t="s">
        <v>20</v>
      </c>
      <c r="C92" t="s">
        <v>37</v>
      </c>
      <c r="D92">
        <v>4</v>
      </c>
      <c r="E92">
        <v>1</v>
      </c>
      <c r="F92" t="s">
        <v>24</v>
      </c>
      <c r="G92" t="s">
        <v>24</v>
      </c>
      <c r="H92">
        <f t="shared" si="6"/>
        <v>13</v>
      </c>
      <c r="I92">
        <f t="shared" si="7"/>
        <v>28</v>
      </c>
      <c r="J92">
        <f t="shared" si="8"/>
        <v>102</v>
      </c>
      <c r="K92" t="s">
        <v>209</v>
      </c>
      <c r="N92" s="1">
        <v>44404</v>
      </c>
      <c r="O92">
        <v>2021</v>
      </c>
      <c r="P92">
        <v>4</v>
      </c>
      <c r="Q92" t="s">
        <v>22</v>
      </c>
      <c r="R92" t="s">
        <v>23</v>
      </c>
      <c r="S92" t="s">
        <v>24</v>
      </c>
      <c r="T92" t="s">
        <v>24</v>
      </c>
      <c r="U92" t="s">
        <v>35</v>
      </c>
      <c r="V92" t="s">
        <v>24</v>
      </c>
      <c r="W92" t="s">
        <v>24</v>
      </c>
      <c r="X92" t="s">
        <v>24</v>
      </c>
      <c r="Y92" t="s">
        <v>24</v>
      </c>
      <c r="Z92" t="s">
        <v>24</v>
      </c>
    </row>
    <row r="93" spans="1:26" x14ac:dyDescent="0.3">
      <c r="A93" s="1">
        <v>44642</v>
      </c>
      <c r="B93" t="s">
        <v>20</v>
      </c>
      <c r="C93" t="s">
        <v>30</v>
      </c>
      <c r="D93">
        <v>240</v>
      </c>
      <c r="E93">
        <v>67</v>
      </c>
      <c r="F93">
        <v>0</v>
      </c>
      <c r="G93">
        <v>0</v>
      </c>
      <c r="H93">
        <f t="shared" si="6"/>
        <v>153</v>
      </c>
      <c r="I93">
        <f t="shared" si="7"/>
        <v>52</v>
      </c>
      <c r="J93">
        <f t="shared" si="8"/>
        <v>55</v>
      </c>
      <c r="K93" t="s">
        <v>89</v>
      </c>
      <c r="N93" s="1">
        <v>44642</v>
      </c>
      <c r="O93">
        <v>2022</v>
      </c>
      <c r="P93">
        <v>214</v>
      </c>
      <c r="Q93" t="s">
        <v>22</v>
      </c>
      <c r="R93" t="s">
        <v>23</v>
      </c>
      <c r="S93" t="s">
        <v>24</v>
      </c>
      <c r="T93" t="s">
        <v>24</v>
      </c>
      <c r="U93" t="s">
        <v>31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</row>
    <row r="94" spans="1:26" x14ac:dyDescent="0.3">
      <c r="A94" s="1">
        <v>44686</v>
      </c>
      <c r="B94" t="s">
        <v>20</v>
      </c>
      <c r="C94" t="s">
        <v>45</v>
      </c>
      <c r="D94">
        <v>84</v>
      </c>
      <c r="E94">
        <v>9</v>
      </c>
      <c r="F94">
        <v>8</v>
      </c>
      <c r="G94">
        <v>8</v>
      </c>
      <c r="H94">
        <f t="shared" si="6"/>
        <v>153</v>
      </c>
      <c r="I94">
        <f t="shared" si="7"/>
        <v>52</v>
      </c>
      <c r="J94">
        <f t="shared" si="8"/>
        <v>55</v>
      </c>
      <c r="K94" t="s">
        <v>89</v>
      </c>
      <c r="N94" s="1">
        <v>44686</v>
      </c>
      <c r="O94">
        <v>2022</v>
      </c>
      <c r="P94">
        <v>75</v>
      </c>
      <c r="Q94" t="s">
        <v>22</v>
      </c>
      <c r="R94" t="s">
        <v>23</v>
      </c>
      <c r="S94" t="s">
        <v>24</v>
      </c>
      <c r="T94" t="s">
        <v>24</v>
      </c>
      <c r="U94" t="s">
        <v>35</v>
      </c>
      <c r="V94" t="s">
        <v>24</v>
      </c>
      <c r="W94" t="s">
        <v>24</v>
      </c>
      <c r="X94" t="s">
        <v>24</v>
      </c>
      <c r="Y94" t="s">
        <v>24</v>
      </c>
      <c r="Z94" t="s">
        <v>24</v>
      </c>
    </row>
    <row r="95" spans="1:26" x14ac:dyDescent="0.3">
      <c r="A95" s="1">
        <v>44686</v>
      </c>
      <c r="B95" t="s">
        <v>20</v>
      </c>
      <c r="C95" t="s">
        <v>30</v>
      </c>
      <c r="D95">
        <v>216</v>
      </c>
      <c r="E95">
        <v>60</v>
      </c>
      <c r="F95">
        <v>0</v>
      </c>
      <c r="G95">
        <v>0</v>
      </c>
      <c r="H95">
        <f t="shared" si="6"/>
        <v>153</v>
      </c>
      <c r="I95">
        <f t="shared" si="7"/>
        <v>52</v>
      </c>
      <c r="J95">
        <f t="shared" si="8"/>
        <v>55</v>
      </c>
      <c r="K95" t="s">
        <v>89</v>
      </c>
      <c r="N95" s="1">
        <v>44686</v>
      </c>
      <c r="O95">
        <v>2022</v>
      </c>
      <c r="P95">
        <v>193</v>
      </c>
      <c r="Q95" t="s">
        <v>22</v>
      </c>
      <c r="R95" t="s">
        <v>23</v>
      </c>
      <c r="S95" t="s">
        <v>24</v>
      </c>
      <c r="T95" t="s">
        <v>24</v>
      </c>
      <c r="U95" t="s">
        <v>31</v>
      </c>
      <c r="V95" t="s">
        <v>24</v>
      </c>
      <c r="W95" t="s">
        <v>24</v>
      </c>
      <c r="X95" t="s">
        <v>24</v>
      </c>
      <c r="Y95" t="s">
        <v>24</v>
      </c>
      <c r="Z95" t="s">
        <v>24</v>
      </c>
    </row>
    <row r="96" spans="1:26" x14ac:dyDescent="0.3">
      <c r="A96" s="1">
        <v>44691</v>
      </c>
      <c r="B96" t="s">
        <v>20</v>
      </c>
      <c r="C96" t="s">
        <v>44</v>
      </c>
      <c r="D96">
        <v>191</v>
      </c>
      <c r="E96">
        <v>17</v>
      </c>
      <c r="F96">
        <v>44</v>
      </c>
      <c r="G96">
        <v>0</v>
      </c>
      <c r="H96">
        <f t="shared" si="6"/>
        <v>153</v>
      </c>
      <c r="I96">
        <f t="shared" si="7"/>
        <v>52</v>
      </c>
      <c r="J96">
        <f t="shared" si="8"/>
        <v>55</v>
      </c>
      <c r="K96" t="s">
        <v>89</v>
      </c>
      <c r="N96" s="1">
        <v>44691</v>
      </c>
      <c r="O96">
        <v>2022</v>
      </c>
      <c r="P96">
        <v>170</v>
      </c>
      <c r="Q96" t="s">
        <v>22</v>
      </c>
      <c r="R96" t="s">
        <v>23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</row>
    <row r="97" spans="1:26" x14ac:dyDescent="0.3">
      <c r="A97" s="1">
        <v>44693</v>
      </c>
      <c r="B97" t="s">
        <v>20</v>
      </c>
      <c r="C97" t="s">
        <v>50</v>
      </c>
      <c r="D97">
        <v>79</v>
      </c>
      <c r="E97">
        <v>0</v>
      </c>
      <c r="F97">
        <v>0</v>
      </c>
      <c r="G97">
        <v>47</v>
      </c>
      <c r="H97">
        <f t="shared" si="6"/>
        <v>153</v>
      </c>
      <c r="I97">
        <f t="shared" si="7"/>
        <v>52</v>
      </c>
      <c r="J97">
        <f t="shared" si="8"/>
        <v>55</v>
      </c>
      <c r="K97" t="s">
        <v>89</v>
      </c>
      <c r="N97" s="1">
        <v>44693</v>
      </c>
      <c r="O97">
        <v>2022</v>
      </c>
      <c r="P97">
        <v>70</v>
      </c>
      <c r="Q97" t="s">
        <v>22</v>
      </c>
      <c r="R97" t="s">
        <v>23</v>
      </c>
      <c r="S97" t="s">
        <v>24</v>
      </c>
      <c r="T97" t="s">
        <v>24</v>
      </c>
      <c r="U97" t="s">
        <v>24</v>
      </c>
      <c r="V97" t="s">
        <v>24</v>
      </c>
      <c r="W97" t="s">
        <v>24</v>
      </c>
      <c r="X97" t="s">
        <v>24</v>
      </c>
      <c r="Y97" t="s">
        <v>24</v>
      </c>
      <c r="Z97" t="s">
        <v>24</v>
      </c>
    </row>
    <row r="100" spans="1:26" x14ac:dyDescent="0.3">
      <c r="H100">
        <f>AVERAGE(H85,H71,H57,H47)</f>
        <v>187</v>
      </c>
      <c r="I100">
        <f t="shared" ref="I100:J100" si="9">AVERAGE(I85,I71,I57,I47)</f>
        <v>18.25</v>
      </c>
      <c r="J100">
        <f t="shared" si="9"/>
        <v>34.75</v>
      </c>
      <c r="K100" t="s">
        <v>211</v>
      </c>
    </row>
    <row r="101" spans="1:26" x14ac:dyDescent="0.3">
      <c r="H101">
        <f>AVERAGE(H89,H75,H61,H50)</f>
        <v>8.5</v>
      </c>
      <c r="I101">
        <f t="shared" ref="I101:J101" si="10">AVERAGE(I89,I75,I61,I50)</f>
        <v>17.75</v>
      </c>
      <c r="J101">
        <f t="shared" si="10"/>
        <v>55.75</v>
      </c>
      <c r="K101" t="s">
        <v>212</v>
      </c>
    </row>
    <row r="102" spans="1:26" x14ac:dyDescent="0.3">
      <c r="H102">
        <f>AVERAGE(H93,H77,H64)</f>
        <v>121</v>
      </c>
      <c r="I102">
        <f t="shared" ref="I102:J102" si="11">AVERAGE(I93,I77,I64)</f>
        <v>53.333333333333336</v>
      </c>
      <c r="J102">
        <f t="shared" si="11"/>
        <v>43</v>
      </c>
      <c r="K102" t="s">
        <v>213</v>
      </c>
    </row>
  </sheetData>
  <sortState xmlns:xlrd2="http://schemas.microsoft.com/office/spreadsheetml/2017/richdata2" ref="A2:Z287">
    <sortCondition ref="B2:B287"/>
    <sortCondition ref="A2:A2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CE94-5174-47D0-A0A2-C10839173280}">
  <dimension ref="A1:W109"/>
  <sheetViews>
    <sheetView topLeftCell="A96" workbookViewId="0">
      <selection activeCell="A110" sqref="A110:XFD19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 s="1">
        <v>32688</v>
      </c>
      <c r="B2" t="s">
        <v>26</v>
      </c>
      <c r="C2" t="s">
        <v>21</v>
      </c>
      <c r="D2">
        <v>364</v>
      </c>
      <c r="E2">
        <v>124</v>
      </c>
      <c r="F2">
        <v>0</v>
      </c>
      <c r="G2">
        <v>0</v>
      </c>
      <c r="K2" s="1">
        <v>32688</v>
      </c>
      <c r="L2">
        <v>1989</v>
      </c>
      <c r="M2">
        <v>325</v>
      </c>
      <c r="N2" t="s">
        <v>22</v>
      </c>
      <c r="O2" t="s">
        <v>23</v>
      </c>
      <c r="P2" t="s">
        <v>24</v>
      </c>
      <c r="Q2" t="s">
        <v>24</v>
      </c>
      <c r="R2" t="s">
        <v>25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</row>
    <row r="3" spans="1:23" x14ac:dyDescent="0.3">
      <c r="A3" s="1">
        <v>33406</v>
      </c>
      <c r="B3" t="s">
        <v>26</v>
      </c>
      <c r="C3" t="s">
        <v>21</v>
      </c>
      <c r="D3">
        <v>364</v>
      </c>
      <c r="E3">
        <v>124</v>
      </c>
      <c r="F3">
        <v>0</v>
      </c>
      <c r="G3">
        <v>0</v>
      </c>
      <c r="K3" s="1">
        <v>33406</v>
      </c>
      <c r="L3">
        <v>1991</v>
      </c>
      <c r="M3">
        <v>325</v>
      </c>
      <c r="N3" t="s">
        <v>22</v>
      </c>
      <c r="O3" t="s">
        <v>23</v>
      </c>
      <c r="P3" t="s">
        <v>24</v>
      </c>
      <c r="Q3" t="s">
        <v>24</v>
      </c>
      <c r="R3" t="s">
        <v>25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</row>
    <row r="4" spans="1:23" x14ac:dyDescent="0.3">
      <c r="A4" s="1">
        <v>33437</v>
      </c>
      <c r="B4" t="s">
        <v>26</v>
      </c>
      <c r="C4" t="s">
        <v>21</v>
      </c>
      <c r="D4">
        <v>364</v>
      </c>
      <c r="E4">
        <v>124</v>
      </c>
      <c r="F4">
        <v>0</v>
      </c>
      <c r="G4">
        <v>0</v>
      </c>
      <c r="K4" s="1">
        <v>33437</v>
      </c>
      <c r="L4">
        <v>1991</v>
      </c>
      <c r="M4">
        <v>325</v>
      </c>
      <c r="N4" t="s">
        <v>22</v>
      </c>
      <c r="O4" t="s">
        <v>23</v>
      </c>
      <c r="P4" t="s">
        <v>24</v>
      </c>
      <c r="Q4" t="s">
        <v>24</v>
      </c>
      <c r="R4" t="s">
        <v>25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</row>
    <row r="5" spans="1:23" x14ac:dyDescent="0.3">
      <c r="A5" s="1">
        <v>34086</v>
      </c>
      <c r="B5" t="s">
        <v>26</v>
      </c>
      <c r="C5" t="s">
        <v>29</v>
      </c>
      <c r="D5">
        <v>103</v>
      </c>
      <c r="E5">
        <v>0</v>
      </c>
      <c r="F5">
        <v>0</v>
      </c>
      <c r="G5">
        <v>31</v>
      </c>
      <c r="K5" s="1">
        <v>34086</v>
      </c>
      <c r="L5">
        <v>1993</v>
      </c>
      <c r="M5">
        <v>92</v>
      </c>
      <c r="N5" t="s">
        <v>22</v>
      </c>
      <c r="O5" t="s">
        <v>23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</row>
    <row r="6" spans="1:23" x14ac:dyDescent="0.3">
      <c r="A6" s="1">
        <v>34151</v>
      </c>
      <c r="B6" t="s">
        <v>26</v>
      </c>
      <c r="C6" t="s">
        <v>21</v>
      </c>
      <c r="D6">
        <v>247</v>
      </c>
      <c r="E6">
        <v>84</v>
      </c>
      <c r="F6">
        <v>0</v>
      </c>
      <c r="G6">
        <v>0</v>
      </c>
      <c r="K6" s="1">
        <v>34151</v>
      </c>
      <c r="L6">
        <v>1993</v>
      </c>
      <c r="M6">
        <v>220</v>
      </c>
      <c r="N6" t="s">
        <v>22</v>
      </c>
      <c r="O6" t="s">
        <v>23</v>
      </c>
      <c r="P6" t="s">
        <v>24</v>
      </c>
      <c r="Q6" t="s">
        <v>24</v>
      </c>
      <c r="R6" t="s">
        <v>25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</row>
    <row r="7" spans="1:23" x14ac:dyDescent="0.3">
      <c r="A7" s="1">
        <v>34806</v>
      </c>
      <c r="B7" t="s">
        <v>26</v>
      </c>
      <c r="C7" t="s">
        <v>21</v>
      </c>
      <c r="D7">
        <v>165</v>
      </c>
      <c r="E7">
        <v>56</v>
      </c>
      <c r="F7">
        <v>0</v>
      </c>
      <c r="G7">
        <v>0</v>
      </c>
      <c r="K7" s="1">
        <v>34806</v>
      </c>
      <c r="L7">
        <v>1995</v>
      </c>
      <c r="M7">
        <v>147</v>
      </c>
      <c r="N7" t="s">
        <v>22</v>
      </c>
      <c r="O7" t="s">
        <v>23</v>
      </c>
      <c r="P7" t="s">
        <v>24</v>
      </c>
      <c r="Q7" t="s">
        <v>24</v>
      </c>
      <c r="R7" t="s">
        <v>25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</row>
    <row r="8" spans="1:23" x14ac:dyDescent="0.3">
      <c r="A8" s="1">
        <v>35128</v>
      </c>
      <c r="B8" t="s">
        <v>26</v>
      </c>
      <c r="C8" t="s">
        <v>29</v>
      </c>
      <c r="D8">
        <v>225</v>
      </c>
      <c r="E8">
        <v>0</v>
      </c>
      <c r="F8">
        <v>0</v>
      </c>
      <c r="G8">
        <v>67</v>
      </c>
      <c r="K8" s="1">
        <v>35128</v>
      </c>
      <c r="L8">
        <v>1996</v>
      </c>
      <c r="M8">
        <v>201</v>
      </c>
      <c r="N8" t="s">
        <v>22</v>
      </c>
      <c r="O8" t="s">
        <v>23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</row>
    <row r="9" spans="1:23" x14ac:dyDescent="0.3">
      <c r="A9" s="1">
        <v>35131</v>
      </c>
      <c r="B9" t="s">
        <v>26</v>
      </c>
      <c r="C9" t="s">
        <v>29</v>
      </c>
      <c r="D9">
        <v>225</v>
      </c>
      <c r="E9">
        <v>0</v>
      </c>
      <c r="F9">
        <v>0</v>
      </c>
      <c r="G9">
        <v>67</v>
      </c>
      <c r="K9" s="1">
        <v>35131</v>
      </c>
      <c r="L9">
        <v>1996</v>
      </c>
      <c r="M9">
        <v>201</v>
      </c>
      <c r="N9" t="s">
        <v>22</v>
      </c>
      <c r="O9" t="s">
        <v>23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</row>
    <row r="10" spans="1:23" x14ac:dyDescent="0.3">
      <c r="A10" s="1">
        <v>35202</v>
      </c>
      <c r="B10" t="s">
        <v>26</v>
      </c>
      <c r="C10" t="s">
        <v>30</v>
      </c>
      <c r="D10">
        <v>11</v>
      </c>
      <c r="E10">
        <v>3</v>
      </c>
      <c r="F10">
        <v>0</v>
      </c>
      <c r="G10">
        <v>0</v>
      </c>
      <c r="K10" s="1">
        <v>35202</v>
      </c>
      <c r="L10">
        <v>1996</v>
      </c>
      <c r="M10">
        <v>10</v>
      </c>
      <c r="N10" t="s">
        <v>22</v>
      </c>
      <c r="O10" t="s">
        <v>23</v>
      </c>
      <c r="P10" t="s">
        <v>24</v>
      </c>
      <c r="Q10" t="s">
        <v>24</v>
      </c>
      <c r="R10" t="s">
        <v>31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</row>
    <row r="11" spans="1:23" x14ac:dyDescent="0.3">
      <c r="A11" s="1">
        <v>35244</v>
      </c>
      <c r="B11" t="s">
        <v>26</v>
      </c>
      <c r="C11" t="s">
        <v>21</v>
      </c>
      <c r="D11">
        <v>396</v>
      </c>
      <c r="E11">
        <v>135</v>
      </c>
      <c r="F11">
        <v>0</v>
      </c>
      <c r="G11">
        <v>0</v>
      </c>
      <c r="K11" s="1">
        <v>35244</v>
      </c>
      <c r="L11">
        <v>1996</v>
      </c>
      <c r="M11">
        <v>353</v>
      </c>
      <c r="N11" t="s">
        <v>22</v>
      </c>
      <c r="O11" t="s">
        <v>23</v>
      </c>
      <c r="P11" t="s">
        <v>24</v>
      </c>
      <c r="Q11" t="s">
        <v>24</v>
      </c>
      <c r="R11" t="s">
        <v>25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3">
      <c r="A12" s="1">
        <v>35530</v>
      </c>
      <c r="B12" t="s">
        <v>26</v>
      </c>
      <c r="C12" t="s">
        <v>29</v>
      </c>
      <c r="D12">
        <v>187</v>
      </c>
      <c r="E12">
        <v>0</v>
      </c>
      <c r="F12">
        <v>0</v>
      </c>
      <c r="G12">
        <v>56</v>
      </c>
      <c r="K12" s="1">
        <v>35530</v>
      </c>
      <c r="L12">
        <v>1997</v>
      </c>
      <c r="M12">
        <v>167</v>
      </c>
      <c r="N12" t="s">
        <v>22</v>
      </c>
      <c r="O12" t="s">
        <v>23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</row>
    <row r="13" spans="1:23" x14ac:dyDescent="0.3">
      <c r="A13" s="1">
        <v>35530</v>
      </c>
      <c r="B13" t="s">
        <v>26</v>
      </c>
      <c r="C13" t="s">
        <v>36</v>
      </c>
      <c r="D13">
        <v>102</v>
      </c>
      <c r="E13">
        <v>0</v>
      </c>
      <c r="F13">
        <v>45</v>
      </c>
      <c r="G13">
        <v>0</v>
      </c>
      <c r="K13" s="1">
        <v>35530</v>
      </c>
      <c r="L13">
        <v>1997</v>
      </c>
      <c r="M13">
        <v>91</v>
      </c>
      <c r="N13" t="s">
        <v>22</v>
      </c>
      <c r="O13" t="s">
        <v>23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</row>
    <row r="14" spans="1:23" x14ac:dyDescent="0.3">
      <c r="A14" s="1">
        <v>35905</v>
      </c>
      <c r="B14" t="s">
        <v>26</v>
      </c>
      <c r="C14" t="s">
        <v>21</v>
      </c>
      <c r="D14">
        <v>165</v>
      </c>
      <c r="E14">
        <v>56</v>
      </c>
      <c r="F14">
        <v>0</v>
      </c>
      <c r="G14">
        <v>0</v>
      </c>
      <c r="K14" s="1">
        <v>35905</v>
      </c>
      <c r="L14">
        <v>1998</v>
      </c>
      <c r="M14">
        <v>147</v>
      </c>
      <c r="N14" t="s">
        <v>22</v>
      </c>
      <c r="O14" t="s">
        <v>23</v>
      </c>
      <c r="P14" t="s">
        <v>24</v>
      </c>
      <c r="Q14" t="s">
        <v>24</v>
      </c>
      <c r="R14" t="s">
        <v>25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</row>
    <row r="15" spans="1:23" x14ac:dyDescent="0.3">
      <c r="A15" s="1">
        <v>36270</v>
      </c>
      <c r="B15" t="s">
        <v>26</v>
      </c>
      <c r="C15" t="s">
        <v>32</v>
      </c>
      <c r="D15">
        <v>1796</v>
      </c>
      <c r="E15">
        <v>0</v>
      </c>
      <c r="F15">
        <v>0</v>
      </c>
      <c r="G15">
        <v>0</v>
      </c>
      <c r="K15" s="1">
        <v>36270</v>
      </c>
      <c r="L15">
        <v>1999</v>
      </c>
      <c r="M15">
        <v>1602</v>
      </c>
      <c r="N15" t="s">
        <v>22</v>
      </c>
      <c r="O15" t="s">
        <v>23</v>
      </c>
      <c r="P15" t="s">
        <v>24</v>
      </c>
      <c r="Q15" t="s">
        <v>24</v>
      </c>
      <c r="R15" t="s">
        <v>33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</row>
    <row r="16" spans="1:23" x14ac:dyDescent="0.3">
      <c r="A16" s="1">
        <v>36294</v>
      </c>
      <c r="B16" t="s">
        <v>26</v>
      </c>
      <c r="C16" t="s">
        <v>30</v>
      </c>
      <c r="D16">
        <v>96</v>
      </c>
      <c r="E16">
        <v>27</v>
      </c>
      <c r="F16">
        <v>0</v>
      </c>
      <c r="G16">
        <v>0</v>
      </c>
      <c r="K16" s="1">
        <v>36294</v>
      </c>
      <c r="L16">
        <v>1999</v>
      </c>
      <c r="M16">
        <v>86</v>
      </c>
      <c r="N16" t="s">
        <v>22</v>
      </c>
      <c r="O16" t="s">
        <v>23</v>
      </c>
      <c r="P16" t="s">
        <v>24</v>
      </c>
      <c r="Q16" t="s">
        <v>24</v>
      </c>
      <c r="R16" t="s">
        <v>31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</row>
    <row r="17" spans="1:23" x14ac:dyDescent="0.3">
      <c r="A17" s="1">
        <v>36340</v>
      </c>
      <c r="B17" t="s">
        <v>26</v>
      </c>
      <c r="C17" t="s">
        <v>21</v>
      </c>
      <c r="D17">
        <v>258</v>
      </c>
      <c r="E17">
        <v>88</v>
      </c>
      <c r="F17">
        <v>0</v>
      </c>
      <c r="G17">
        <v>0</v>
      </c>
      <c r="K17" s="1">
        <v>36340</v>
      </c>
      <c r="L17">
        <v>1999</v>
      </c>
      <c r="M17">
        <v>230</v>
      </c>
      <c r="N17" t="s">
        <v>22</v>
      </c>
      <c r="O17" t="s">
        <v>23</v>
      </c>
      <c r="P17" t="s">
        <v>24</v>
      </c>
      <c r="Q17" t="s">
        <v>24</v>
      </c>
      <c r="R17" t="s">
        <v>25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</row>
    <row r="18" spans="1:23" x14ac:dyDescent="0.3">
      <c r="A18" s="1">
        <v>36672</v>
      </c>
      <c r="B18" t="s">
        <v>26</v>
      </c>
      <c r="C18" t="s">
        <v>37</v>
      </c>
      <c r="D18">
        <v>4</v>
      </c>
      <c r="E18">
        <v>1</v>
      </c>
      <c r="F18" t="s">
        <v>24</v>
      </c>
      <c r="G18" t="s">
        <v>24</v>
      </c>
      <c r="K18" s="1">
        <v>36672</v>
      </c>
      <c r="L18">
        <v>2000</v>
      </c>
      <c r="M18">
        <v>4</v>
      </c>
      <c r="N18" t="s">
        <v>22</v>
      </c>
      <c r="O18" t="s">
        <v>23</v>
      </c>
      <c r="P18" t="s">
        <v>24</v>
      </c>
      <c r="Q18" t="s">
        <v>24</v>
      </c>
      <c r="R18" t="s">
        <v>35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</row>
    <row r="19" spans="1:23" x14ac:dyDescent="0.3">
      <c r="A19" s="1">
        <v>36819</v>
      </c>
      <c r="B19" t="s">
        <v>26</v>
      </c>
      <c r="C19" t="s">
        <v>32</v>
      </c>
      <c r="D19">
        <v>2470</v>
      </c>
      <c r="E19">
        <v>0</v>
      </c>
      <c r="F19">
        <v>0</v>
      </c>
      <c r="G19">
        <v>0</v>
      </c>
      <c r="K19" s="1">
        <v>36819</v>
      </c>
      <c r="L19">
        <v>2000</v>
      </c>
      <c r="M19">
        <v>2204</v>
      </c>
      <c r="N19" t="s">
        <v>22</v>
      </c>
      <c r="O19" t="s">
        <v>23</v>
      </c>
      <c r="P19" t="s">
        <v>24</v>
      </c>
      <c r="Q19" t="s">
        <v>24</v>
      </c>
      <c r="R19" t="s">
        <v>33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</row>
    <row r="20" spans="1:23" x14ac:dyDescent="0.3">
      <c r="A20" s="1">
        <v>36986</v>
      </c>
      <c r="B20" t="s">
        <v>26</v>
      </c>
      <c r="C20" t="s">
        <v>30</v>
      </c>
      <c r="D20">
        <v>144</v>
      </c>
      <c r="E20">
        <v>40</v>
      </c>
      <c r="F20">
        <v>0</v>
      </c>
      <c r="G20">
        <v>0</v>
      </c>
      <c r="K20" s="1">
        <v>36986</v>
      </c>
      <c r="L20">
        <v>2001</v>
      </c>
      <c r="M20">
        <v>128</v>
      </c>
      <c r="N20" t="s">
        <v>22</v>
      </c>
      <c r="O20" t="s">
        <v>23</v>
      </c>
      <c r="P20" t="s">
        <v>24</v>
      </c>
      <c r="Q20" t="s">
        <v>24</v>
      </c>
      <c r="R20" t="s">
        <v>31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</row>
    <row r="21" spans="1:23" x14ac:dyDescent="0.3">
      <c r="A21" s="1">
        <v>37000</v>
      </c>
      <c r="B21" t="s">
        <v>26</v>
      </c>
      <c r="C21" t="s">
        <v>30</v>
      </c>
      <c r="D21">
        <v>144</v>
      </c>
      <c r="E21">
        <v>40</v>
      </c>
      <c r="F21">
        <v>0</v>
      </c>
      <c r="G21">
        <v>0</v>
      </c>
      <c r="K21" s="1">
        <v>37000</v>
      </c>
      <c r="L21">
        <v>2001</v>
      </c>
      <c r="M21">
        <v>128</v>
      </c>
      <c r="N21" t="s">
        <v>22</v>
      </c>
      <c r="O21" t="s">
        <v>23</v>
      </c>
      <c r="P21" t="s">
        <v>24</v>
      </c>
      <c r="Q21" t="s">
        <v>24</v>
      </c>
      <c r="R21" t="s">
        <v>31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</row>
    <row r="22" spans="1:23" x14ac:dyDescent="0.3">
      <c r="A22" s="1">
        <v>37127</v>
      </c>
      <c r="B22" t="s">
        <v>26</v>
      </c>
      <c r="C22" t="s">
        <v>37</v>
      </c>
      <c r="D22">
        <v>19</v>
      </c>
      <c r="E22">
        <v>3</v>
      </c>
      <c r="F22" t="s">
        <v>24</v>
      </c>
      <c r="G22" t="s">
        <v>24</v>
      </c>
      <c r="K22" s="1">
        <v>37127</v>
      </c>
      <c r="L22">
        <v>2001</v>
      </c>
      <c r="M22">
        <v>17</v>
      </c>
      <c r="N22" t="s">
        <v>22</v>
      </c>
      <c r="O22" t="s">
        <v>23</v>
      </c>
      <c r="P22" t="s">
        <v>24</v>
      </c>
      <c r="Q22" t="s">
        <v>24</v>
      </c>
      <c r="R22" t="s">
        <v>35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</row>
    <row r="23" spans="1:23" x14ac:dyDescent="0.3">
      <c r="A23" s="1">
        <v>37366</v>
      </c>
      <c r="B23" t="s">
        <v>26</v>
      </c>
      <c r="C23" t="s">
        <v>29</v>
      </c>
      <c r="D23">
        <v>140</v>
      </c>
      <c r="E23">
        <v>0</v>
      </c>
      <c r="F23">
        <v>0</v>
      </c>
      <c r="G23">
        <v>42</v>
      </c>
      <c r="K23" s="1">
        <v>37366</v>
      </c>
      <c r="L23">
        <v>2002</v>
      </c>
      <c r="M23">
        <v>125</v>
      </c>
      <c r="N23" t="s">
        <v>22</v>
      </c>
      <c r="O23" t="s">
        <v>23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</row>
    <row r="24" spans="1:23" x14ac:dyDescent="0.3">
      <c r="A24" s="1">
        <v>37372</v>
      </c>
      <c r="B24" t="s">
        <v>26</v>
      </c>
      <c r="C24" t="s">
        <v>37</v>
      </c>
      <c r="D24">
        <v>4</v>
      </c>
      <c r="E24">
        <v>1</v>
      </c>
      <c r="F24" t="s">
        <v>24</v>
      </c>
      <c r="G24" t="s">
        <v>24</v>
      </c>
      <c r="K24" s="1">
        <v>37372</v>
      </c>
      <c r="L24">
        <v>2002</v>
      </c>
      <c r="M24">
        <v>4</v>
      </c>
      <c r="N24" t="s">
        <v>22</v>
      </c>
      <c r="O24" t="s">
        <v>23</v>
      </c>
      <c r="P24" t="s">
        <v>24</v>
      </c>
      <c r="Q24" t="s">
        <v>24</v>
      </c>
      <c r="R24" t="s">
        <v>35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</row>
    <row r="25" spans="1:23" x14ac:dyDescent="0.3">
      <c r="A25" s="1">
        <v>37386</v>
      </c>
      <c r="B25" t="s">
        <v>26</v>
      </c>
      <c r="C25" t="s">
        <v>38</v>
      </c>
      <c r="D25">
        <v>148</v>
      </c>
      <c r="E25">
        <v>28</v>
      </c>
      <c r="F25">
        <v>11</v>
      </c>
      <c r="G25">
        <v>0</v>
      </c>
      <c r="K25" s="1">
        <v>37386</v>
      </c>
      <c r="L25">
        <v>2002</v>
      </c>
      <c r="M25">
        <v>132</v>
      </c>
      <c r="N25" t="s">
        <v>22</v>
      </c>
      <c r="O25" t="s">
        <v>23</v>
      </c>
      <c r="P25" t="s">
        <v>24</v>
      </c>
      <c r="Q25" t="s">
        <v>24</v>
      </c>
      <c r="R25" t="s">
        <v>39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1:23" x14ac:dyDescent="0.3">
      <c r="A26" s="1">
        <v>37438</v>
      </c>
      <c r="B26" t="s">
        <v>26</v>
      </c>
      <c r="C26" t="s">
        <v>30</v>
      </c>
      <c r="D26">
        <v>479</v>
      </c>
      <c r="E26">
        <v>134</v>
      </c>
      <c r="F26">
        <v>0</v>
      </c>
      <c r="G26">
        <v>0</v>
      </c>
      <c r="K26" s="1">
        <v>37438</v>
      </c>
      <c r="L26">
        <v>2002</v>
      </c>
      <c r="M26">
        <v>427</v>
      </c>
      <c r="N26" t="s">
        <v>22</v>
      </c>
      <c r="O26" t="s">
        <v>23</v>
      </c>
      <c r="P26" t="s">
        <v>24</v>
      </c>
      <c r="Q26" t="s">
        <v>24</v>
      </c>
      <c r="R26" t="s">
        <v>31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1:23" x14ac:dyDescent="0.3">
      <c r="A27" s="1">
        <v>37737</v>
      </c>
      <c r="B27" t="s">
        <v>26</v>
      </c>
      <c r="C27" t="s">
        <v>29</v>
      </c>
      <c r="D27">
        <v>112</v>
      </c>
      <c r="E27">
        <v>0</v>
      </c>
      <c r="F27">
        <v>0</v>
      </c>
      <c r="G27">
        <v>33</v>
      </c>
      <c r="K27" s="1">
        <v>37737</v>
      </c>
      <c r="L27">
        <v>2003</v>
      </c>
      <c r="M27">
        <v>100</v>
      </c>
      <c r="N27" t="s">
        <v>22</v>
      </c>
      <c r="O27" t="s">
        <v>23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1:23" x14ac:dyDescent="0.3">
      <c r="A28" s="1">
        <v>37737</v>
      </c>
      <c r="B28" t="s">
        <v>26</v>
      </c>
      <c r="C28" t="s">
        <v>40</v>
      </c>
      <c r="D28">
        <v>63</v>
      </c>
      <c r="E28">
        <v>7</v>
      </c>
      <c r="F28">
        <v>14</v>
      </c>
      <c r="G28">
        <v>0</v>
      </c>
      <c r="K28" s="1">
        <v>37737</v>
      </c>
      <c r="L28">
        <v>2003</v>
      </c>
      <c r="M28">
        <v>56</v>
      </c>
      <c r="N28" t="s">
        <v>22</v>
      </c>
      <c r="O28" t="s">
        <v>23</v>
      </c>
      <c r="P28" t="s">
        <v>24</v>
      </c>
      <c r="Q28" t="s">
        <v>24</v>
      </c>
      <c r="R28" t="s">
        <v>41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</row>
    <row r="29" spans="1:23" x14ac:dyDescent="0.3">
      <c r="A29" s="1">
        <v>37902</v>
      </c>
      <c r="B29" t="s">
        <v>26</v>
      </c>
      <c r="C29" t="s">
        <v>42</v>
      </c>
      <c r="D29">
        <v>187</v>
      </c>
      <c r="E29">
        <v>36</v>
      </c>
      <c r="F29">
        <v>16</v>
      </c>
      <c r="G29">
        <v>31</v>
      </c>
      <c r="K29" s="1">
        <v>37902</v>
      </c>
      <c r="L29">
        <v>2003</v>
      </c>
      <c r="M29">
        <v>167</v>
      </c>
      <c r="N29" t="s">
        <v>22</v>
      </c>
      <c r="O29" t="s">
        <v>23</v>
      </c>
      <c r="P29" t="s">
        <v>24</v>
      </c>
      <c r="Q29" t="s">
        <v>24</v>
      </c>
      <c r="R29" t="s">
        <v>39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</row>
    <row r="30" spans="1:23" x14ac:dyDescent="0.3">
      <c r="A30" s="1">
        <v>38093</v>
      </c>
      <c r="B30" t="s">
        <v>26</v>
      </c>
      <c r="C30" t="s">
        <v>30</v>
      </c>
      <c r="D30">
        <v>192</v>
      </c>
      <c r="E30">
        <v>54</v>
      </c>
      <c r="F30">
        <v>0</v>
      </c>
      <c r="G30">
        <v>0</v>
      </c>
      <c r="K30" s="1">
        <v>38093</v>
      </c>
      <c r="L30">
        <v>2004</v>
      </c>
      <c r="M30">
        <v>171</v>
      </c>
      <c r="N30" t="s">
        <v>22</v>
      </c>
      <c r="O30" t="s">
        <v>23</v>
      </c>
      <c r="P30" t="s">
        <v>24</v>
      </c>
      <c r="Q30" t="s">
        <v>24</v>
      </c>
      <c r="R30" t="s">
        <v>31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</row>
    <row r="31" spans="1:23" x14ac:dyDescent="0.3">
      <c r="A31" s="1">
        <v>38458</v>
      </c>
      <c r="B31" t="s">
        <v>26</v>
      </c>
      <c r="C31" t="s">
        <v>29</v>
      </c>
      <c r="D31">
        <v>56</v>
      </c>
      <c r="E31">
        <v>0</v>
      </c>
      <c r="F31">
        <v>0</v>
      </c>
      <c r="G31">
        <v>17</v>
      </c>
      <c r="K31" s="1">
        <v>38458</v>
      </c>
      <c r="L31">
        <v>2005</v>
      </c>
      <c r="M31">
        <v>50</v>
      </c>
      <c r="N31" t="s">
        <v>22</v>
      </c>
      <c r="O31" t="s">
        <v>23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</row>
    <row r="32" spans="1:23" x14ac:dyDescent="0.3">
      <c r="A32" s="1">
        <v>38484</v>
      </c>
      <c r="B32" t="s">
        <v>26</v>
      </c>
      <c r="C32" t="s">
        <v>38</v>
      </c>
      <c r="D32">
        <v>173</v>
      </c>
      <c r="E32">
        <v>33</v>
      </c>
      <c r="F32">
        <v>13</v>
      </c>
      <c r="G32">
        <v>0</v>
      </c>
      <c r="K32" s="1">
        <v>38484</v>
      </c>
      <c r="L32">
        <v>2005</v>
      </c>
      <c r="M32">
        <v>154</v>
      </c>
      <c r="N32" t="s">
        <v>22</v>
      </c>
      <c r="O32" t="s">
        <v>23</v>
      </c>
      <c r="P32" t="s">
        <v>24</v>
      </c>
      <c r="Q32" t="s">
        <v>24</v>
      </c>
      <c r="R32" t="s">
        <v>39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</row>
    <row r="33" spans="1:23" x14ac:dyDescent="0.3">
      <c r="A33" s="1">
        <v>38524</v>
      </c>
      <c r="B33" t="s">
        <v>26</v>
      </c>
      <c r="C33" t="s">
        <v>30</v>
      </c>
      <c r="D33">
        <v>443</v>
      </c>
      <c r="E33">
        <v>124</v>
      </c>
      <c r="F33">
        <v>0</v>
      </c>
      <c r="G33">
        <v>0</v>
      </c>
      <c r="K33" s="1">
        <v>38524</v>
      </c>
      <c r="L33">
        <v>2005</v>
      </c>
      <c r="M33">
        <v>395</v>
      </c>
      <c r="N33" t="s">
        <v>22</v>
      </c>
      <c r="O33" t="s">
        <v>23</v>
      </c>
      <c r="P33" t="s">
        <v>24</v>
      </c>
      <c r="Q33" t="s">
        <v>24</v>
      </c>
      <c r="R33" t="s">
        <v>31</v>
      </c>
      <c r="S33" t="s">
        <v>24</v>
      </c>
      <c r="T33" t="s">
        <v>24</v>
      </c>
      <c r="U33" t="s">
        <v>24</v>
      </c>
      <c r="V33" t="s">
        <v>24</v>
      </c>
      <c r="W33" t="s">
        <v>24</v>
      </c>
    </row>
    <row r="34" spans="1:23" x14ac:dyDescent="0.3">
      <c r="A34" s="1">
        <v>38826</v>
      </c>
      <c r="B34" t="s">
        <v>26</v>
      </c>
      <c r="C34" t="s">
        <v>43</v>
      </c>
      <c r="D34" t="s">
        <v>24</v>
      </c>
      <c r="E34" t="s">
        <v>24</v>
      </c>
      <c r="F34" t="s">
        <v>24</v>
      </c>
      <c r="G34" t="s">
        <v>24</v>
      </c>
      <c r="K34" s="1">
        <v>38826</v>
      </c>
      <c r="L34">
        <v>2006</v>
      </c>
      <c r="M34" t="s">
        <v>24</v>
      </c>
      <c r="N34" t="s">
        <v>22</v>
      </c>
      <c r="O34" t="s">
        <v>23</v>
      </c>
      <c r="P34" t="s">
        <v>24</v>
      </c>
      <c r="Q34" t="s">
        <v>24</v>
      </c>
      <c r="R34" t="s">
        <v>24</v>
      </c>
      <c r="S34" t="s">
        <v>24</v>
      </c>
      <c r="T34" t="s">
        <v>24</v>
      </c>
      <c r="U34" t="s">
        <v>24</v>
      </c>
      <c r="V34" t="s">
        <v>24</v>
      </c>
      <c r="W34" t="s">
        <v>24</v>
      </c>
    </row>
    <row r="35" spans="1:23" x14ac:dyDescent="0.3">
      <c r="A35" s="1">
        <v>38861</v>
      </c>
      <c r="B35" t="s">
        <v>26</v>
      </c>
      <c r="C35" t="s">
        <v>37</v>
      </c>
      <c r="D35">
        <v>4</v>
      </c>
      <c r="E35">
        <v>1</v>
      </c>
      <c r="F35" t="s">
        <v>24</v>
      </c>
      <c r="G35" t="s">
        <v>24</v>
      </c>
      <c r="K35" s="1">
        <v>38861</v>
      </c>
      <c r="L35">
        <v>2006</v>
      </c>
      <c r="M35">
        <v>4</v>
      </c>
      <c r="N35" t="s">
        <v>22</v>
      </c>
      <c r="O35" t="s">
        <v>23</v>
      </c>
      <c r="P35" t="s">
        <v>24</v>
      </c>
      <c r="Q35" t="s">
        <v>24</v>
      </c>
      <c r="R35" t="s">
        <v>35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</row>
    <row r="36" spans="1:23" x14ac:dyDescent="0.3">
      <c r="A36" s="1">
        <v>39171</v>
      </c>
      <c r="B36" t="s">
        <v>26</v>
      </c>
      <c r="C36" t="s">
        <v>42</v>
      </c>
      <c r="D36">
        <v>168</v>
      </c>
      <c r="E36">
        <v>32</v>
      </c>
      <c r="F36">
        <v>14</v>
      </c>
      <c r="G36">
        <v>28</v>
      </c>
      <c r="K36" s="1">
        <v>39171</v>
      </c>
      <c r="L36">
        <v>2007</v>
      </c>
      <c r="M36">
        <v>150</v>
      </c>
      <c r="N36" t="s">
        <v>22</v>
      </c>
      <c r="O36" t="s">
        <v>23</v>
      </c>
      <c r="P36" t="s">
        <v>24</v>
      </c>
      <c r="Q36" t="s">
        <v>24</v>
      </c>
      <c r="R36" t="s">
        <v>39</v>
      </c>
      <c r="S36" t="s">
        <v>24</v>
      </c>
      <c r="T36" t="s">
        <v>24</v>
      </c>
      <c r="U36" t="s">
        <v>24</v>
      </c>
      <c r="V36" t="s">
        <v>24</v>
      </c>
      <c r="W36" t="s">
        <v>24</v>
      </c>
    </row>
    <row r="37" spans="1:23" x14ac:dyDescent="0.3">
      <c r="A37" s="1">
        <v>39196</v>
      </c>
      <c r="B37" t="s">
        <v>26</v>
      </c>
      <c r="C37" t="s">
        <v>30</v>
      </c>
      <c r="D37">
        <v>192</v>
      </c>
      <c r="E37">
        <v>54</v>
      </c>
      <c r="F37">
        <v>0</v>
      </c>
      <c r="G37">
        <v>0</v>
      </c>
      <c r="K37" s="1">
        <v>39196</v>
      </c>
      <c r="L37">
        <v>2007</v>
      </c>
      <c r="M37">
        <v>171</v>
      </c>
      <c r="N37" t="s">
        <v>22</v>
      </c>
      <c r="O37" t="s">
        <v>23</v>
      </c>
      <c r="P37" t="s">
        <v>24</v>
      </c>
      <c r="Q37" t="s">
        <v>24</v>
      </c>
      <c r="R37" t="s">
        <v>31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</row>
    <row r="38" spans="1:23" x14ac:dyDescent="0.3">
      <c r="A38" s="1">
        <v>39349</v>
      </c>
      <c r="B38" t="s">
        <v>26</v>
      </c>
      <c r="C38" t="s">
        <v>37</v>
      </c>
      <c r="D38" t="s">
        <v>24</v>
      </c>
      <c r="E38" t="s">
        <v>24</v>
      </c>
      <c r="F38" t="s">
        <v>24</v>
      </c>
      <c r="G38" t="s">
        <v>24</v>
      </c>
      <c r="K38" s="1">
        <v>39349</v>
      </c>
      <c r="L38">
        <v>2007</v>
      </c>
      <c r="M38" t="s">
        <v>24</v>
      </c>
      <c r="N38" t="s">
        <v>22</v>
      </c>
      <c r="O38" t="s">
        <v>23</v>
      </c>
      <c r="P38" t="s">
        <v>24</v>
      </c>
      <c r="Q38" t="s">
        <v>24</v>
      </c>
      <c r="R38" t="s">
        <v>35</v>
      </c>
      <c r="S38" t="s">
        <v>24</v>
      </c>
      <c r="T38" t="s">
        <v>24</v>
      </c>
      <c r="U38" t="s">
        <v>24</v>
      </c>
      <c r="V38" t="s">
        <v>24</v>
      </c>
      <c r="W38" t="s">
        <v>24</v>
      </c>
    </row>
    <row r="39" spans="1:23" x14ac:dyDescent="0.3">
      <c r="A39" s="1">
        <v>39569</v>
      </c>
      <c r="B39" t="s">
        <v>26</v>
      </c>
      <c r="C39" t="s">
        <v>43</v>
      </c>
      <c r="D39">
        <v>83</v>
      </c>
      <c r="E39">
        <v>0</v>
      </c>
      <c r="F39">
        <v>0</v>
      </c>
      <c r="G39">
        <v>45</v>
      </c>
      <c r="K39" s="1">
        <v>39569</v>
      </c>
      <c r="L39">
        <v>2008</v>
      </c>
      <c r="M39">
        <v>74</v>
      </c>
      <c r="N39" t="s">
        <v>22</v>
      </c>
      <c r="O39" t="s">
        <v>23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24</v>
      </c>
      <c r="V39" t="s">
        <v>24</v>
      </c>
      <c r="W39" t="s">
        <v>24</v>
      </c>
    </row>
    <row r="40" spans="1:23" x14ac:dyDescent="0.3">
      <c r="A40" s="1">
        <v>39581</v>
      </c>
      <c r="B40" t="s">
        <v>26</v>
      </c>
      <c r="C40" t="s">
        <v>38</v>
      </c>
      <c r="D40">
        <v>173</v>
      </c>
      <c r="E40">
        <v>33</v>
      </c>
      <c r="F40">
        <v>13</v>
      </c>
      <c r="G40">
        <v>0</v>
      </c>
      <c r="K40" s="1">
        <v>39581</v>
      </c>
      <c r="L40">
        <v>2008</v>
      </c>
      <c r="M40">
        <v>154</v>
      </c>
      <c r="N40" t="s">
        <v>22</v>
      </c>
      <c r="O40" t="s">
        <v>23</v>
      </c>
      <c r="P40" t="s">
        <v>24</v>
      </c>
      <c r="Q40" t="s">
        <v>24</v>
      </c>
      <c r="R40" t="s">
        <v>39</v>
      </c>
      <c r="S40" t="s">
        <v>24</v>
      </c>
      <c r="T40" t="s">
        <v>24</v>
      </c>
      <c r="U40" t="s">
        <v>24</v>
      </c>
      <c r="V40" t="s">
        <v>24</v>
      </c>
      <c r="W40" t="s">
        <v>24</v>
      </c>
    </row>
    <row r="41" spans="1:23" x14ac:dyDescent="0.3">
      <c r="A41" s="1">
        <v>39618</v>
      </c>
      <c r="B41" t="s">
        <v>26</v>
      </c>
      <c r="C41" t="s">
        <v>30</v>
      </c>
      <c r="D41">
        <v>407</v>
      </c>
      <c r="E41">
        <v>114</v>
      </c>
      <c r="F41">
        <v>0</v>
      </c>
      <c r="G41">
        <v>0</v>
      </c>
      <c r="K41" s="1">
        <v>39618</v>
      </c>
      <c r="L41">
        <v>2008</v>
      </c>
      <c r="M41">
        <v>363</v>
      </c>
      <c r="N41" t="s">
        <v>22</v>
      </c>
      <c r="O41" t="s">
        <v>23</v>
      </c>
      <c r="P41" t="s">
        <v>24</v>
      </c>
      <c r="Q41" t="s">
        <v>24</v>
      </c>
      <c r="R41" t="s">
        <v>31</v>
      </c>
      <c r="S41" t="s">
        <v>24</v>
      </c>
      <c r="T41" t="s">
        <v>24</v>
      </c>
      <c r="U41" t="s">
        <v>24</v>
      </c>
      <c r="V41" t="s">
        <v>24</v>
      </c>
      <c r="W41" t="s">
        <v>24</v>
      </c>
    </row>
    <row r="42" spans="1:23" x14ac:dyDescent="0.3">
      <c r="A42" s="1">
        <v>39948</v>
      </c>
      <c r="B42" t="s">
        <v>26</v>
      </c>
      <c r="C42" t="s">
        <v>29</v>
      </c>
      <c r="D42">
        <v>135</v>
      </c>
      <c r="E42">
        <v>0</v>
      </c>
      <c r="F42">
        <v>0</v>
      </c>
      <c r="G42">
        <v>40</v>
      </c>
      <c r="K42" s="1">
        <v>39948</v>
      </c>
      <c r="L42">
        <v>2009</v>
      </c>
      <c r="M42">
        <v>120</v>
      </c>
      <c r="N42" t="s">
        <v>22</v>
      </c>
      <c r="O42" t="s">
        <v>23</v>
      </c>
      <c r="P42" t="s">
        <v>24</v>
      </c>
      <c r="Q42" t="s">
        <v>24</v>
      </c>
      <c r="R42" t="s">
        <v>24</v>
      </c>
      <c r="S42" t="s">
        <v>24</v>
      </c>
      <c r="T42" t="s">
        <v>24</v>
      </c>
      <c r="U42" t="s">
        <v>24</v>
      </c>
      <c r="V42" t="s">
        <v>24</v>
      </c>
      <c r="W42" t="s">
        <v>24</v>
      </c>
    </row>
    <row r="43" spans="1:23" x14ac:dyDescent="0.3">
      <c r="A43" s="1">
        <v>39987</v>
      </c>
      <c r="B43" t="s">
        <v>26</v>
      </c>
      <c r="C43" t="s">
        <v>37</v>
      </c>
      <c r="D43">
        <v>4</v>
      </c>
      <c r="E43">
        <v>1</v>
      </c>
      <c r="F43" t="s">
        <v>24</v>
      </c>
      <c r="G43" t="s">
        <v>24</v>
      </c>
      <c r="K43" s="1">
        <v>39987</v>
      </c>
      <c r="L43">
        <v>2009</v>
      </c>
      <c r="M43">
        <v>4</v>
      </c>
      <c r="N43" t="s">
        <v>22</v>
      </c>
      <c r="O43" t="s">
        <v>23</v>
      </c>
      <c r="P43" t="s">
        <v>24</v>
      </c>
      <c r="Q43" t="s">
        <v>24</v>
      </c>
      <c r="R43" t="s">
        <v>35</v>
      </c>
      <c r="S43" t="s">
        <v>24</v>
      </c>
      <c r="T43" t="s">
        <v>24</v>
      </c>
      <c r="U43" t="s">
        <v>24</v>
      </c>
      <c r="V43" t="s">
        <v>24</v>
      </c>
      <c r="W43" t="s">
        <v>24</v>
      </c>
    </row>
    <row r="44" spans="1:23" x14ac:dyDescent="0.3">
      <c r="A44" s="1">
        <v>40288</v>
      </c>
      <c r="B44" t="s">
        <v>26</v>
      </c>
      <c r="C44" t="s">
        <v>30</v>
      </c>
      <c r="D44">
        <v>180</v>
      </c>
      <c r="E44">
        <v>50</v>
      </c>
      <c r="F44">
        <v>0</v>
      </c>
      <c r="G44">
        <v>0</v>
      </c>
      <c r="K44" s="1">
        <v>40288</v>
      </c>
      <c r="L44">
        <v>2010</v>
      </c>
      <c r="M44">
        <v>161</v>
      </c>
      <c r="N44" t="s">
        <v>22</v>
      </c>
      <c r="O44" t="s">
        <v>23</v>
      </c>
      <c r="P44" t="s">
        <v>24</v>
      </c>
      <c r="Q44" t="s">
        <v>24</v>
      </c>
      <c r="R44" t="s">
        <v>31</v>
      </c>
      <c r="S44" t="s">
        <v>24</v>
      </c>
      <c r="T44" t="s">
        <v>24</v>
      </c>
      <c r="U44" t="s">
        <v>24</v>
      </c>
      <c r="V44" t="s">
        <v>24</v>
      </c>
      <c r="W44" t="s">
        <v>24</v>
      </c>
    </row>
    <row r="45" spans="1:23" x14ac:dyDescent="0.3">
      <c r="A45" s="1">
        <v>40297</v>
      </c>
      <c r="B45" t="s">
        <v>26</v>
      </c>
      <c r="C45" t="s">
        <v>30</v>
      </c>
      <c r="D45">
        <v>132</v>
      </c>
      <c r="E45">
        <v>37</v>
      </c>
      <c r="F45">
        <v>0</v>
      </c>
      <c r="G45">
        <v>0</v>
      </c>
      <c r="K45" s="1">
        <v>40297</v>
      </c>
      <c r="L45">
        <v>2010</v>
      </c>
      <c r="M45">
        <v>118</v>
      </c>
      <c r="N45" t="s">
        <v>22</v>
      </c>
      <c r="O45" t="s">
        <v>23</v>
      </c>
      <c r="P45" t="s">
        <v>24</v>
      </c>
      <c r="Q45" t="s">
        <v>24</v>
      </c>
      <c r="R45" t="s">
        <v>31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</row>
    <row r="46" spans="1:23" x14ac:dyDescent="0.3">
      <c r="A46" s="1">
        <v>40406</v>
      </c>
      <c r="B46" t="s">
        <v>26</v>
      </c>
      <c r="C46" t="s">
        <v>37</v>
      </c>
      <c r="D46">
        <v>4</v>
      </c>
      <c r="E46">
        <v>1</v>
      </c>
      <c r="F46" t="s">
        <v>24</v>
      </c>
      <c r="G46" t="s">
        <v>24</v>
      </c>
      <c r="K46" s="1">
        <v>40406</v>
      </c>
      <c r="L46">
        <v>2010</v>
      </c>
      <c r="M46">
        <v>4</v>
      </c>
      <c r="N46" t="s">
        <v>22</v>
      </c>
      <c r="O46" t="s">
        <v>23</v>
      </c>
      <c r="P46" t="s">
        <v>24</v>
      </c>
      <c r="Q46" t="s">
        <v>24</v>
      </c>
      <c r="R46" t="s">
        <v>35</v>
      </c>
      <c r="S46" t="s">
        <v>24</v>
      </c>
      <c r="T46" t="s">
        <v>24</v>
      </c>
      <c r="U46" t="s">
        <v>24</v>
      </c>
      <c r="V46" t="s">
        <v>24</v>
      </c>
      <c r="W46" t="s">
        <v>24</v>
      </c>
    </row>
    <row r="47" spans="1:23" x14ac:dyDescent="0.3">
      <c r="A47" s="1">
        <v>40407</v>
      </c>
      <c r="B47" t="s">
        <v>26</v>
      </c>
      <c r="C47" t="s">
        <v>37</v>
      </c>
      <c r="D47">
        <v>4</v>
      </c>
      <c r="E47">
        <v>1</v>
      </c>
      <c r="F47" t="s">
        <v>24</v>
      </c>
      <c r="G47" t="s">
        <v>24</v>
      </c>
      <c r="K47" s="1">
        <v>40407</v>
      </c>
      <c r="L47">
        <v>2010</v>
      </c>
      <c r="M47">
        <v>4</v>
      </c>
      <c r="N47" t="s">
        <v>22</v>
      </c>
      <c r="O47" t="s">
        <v>23</v>
      </c>
      <c r="P47" t="s">
        <v>24</v>
      </c>
      <c r="Q47" t="s">
        <v>24</v>
      </c>
      <c r="R47" t="s">
        <v>35</v>
      </c>
      <c r="S47" t="s">
        <v>24</v>
      </c>
      <c r="T47" t="s">
        <v>24</v>
      </c>
      <c r="U47" t="s">
        <v>24</v>
      </c>
      <c r="V47" t="s">
        <v>24</v>
      </c>
      <c r="W47" t="s">
        <v>24</v>
      </c>
    </row>
    <row r="48" spans="1:23" x14ac:dyDescent="0.3">
      <c r="A48" s="1">
        <v>40632</v>
      </c>
      <c r="B48" t="s">
        <v>26</v>
      </c>
      <c r="C48" t="s">
        <v>29</v>
      </c>
      <c r="D48">
        <v>79</v>
      </c>
      <c r="E48">
        <v>0</v>
      </c>
      <c r="F48">
        <v>0</v>
      </c>
      <c r="G48">
        <v>23</v>
      </c>
      <c r="K48" s="1">
        <v>40632</v>
      </c>
      <c r="L48">
        <v>2011</v>
      </c>
      <c r="M48">
        <v>70</v>
      </c>
      <c r="N48" t="s">
        <v>22</v>
      </c>
      <c r="O48" t="s">
        <v>23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  <c r="V48" t="s">
        <v>24</v>
      </c>
      <c r="W48" t="s">
        <v>24</v>
      </c>
    </row>
    <row r="49" spans="1:23" x14ac:dyDescent="0.3">
      <c r="A49" s="1">
        <v>40665</v>
      </c>
      <c r="B49" t="s">
        <v>26</v>
      </c>
      <c r="C49" t="s">
        <v>37</v>
      </c>
      <c r="D49">
        <v>4</v>
      </c>
      <c r="E49">
        <v>1</v>
      </c>
      <c r="F49" t="s">
        <v>24</v>
      </c>
      <c r="G49" t="s">
        <v>24</v>
      </c>
      <c r="K49" s="1">
        <v>40665</v>
      </c>
      <c r="L49">
        <v>2011</v>
      </c>
      <c r="M49">
        <v>4</v>
      </c>
      <c r="N49" t="s">
        <v>22</v>
      </c>
      <c r="O49" t="s">
        <v>23</v>
      </c>
      <c r="P49" t="s">
        <v>24</v>
      </c>
      <c r="Q49" t="s">
        <v>24</v>
      </c>
      <c r="R49" t="s">
        <v>35</v>
      </c>
      <c r="S49" t="s">
        <v>24</v>
      </c>
      <c r="T49" t="s">
        <v>24</v>
      </c>
      <c r="U49" t="s">
        <v>24</v>
      </c>
      <c r="V49" t="s">
        <v>24</v>
      </c>
      <c r="W49" t="s">
        <v>24</v>
      </c>
    </row>
    <row r="50" spans="1:23" x14ac:dyDescent="0.3">
      <c r="A50" s="1">
        <v>40669</v>
      </c>
      <c r="B50" t="s">
        <v>26</v>
      </c>
      <c r="C50" t="s">
        <v>38</v>
      </c>
      <c r="D50">
        <v>173</v>
      </c>
      <c r="E50">
        <v>33</v>
      </c>
      <c r="F50">
        <v>13</v>
      </c>
      <c r="G50">
        <v>0</v>
      </c>
      <c r="K50" s="1">
        <v>40669</v>
      </c>
      <c r="L50">
        <v>2011</v>
      </c>
      <c r="M50">
        <v>154</v>
      </c>
      <c r="N50" t="s">
        <v>22</v>
      </c>
      <c r="O50" t="s">
        <v>23</v>
      </c>
      <c r="P50" t="s">
        <v>24</v>
      </c>
      <c r="Q50" t="s">
        <v>24</v>
      </c>
      <c r="R50" t="s">
        <v>39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</row>
    <row r="51" spans="1:23" x14ac:dyDescent="0.3">
      <c r="A51" s="1">
        <v>40709</v>
      </c>
      <c r="B51" t="s">
        <v>26</v>
      </c>
      <c r="C51" t="s">
        <v>30</v>
      </c>
      <c r="D51">
        <v>443</v>
      </c>
      <c r="E51">
        <v>124</v>
      </c>
      <c r="F51">
        <v>0</v>
      </c>
      <c r="G51">
        <v>0</v>
      </c>
      <c r="K51" s="1">
        <v>40709</v>
      </c>
      <c r="L51">
        <v>2011</v>
      </c>
      <c r="M51">
        <v>395</v>
      </c>
      <c r="N51" t="s">
        <v>22</v>
      </c>
      <c r="O51" t="s">
        <v>23</v>
      </c>
      <c r="P51" t="s">
        <v>24</v>
      </c>
      <c r="Q51" t="s">
        <v>24</v>
      </c>
      <c r="R51" t="s">
        <v>31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</row>
    <row r="52" spans="1:23" x14ac:dyDescent="0.3">
      <c r="A52" s="1">
        <v>41010</v>
      </c>
      <c r="B52" t="s">
        <v>26</v>
      </c>
      <c r="C52" t="s">
        <v>32</v>
      </c>
      <c r="D52">
        <v>0</v>
      </c>
      <c r="E52">
        <v>0</v>
      </c>
      <c r="F52">
        <v>0</v>
      </c>
      <c r="G52">
        <v>0</v>
      </c>
      <c r="K52" s="1">
        <v>41010</v>
      </c>
      <c r="L52">
        <v>2012</v>
      </c>
      <c r="M52">
        <v>0</v>
      </c>
      <c r="N52" t="s">
        <v>22</v>
      </c>
      <c r="O52" t="s">
        <v>23</v>
      </c>
      <c r="P52" t="s">
        <v>24</v>
      </c>
      <c r="Q52" t="s">
        <v>24</v>
      </c>
      <c r="R52" t="s">
        <v>33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</row>
    <row r="53" spans="1:23" x14ac:dyDescent="0.3">
      <c r="A53" s="1">
        <v>41012</v>
      </c>
      <c r="B53" t="s">
        <v>26</v>
      </c>
      <c r="C53" t="s">
        <v>29</v>
      </c>
      <c r="D53">
        <v>103</v>
      </c>
      <c r="E53">
        <v>0</v>
      </c>
      <c r="F53">
        <v>0</v>
      </c>
      <c r="G53">
        <v>31</v>
      </c>
      <c r="K53" s="1">
        <v>41012</v>
      </c>
      <c r="L53">
        <v>2012</v>
      </c>
      <c r="M53">
        <v>92</v>
      </c>
      <c r="N53" t="s">
        <v>22</v>
      </c>
      <c r="O53" t="s">
        <v>23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24</v>
      </c>
      <c r="V53" t="s">
        <v>24</v>
      </c>
      <c r="W53" t="s">
        <v>24</v>
      </c>
    </row>
    <row r="54" spans="1:23" x14ac:dyDescent="0.3">
      <c r="A54" s="1">
        <v>41022</v>
      </c>
      <c r="B54" t="s">
        <v>26</v>
      </c>
      <c r="C54" t="s">
        <v>40</v>
      </c>
      <c r="D54">
        <v>76</v>
      </c>
      <c r="E54">
        <v>8</v>
      </c>
      <c r="F54">
        <v>17</v>
      </c>
      <c r="G54">
        <v>0</v>
      </c>
      <c r="K54" s="1">
        <v>41022</v>
      </c>
      <c r="L54">
        <v>2012</v>
      </c>
      <c r="M54">
        <v>68</v>
      </c>
      <c r="N54" t="s">
        <v>22</v>
      </c>
      <c r="O54" t="s">
        <v>23</v>
      </c>
      <c r="P54" t="s">
        <v>24</v>
      </c>
      <c r="Q54" t="s">
        <v>24</v>
      </c>
      <c r="R54" t="s">
        <v>41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</row>
    <row r="55" spans="1:23" x14ac:dyDescent="0.3">
      <c r="A55" s="1">
        <v>41039</v>
      </c>
      <c r="B55" t="s">
        <v>26</v>
      </c>
      <c r="C55" t="s">
        <v>37</v>
      </c>
      <c r="D55">
        <v>4</v>
      </c>
      <c r="E55">
        <v>1</v>
      </c>
      <c r="F55" t="s">
        <v>24</v>
      </c>
      <c r="G55" t="s">
        <v>24</v>
      </c>
      <c r="K55" s="1">
        <v>41039</v>
      </c>
      <c r="L55">
        <v>2012</v>
      </c>
      <c r="M55">
        <v>4</v>
      </c>
      <c r="N55" t="s">
        <v>22</v>
      </c>
      <c r="O55" t="s">
        <v>23</v>
      </c>
      <c r="P55" t="s">
        <v>24</v>
      </c>
      <c r="Q55" t="s">
        <v>24</v>
      </c>
      <c r="R55" t="s">
        <v>35</v>
      </c>
      <c r="S55" t="s">
        <v>24</v>
      </c>
      <c r="T55" t="s">
        <v>24</v>
      </c>
      <c r="U55" t="s">
        <v>24</v>
      </c>
      <c r="V55" t="s">
        <v>24</v>
      </c>
      <c r="W55" t="s">
        <v>24</v>
      </c>
    </row>
    <row r="56" spans="1:23" x14ac:dyDescent="0.3">
      <c r="A56" s="1">
        <v>41085</v>
      </c>
      <c r="B56" t="s">
        <v>26</v>
      </c>
      <c r="C56" t="s">
        <v>37</v>
      </c>
      <c r="D56">
        <v>4</v>
      </c>
      <c r="E56">
        <v>1</v>
      </c>
      <c r="F56" t="s">
        <v>24</v>
      </c>
      <c r="G56" t="s">
        <v>24</v>
      </c>
      <c r="K56" s="1">
        <v>41085</v>
      </c>
      <c r="L56">
        <v>2012</v>
      </c>
      <c r="M56">
        <v>4</v>
      </c>
      <c r="N56" t="s">
        <v>22</v>
      </c>
      <c r="O56" t="s">
        <v>23</v>
      </c>
      <c r="P56" t="s">
        <v>24</v>
      </c>
      <c r="Q56" t="s">
        <v>24</v>
      </c>
      <c r="R56" t="s">
        <v>35</v>
      </c>
      <c r="S56" t="s">
        <v>24</v>
      </c>
      <c r="T56" t="s">
        <v>24</v>
      </c>
      <c r="U56" t="s">
        <v>24</v>
      </c>
      <c r="V56" t="s">
        <v>24</v>
      </c>
      <c r="W56" t="s">
        <v>24</v>
      </c>
    </row>
    <row r="57" spans="1:23" x14ac:dyDescent="0.3">
      <c r="A57" s="1">
        <v>41396</v>
      </c>
      <c r="B57" t="s">
        <v>26</v>
      </c>
      <c r="C57" t="s">
        <v>30</v>
      </c>
      <c r="D57">
        <v>323</v>
      </c>
      <c r="E57">
        <v>91</v>
      </c>
      <c r="F57">
        <v>0</v>
      </c>
      <c r="G57">
        <v>0</v>
      </c>
      <c r="K57" s="1">
        <v>41396</v>
      </c>
      <c r="L57">
        <v>2013</v>
      </c>
      <c r="M57">
        <v>288</v>
      </c>
      <c r="N57" t="s">
        <v>22</v>
      </c>
      <c r="O57" t="s">
        <v>23</v>
      </c>
      <c r="P57" t="s">
        <v>24</v>
      </c>
      <c r="Q57" t="s">
        <v>24</v>
      </c>
      <c r="R57" t="s">
        <v>31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</row>
    <row r="58" spans="1:23" x14ac:dyDescent="0.3">
      <c r="A58" s="1">
        <v>41411</v>
      </c>
      <c r="B58" t="s">
        <v>26</v>
      </c>
      <c r="C58" t="s">
        <v>37</v>
      </c>
      <c r="D58">
        <v>3</v>
      </c>
      <c r="E58">
        <v>1</v>
      </c>
      <c r="F58" t="s">
        <v>24</v>
      </c>
      <c r="G58" t="s">
        <v>24</v>
      </c>
      <c r="K58" s="1">
        <v>41411</v>
      </c>
      <c r="L58">
        <v>2013</v>
      </c>
      <c r="M58">
        <v>3</v>
      </c>
      <c r="N58" t="s">
        <v>22</v>
      </c>
      <c r="O58" t="s">
        <v>23</v>
      </c>
      <c r="P58" t="s">
        <v>24</v>
      </c>
      <c r="Q58" t="s">
        <v>24</v>
      </c>
      <c r="R58" t="s">
        <v>35</v>
      </c>
      <c r="S58" t="s">
        <v>24</v>
      </c>
      <c r="T58" t="s">
        <v>24</v>
      </c>
      <c r="U58" t="s">
        <v>24</v>
      </c>
      <c r="V58" t="s">
        <v>24</v>
      </c>
      <c r="W58" t="s">
        <v>24</v>
      </c>
    </row>
    <row r="59" spans="1:23" x14ac:dyDescent="0.3">
      <c r="A59" s="1">
        <v>41515</v>
      </c>
      <c r="B59" t="s">
        <v>26</v>
      </c>
      <c r="C59" t="s">
        <v>37</v>
      </c>
      <c r="D59">
        <v>4</v>
      </c>
      <c r="E59">
        <v>1</v>
      </c>
      <c r="F59" t="s">
        <v>24</v>
      </c>
      <c r="G59" t="s">
        <v>24</v>
      </c>
      <c r="K59" s="1">
        <v>41515</v>
      </c>
      <c r="L59">
        <v>2013</v>
      </c>
      <c r="M59">
        <v>4</v>
      </c>
      <c r="N59" t="s">
        <v>22</v>
      </c>
      <c r="O59" t="s">
        <v>23</v>
      </c>
      <c r="P59" t="s">
        <v>24</v>
      </c>
      <c r="Q59" t="s">
        <v>24</v>
      </c>
      <c r="R59" t="s">
        <v>35</v>
      </c>
      <c r="S59" t="s">
        <v>24</v>
      </c>
      <c r="T59" t="s">
        <v>24</v>
      </c>
      <c r="U59" t="s">
        <v>24</v>
      </c>
      <c r="V59" t="s">
        <v>24</v>
      </c>
      <c r="W59" t="s">
        <v>24</v>
      </c>
    </row>
    <row r="60" spans="1:23" x14ac:dyDescent="0.3">
      <c r="A60" s="1">
        <v>41747</v>
      </c>
      <c r="B60" t="s">
        <v>26</v>
      </c>
      <c r="C60" t="s">
        <v>29</v>
      </c>
      <c r="D60">
        <v>79</v>
      </c>
      <c r="E60">
        <v>0</v>
      </c>
      <c r="F60">
        <v>0</v>
      </c>
      <c r="G60">
        <v>23</v>
      </c>
      <c r="K60" s="1">
        <v>41747</v>
      </c>
      <c r="L60">
        <v>2014</v>
      </c>
      <c r="M60">
        <v>70</v>
      </c>
      <c r="N60" t="s">
        <v>22</v>
      </c>
      <c r="O60" t="s">
        <v>23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</row>
    <row r="61" spans="1:23" x14ac:dyDescent="0.3">
      <c r="A61" s="1">
        <v>41765</v>
      </c>
      <c r="B61" t="s">
        <v>26</v>
      </c>
      <c r="C61" t="s">
        <v>37</v>
      </c>
      <c r="D61">
        <v>4</v>
      </c>
      <c r="E61">
        <v>1</v>
      </c>
      <c r="F61" t="s">
        <v>24</v>
      </c>
      <c r="G61" t="s">
        <v>24</v>
      </c>
      <c r="K61" s="1">
        <v>41765</v>
      </c>
      <c r="L61">
        <v>2014</v>
      </c>
      <c r="M61">
        <v>4</v>
      </c>
      <c r="N61" t="s">
        <v>22</v>
      </c>
      <c r="O61" t="s">
        <v>23</v>
      </c>
      <c r="P61" t="s">
        <v>24</v>
      </c>
      <c r="Q61" t="s">
        <v>24</v>
      </c>
      <c r="R61" t="s">
        <v>35</v>
      </c>
      <c r="S61" t="s">
        <v>24</v>
      </c>
      <c r="T61" t="s">
        <v>24</v>
      </c>
      <c r="U61" t="s">
        <v>24</v>
      </c>
      <c r="V61" t="s">
        <v>24</v>
      </c>
      <c r="W61" t="s">
        <v>24</v>
      </c>
    </row>
    <row r="62" spans="1:23" x14ac:dyDescent="0.3">
      <c r="A62" s="1">
        <v>41769</v>
      </c>
      <c r="B62" t="s">
        <v>26</v>
      </c>
      <c r="C62" t="s">
        <v>38</v>
      </c>
      <c r="D62">
        <v>173</v>
      </c>
      <c r="E62">
        <v>33</v>
      </c>
      <c r="F62">
        <v>13</v>
      </c>
      <c r="G62">
        <v>0</v>
      </c>
      <c r="K62" s="1">
        <v>41769</v>
      </c>
      <c r="L62">
        <v>2014</v>
      </c>
      <c r="M62">
        <v>154</v>
      </c>
      <c r="N62" t="s">
        <v>22</v>
      </c>
      <c r="O62" t="s">
        <v>23</v>
      </c>
      <c r="P62" t="s">
        <v>24</v>
      </c>
      <c r="Q62" t="s">
        <v>24</v>
      </c>
      <c r="R62" t="s">
        <v>39</v>
      </c>
      <c r="S62" t="s">
        <v>24</v>
      </c>
      <c r="T62" t="s">
        <v>24</v>
      </c>
      <c r="U62" t="s">
        <v>24</v>
      </c>
      <c r="V62" t="s">
        <v>24</v>
      </c>
      <c r="W62" t="s">
        <v>24</v>
      </c>
    </row>
    <row r="63" spans="1:23" x14ac:dyDescent="0.3">
      <c r="A63" s="1">
        <v>41779</v>
      </c>
      <c r="B63" t="s">
        <v>26</v>
      </c>
      <c r="C63" t="s">
        <v>38</v>
      </c>
      <c r="D63">
        <v>173</v>
      </c>
      <c r="E63">
        <v>33</v>
      </c>
      <c r="F63">
        <v>13</v>
      </c>
      <c r="G63">
        <v>0</v>
      </c>
      <c r="K63" s="1">
        <v>41779</v>
      </c>
      <c r="L63">
        <v>2014</v>
      </c>
      <c r="M63">
        <v>154</v>
      </c>
      <c r="N63" t="s">
        <v>22</v>
      </c>
      <c r="O63" t="s">
        <v>23</v>
      </c>
      <c r="P63" t="s">
        <v>24</v>
      </c>
      <c r="Q63" t="s">
        <v>24</v>
      </c>
      <c r="R63" t="s">
        <v>39</v>
      </c>
      <c r="S63" t="s">
        <v>24</v>
      </c>
      <c r="T63" t="s">
        <v>24</v>
      </c>
      <c r="U63" t="s">
        <v>24</v>
      </c>
      <c r="V63" t="s">
        <v>24</v>
      </c>
      <c r="W63" t="s">
        <v>24</v>
      </c>
    </row>
    <row r="64" spans="1:23" x14ac:dyDescent="0.3">
      <c r="A64" s="1">
        <v>41808</v>
      </c>
      <c r="B64" t="s">
        <v>26</v>
      </c>
      <c r="C64" t="s">
        <v>30</v>
      </c>
      <c r="D64">
        <v>479</v>
      </c>
      <c r="E64">
        <v>134</v>
      </c>
      <c r="F64">
        <v>0</v>
      </c>
      <c r="G64">
        <v>0</v>
      </c>
      <c r="K64" s="1">
        <v>41808</v>
      </c>
      <c r="L64">
        <v>2014</v>
      </c>
      <c r="M64">
        <v>427</v>
      </c>
      <c r="N64" t="s">
        <v>22</v>
      </c>
      <c r="O64" t="s">
        <v>23</v>
      </c>
      <c r="P64" t="s">
        <v>24</v>
      </c>
      <c r="Q64" t="s">
        <v>24</v>
      </c>
      <c r="R64" t="s">
        <v>31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</row>
    <row r="65" spans="1:23" x14ac:dyDescent="0.3">
      <c r="A65" s="1">
        <v>42100</v>
      </c>
      <c r="B65" t="s">
        <v>26</v>
      </c>
      <c r="C65" t="s">
        <v>29</v>
      </c>
      <c r="D65">
        <v>168</v>
      </c>
      <c r="E65">
        <v>0</v>
      </c>
      <c r="F65">
        <v>0</v>
      </c>
      <c r="G65">
        <v>50</v>
      </c>
      <c r="K65" s="1">
        <v>42100</v>
      </c>
      <c r="L65">
        <v>2015</v>
      </c>
      <c r="M65">
        <v>150</v>
      </c>
      <c r="N65" t="s">
        <v>22</v>
      </c>
      <c r="O65" t="s">
        <v>23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</row>
    <row r="66" spans="1:23" x14ac:dyDescent="0.3">
      <c r="A66" s="1">
        <v>42108</v>
      </c>
      <c r="B66" t="s">
        <v>26</v>
      </c>
      <c r="C66" t="s">
        <v>44</v>
      </c>
      <c r="D66">
        <v>112</v>
      </c>
      <c r="E66">
        <v>10</v>
      </c>
      <c r="F66">
        <v>26</v>
      </c>
      <c r="G66">
        <v>0</v>
      </c>
      <c r="K66" s="1">
        <v>42108</v>
      </c>
      <c r="L66">
        <v>2015</v>
      </c>
      <c r="M66">
        <v>100</v>
      </c>
      <c r="N66" t="s">
        <v>22</v>
      </c>
      <c r="O66" t="s">
        <v>23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</row>
    <row r="67" spans="1:23" x14ac:dyDescent="0.3">
      <c r="A67" s="1">
        <v>42146</v>
      </c>
      <c r="B67" t="s">
        <v>26</v>
      </c>
      <c r="C67" t="s">
        <v>37</v>
      </c>
      <c r="D67">
        <v>4</v>
      </c>
      <c r="E67">
        <v>1</v>
      </c>
      <c r="F67" t="s">
        <v>24</v>
      </c>
      <c r="G67" t="s">
        <v>24</v>
      </c>
      <c r="K67" s="1">
        <v>42146</v>
      </c>
      <c r="L67">
        <v>2015</v>
      </c>
      <c r="M67">
        <v>4</v>
      </c>
      <c r="N67" t="s">
        <v>22</v>
      </c>
      <c r="O67" t="s">
        <v>23</v>
      </c>
      <c r="P67" t="s">
        <v>24</v>
      </c>
      <c r="Q67" t="s">
        <v>24</v>
      </c>
      <c r="R67" t="s">
        <v>35</v>
      </c>
      <c r="S67" t="s">
        <v>24</v>
      </c>
      <c r="T67" t="s">
        <v>24</v>
      </c>
      <c r="U67" t="s">
        <v>24</v>
      </c>
      <c r="V67" t="s">
        <v>24</v>
      </c>
      <c r="W67" t="s">
        <v>24</v>
      </c>
    </row>
    <row r="68" spans="1:23" x14ac:dyDescent="0.3">
      <c r="A68" s="1">
        <v>42208</v>
      </c>
      <c r="B68" t="s">
        <v>26</v>
      </c>
      <c r="C68" t="s">
        <v>37</v>
      </c>
      <c r="D68">
        <v>4</v>
      </c>
      <c r="E68">
        <v>1</v>
      </c>
      <c r="F68" t="s">
        <v>24</v>
      </c>
      <c r="G68" t="s">
        <v>24</v>
      </c>
      <c r="K68" s="1">
        <v>42208</v>
      </c>
      <c r="L68">
        <v>2015</v>
      </c>
      <c r="M68">
        <v>4</v>
      </c>
      <c r="N68" t="s">
        <v>22</v>
      </c>
      <c r="O68" t="s">
        <v>23</v>
      </c>
      <c r="P68" t="s">
        <v>24</v>
      </c>
      <c r="Q68" t="s">
        <v>24</v>
      </c>
      <c r="R68" t="s">
        <v>35</v>
      </c>
      <c r="S68" t="s">
        <v>24</v>
      </c>
      <c r="T68" t="s">
        <v>24</v>
      </c>
      <c r="U68" t="s">
        <v>24</v>
      </c>
      <c r="V68" t="s">
        <v>24</v>
      </c>
      <c r="W68" t="s">
        <v>24</v>
      </c>
    </row>
    <row r="69" spans="1:23" x14ac:dyDescent="0.3">
      <c r="A69" s="1">
        <v>42450</v>
      </c>
      <c r="B69" t="s">
        <v>26</v>
      </c>
      <c r="C69" t="s">
        <v>30</v>
      </c>
      <c r="D69">
        <v>120</v>
      </c>
      <c r="E69">
        <v>34</v>
      </c>
      <c r="F69">
        <v>0</v>
      </c>
      <c r="G69">
        <v>0</v>
      </c>
      <c r="K69" s="1">
        <v>42450</v>
      </c>
      <c r="L69">
        <v>2016</v>
      </c>
      <c r="M69">
        <v>107</v>
      </c>
      <c r="N69" t="s">
        <v>22</v>
      </c>
      <c r="O69" t="s">
        <v>23</v>
      </c>
      <c r="P69" t="s">
        <v>24</v>
      </c>
      <c r="Q69" t="s">
        <v>24</v>
      </c>
      <c r="R69" t="s">
        <v>31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</row>
    <row r="70" spans="1:23" x14ac:dyDescent="0.3">
      <c r="A70" s="1">
        <v>42459</v>
      </c>
      <c r="B70" t="s">
        <v>26</v>
      </c>
      <c r="C70" t="s">
        <v>29</v>
      </c>
      <c r="D70">
        <v>112</v>
      </c>
      <c r="E70">
        <v>0</v>
      </c>
      <c r="F70">
        <v>0</v>
      </c>
      <c r="G70">
        <v>33</v>
      </c>
      <c r="K70" s="1">
        <v>42459</v>
      </c>
      <c r="L70">
        <v>2016</v>
      </c>
      <c r="M70">
        <v>100</v>
      </c>
      <c r="N70" t="s">
        <v>22</v>
      </c>
      <c r="O70" t="s">
        <v>23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t="s">
        <v>24</v>
      </c>
      <c r="V70" t="s">
        <v>24</v>
      </c>
      <c r="W70" t="s">
        <v>24</v>
      </c>
    </row>
    <row r="71" spans="1:23" x14ac:dyDescent="0.3">
      <c r="A71" s="1">
        <v>42459</v>
      </c>
      <c r="B71" t="s">
        <v>26</v>
      </c>
      <c r="C71" t="s">
        <v>40</v>
      </c>
      <c r="D71">
        <v>220</v>
      </c>
      <c r="E71">
        <v>24</v>
      </c>
      <c r="F71">
        <v>50</v>
      </c>
      <c r="G71">
        <v>0</v>
      </c>
      <c r="K71" s="1">
        <v>42459</v>
      </c>
      <c r="L71">
        <v>2016</v>
      </c>
      <c r="M71">
        <v>196</v>
      </c>
      <c r="N71" t="s">
        <v>22</v>
      </c>
      <c r="O71" t="s">
        <v>23</v>
      </c>
      <c r="P71" t="s">
        <v>24</v>
      </c>
      <c r="Q71" t="s">
        <v>24</v>
      </c>
      <c r="R71" t="s">
        <v>41</v>
      </c>
      <c r="S71" t="s">
        <v>24</v>
      </c>
      <c r="T71" t="s">
        <v>24</v>
      </c>
      <c r="U71" t="s">
        <v>24</v>
      </c>
      <c r="V71" t="s">
        <v>24</v>
      </c>
      <c r="W71" t="s">
        <v>24</v>
      </c>
    </row>
    <row r="72" spans="1:23" x14ac:dyDescent="0.3">
      <c r="A72" s="1">
        <v>42476</v>
      </c>
      <c r="B72" t="s">
        <v>26</v>
      </c>
      <c r="C72" t="s">
        <v>37</v>
      </c>
      <c r="D72">
        <v>3</v>
      </c>
      <c r="E72">
        <v>1</v>
      </c>
      <c r="F72" t="s">
        <v>24</v>
      </c>
      <c r="G72" t="s">
        <v>24</v>
      </c>
      <c r="K72" s="1">
        <v>42476</v>
      </c>
      <c r="L72">
        <v>2016</v>
      </c>
      <c r="M72">
        <v>3</v>
      </c>
      <c r="N72" t="s">
        <v>22</v>
      </c>
      <c r="O72" t="s">
        <v>23</v>
      </c>
      <c r="P72" t="s">
        <v>24</v>
      </c>
      <c r="Q72" t="s">
        <v>24</v>
      </c>
      <c r="R72" t="s">
        <v>35</v>
      </c>
      <c r="S72" t="s">
        <v>24</v>
      </c>
      <c r="T72" t="s">
        <v>24</v>
      </c>
      <c r="U72" t="s">
        <v>24</v>
      </c>
      <c r="V72" t="s">
        <v>24</v>
      </c>
      <c r="W72" t="s">
        <v>24</v>
      </c>
    </row>
    <row r="73" spans="1:23" x14ac:dyDescent="0.3">
      <c r="A73" s="1">
        <v>42482</v>
      </c>
      <c r="B73" t="s">
        <v>26</v>
      </c>
      <c r="C73" t="s">
        <v>45</v>
      </c>
      <c r="D73">
        <v>84</v>
      </c>
      <c r="E73">
        <v>9</v>
      </c>
      <c r="F73">
        <v>8</v>
      </c>
      <c r="G73">
        <v>8</v>
      </c>
      <c r="K73" s="1">
        <v>42482</v>
      </c>
      <c r="L73">
        <v>2016</v>
      </c>
      <c r="M73">
        <v>75</v>
      </c>
      <c r="N73" t="s">
        <v>22</v>
      </c>
      <c r="O73" t="s">
        <v>23</v>
      </c>
      <c r="P73" t="s">
        <v>24</v>
      </c>
      <c r="Q73" t="s">
        <v>24</v>
      </c>
      <c r="R73" t="s">
        <v>35</v>
      </c>
      <c r="S73" t="s">
        <v>24</v>
      </c>
      <c r="T73" t="s">
        <v>24</v>
      </c>
      <c r="U73" t="s">
        <v>24</v>
      </c>
      <c r="V73" t="s">
        <v>24</v>
      </c>
      <c r="W73" t="s">
        <v>24</v>
      </c>
    </row>
    <row r="74" spans="1:23" x14ac:dyDescent="0.3">
      <c r="A74" s="1">
        <v>42482</v>
      </c>
      <c r="B74" t="s">
        <v>26</v>
      </c>
      <c r="C74" t="s">
        <v>30</v>
      </c>
      <c r="D74">
        <v>120</v>
      </c>
      <c r="E74">
        <v>34</v>
      </c>
      <c r="F74">
        <v>0</v>
      </c>
      <c r="G74">
        <v>0</v>
      </c>
      <c r="K74" s="1">
        <v>42482</v>
      </c>
      <c r="L74">
        <v>2016</v>
      </c>
      <c r="M74">
        <v>107</v>
      </c>
      <c r="N74" t="s">
        <v>22</v>
      </c>
      <c r="O74" t="s">
        <v>23</v>
      </c>
      <c r="P74" t="s">
        <v>24</v>
      </c>
      <c r="Q74" t="s">
        <v>24</v>
      </c>
      <c r="R74" t="s">
        <v>31</v>
      </c>
      <c r="S74" t="s">
        <v>24</v>
      </c>
      <c r="T74" t="s">
        <v>24</v>
      </c>
      <c r="U74" t="s">
        <v>24</v>
      </c>
      <c r="V74" t="s">
        <v>24</v>
      </c>
      <c r="W74" t="s">
        <v>24</v>
      </c>
    </row>
    <row r="75" spans="1:23" x14ac:dyDescent="0.3">
      <c r="A75" s="1">
        <v>42614</v>
      </c>
      <c r="B75" t="s">
        <v>26</v>
      </c>
      <c r="C75" t="s">
        <v>37</v>
      </c>
      <c r="D75">
        <v>4</v>
      </c>
      <c r="E75">
        <v>1</v>
      </c>
      <c r="F75" t="s">
        <v>24</v>
      </c>
      <c r="G75" t="s">
        <v>24</v>
      </c>
      <c r="K75" s="1">
        <v>42614</v>
      </c>
      <c r="L75">
        <v>2016</v>
      </c>
      <c r="M75">
        <v>4</v>
      </c>
      <c r="N75" t="s">
        <v>22</v>
      </c>
      <c r="O75" t="s">
        <v>23</v>
      </c>
      <c r="P75" t="s">
        <v>24</v>
      </c>
      <c r="Q75" t="s">
        <v>24</v>
      </c>
      <c r="R75" t="s">
        <v>35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</row>
    <row r="76" spans="1:23" x14ac:dyDescent="0.3">
      <c r="A76" s="1">
        <v>42849</v>
      </c>
      <c r="B76" t="s">
        <v>26</v>
      </c>
      <c r="C76" t="s">
        <v>37</v>
      </c>
      <c r="D76">
        <v>4</v>
      </c>
      <c r="E76">
        <v>1</v>
      </c>
      <c r="F76" t="s">
        <v>24</v>
      </c>
      <c r="G76" t="s">
        <v>24</v>
      </c>
      <c r="K76" s="1">
        <v>42849</v>
      </c>
      <c r="L76">
        <v>2017</v>
      </c>
      <c r="M76">
        <v>4</v>
      </c>
      <c r="N76" t="s">
        <v>22</v>
      </c>
      <c r="O76" t="s">
        <v>23</v>
      </c>
      <c r="P76" t="s">
        <v>24</v>
      </c>
      <c r="Q76" t="s">
        <v>24</v>
      </c>
      <c r="R76" t="s">
        <v>35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</row>
    <row r="77" spans="1:23" x14ac:dyDescent="0.3">
      <c r="A77" s="1">
        <v>42863</v>
      </c>
      <c r="B77" t="s">
        <v>26</v>
      </c>
      <c r="C77" t="s">
        <v>29</v>
      </c>
      <c r="D77">
        <v>90</v>
      </c>
      <c r="E77">
        <v>0</v>
      </c>
      <c r="F77">
        <v>0</v>
      </c>
      <c r="G77">
        <v>27</v>
      </c>
      <c r="K77" s="1">
        <v>42863</v>
      </c>
      <c r="L77">
        <v>2017</v>
      </c>
      <c r="M77">
        <v>80</v>
      </c>
      <c r="N77" t="s">
        <v>22</v>
      </c>
      <c r="O77" t="s">
        <v>23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1:23" x14ac:dyDescent="0.3">
      <c r="A78" s="1">
        <v>42865</v>
      </c>
      <c r="B78" t="s">
        <v>26</v>
      </c>
      <c r="C78" t="s">
        <v>38</v>
      </c>
      <c r="D78">
        <v>173</v>
      </c>
      <c r="E78">
        <v>33</v>
      </c>
      <c r="F78">
        <v>13</v>
      </c>
      <c r="G78">
        <v>0</v>
      </c>
      <c r="K78" s="1">
        <v>42865</v>
      </c>
      <c r="L78">
        <v>2017</v>
      </c>
      <c r="M78">
        <v>154</v>
      </c>
      <c r="N78" t="s">
        <v>22</v>
      </c>
      <c r="O78" t="s">
        <v>23</v>
      </c>
      <c r="P78" t="s">
        <v>24</v>
      </c>
      <c r="Q78" t="s">
        <v>24</v>
      </c>
      <c r="R78" t="s">
        <v>39</v>
      </c>
      <c r="S78" t="s">
        <v>24</v>
      </c>
      <c r="T78" t="s">
        <v>24</v>
      </c>
      <c r="U78" t="s">
        <v>24</v>
      </c>
      <c r="V78" t="s">
        <v>24</v>
      </c>
      <c r="W78" t="s">
        <v>24</v>
      </c>
    </row>
    <row r="79" spans="1:23" x14ac:dyDescent="0.3">
      <c r="A79" s="1">
        <v>42870</v>
      </c>
      <c r="B79" t="s">
        <v>26</v>
      </c>
      <c r="C79" t="s">
        <v>38</v>
      </c>
      <c r="D79">
        <v>173</v>
      </c>
      <c r="E79">
        <v>33</v>
      </c>
      <c r="F79">
        <v>13</v>
      </c>
      <c r="G79">
        <v>0</v>
      </c>
      <c r="K79" s="1">
        <v>42870</v>
      </c>
      <c r="L79">
        <v>2017</v>
      </c>
      <c r="M79">
        <v>154</v>
      </c>
      <c r="N79" t="s">
        <v>22</v>
      </c>
      <c r="O79" t="s">
        <v>23</v>
      </c>
      <c r="P79" t="s">
        <v>24</v>
      </c>
      <c r="Q79" t="s">
        <v>24</v>
      </c>
      <c r="R79" t="s">
        <v>39</v>
      </c>
      <c r="S79" t="s">
        <v>24</v>
      </c>
      <c r="T79" t="s">
        <v>24</v>
      </c>
      <c r="U79" t="s">
        <v>24</v>
      </c>
      <c r="V79" t="s">
        <v>24</v>
      </c>
      <c r="W79" t="s">
        <v>24</v>
      </c>
    </row>
    <row r="80" spans="1:23" x14ac:dyDescent="0.3">
      <c r="A80" s="1">
        <v>42895</v>
      </c>
      <c r="B80" t="s">
        <v>26</v>
      </c>
      <c r="C80" t="s">
        <v>37</v>
      </c>
      <c r="D80">
        <v>4</v>
      </c>
      <c r="E80">
        <v>1</v>
      </c>
      <c r="F80" t="s">
        <v>24</v>
      </c>
      <c r="G80" t="s">
        <v>24</v>
      </c>
      <c r="K80" s="1">
        <v>42895</v>
      </c>
      <c r="L80">
        <v>2017</v>
      </c>
      <c r="M80">
        <v>4</v>
      </c>
      <c r="N80" t="s">
        <v>22</v>
      </c>
      <c r="O80" t="s">
        <v>23</v>
      </c>
      <c r="P80" t="s">
        <v>24</v>
      </c>
      <c r="Q80" t="s">
        <v>24</v>
      </c>
      <c r="R80" t="s">
        <v>35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</row>
    <row r="81" spans="1:23" x14ac:dyDescent="0.3">
      <c r="A81" s="1">
        <v>42907</v>
      </c>
      <c r="B81" t="s">
        <v>26</v>
      </c>
      <c r="C81" t="s">
        <v>30</v>
      </c>
      <c r="D81">
        <v>491</v>
      </c>
      <c r="E81">
        <v>138</v>
      </c>
      <c r="F81">
        <v>0</v>
      </c>
      <c r="G81">
        <v>0</v>
      </c>
      <c r="K81" s="1">
        <v>42907</v>
      </c>
      <c r="L81">
        <v>2017</v>
      </c>
      <c r="M81">
        <v>438</v>
      </c>
      <c r="N81" t="s">
        <v>22</v>
      </c>
      <c r="O81" t="s">
        <v>23</v>
      </c>
      <c r="P81" t="s">
        <v>24</v>
      </c>
      <c r="Q81" t="s">
        <v>24</v>
      </c>
      <c r="R81" t="s">
        <v>31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</row>
    <row r="82" spans="1:23" x14ac:dyDescent="0.3">
      <c r="A82" s="1">
        <v>43228</v>
      </c>
      <c r="B82" t="s">
        <v>26</v>
      </c>
      <c r="C82" t="s">
        <v>37</v>
      </c>
      <c r="D82">
        <v>4</v>
      </c>
      <c r="E82">
        <v>1</v>
      </c>
      <c r="F82" t="s">
        <v>24</v>
      </c>
      <c r="G82" t="s">
        <v>24</v>
      </c>
      <c r="K82" s="1">
        <v>43228</v>
      </c>
      <c r="L82">
        <v>2018</v>
      </c>
      <c r="M82">
        <v>4</v>
      </c>
      <c r="N82" t="s">
        <v>22</v>
      </c>
      <c r="O82" t="s">
        <v>23</v>
      </c>
      <c r="P82" t="s">
        <v>24</v>
      </c>
      <c r="Q82" t="s">
        <v>24</v>
      </c>
      <c r="R82" t="s">
        <v>35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</row>
    <row r="83" spans="1:23" x14ac:dyDescent="0.3">
      <c r="A83" s="1">
        <v>43244</v>
      </c>
      <c r="B83" t="s">
        <v>26</v>
      </c>
      <c r="C83" t="s">
        <v>29</v>
      </c>
      <c r="D83">
        <v>135</v>
      </c>
      <c r="E83">
        <v>0</v>
      </c>
      <c r="F83">
        <v>0</v>
      </c>
      <c r="G83">
        <v>40</v>
      </c>
      <c r="K83" s="1">
        <v>43244</v>
      </c>
      <c r="L83">
        <v>2018</v>
      </c>
      <c r="M83">
        <v>120</v>
      </c>
      <c r="N83" t="s">
        <v>22</v>
      </c>
      <c r="O83" t="s">
        <v>23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</row>
    <row r="84" spans="1:23" x14ac:dyDescent="0.3">
      <c r="A84" s="1">
        <v>43293</v>
      </c>
      <c r="B84" t="s">
        <v>26</v>
      </c>
      <c r="C84" t="s">
        <v>37</v>
      </c>
      <c r="D84">
        <v>4</v>
      </c>
      <c r="E84">
        <v>1</v>
      </c>
      <c r="F84" t="s">
        <v>24</v>
      </c>
      <c r="G84" t="s">
        <v>24</v>
      </c>
      <c r="K84" s="1">
        <v>43293</v>
      </c>
      <c r="L84">
        <v>2018</v>
      </c>
      <c r="M84">
        <v>4</v>
      </c>
      <c r="N84" t="s">
        <v>22</v>
      </c>
      <c r="O84" t="s">
        <v>23</v>
      </c>
      <c r="P84" t="s">
        <v>24</v>
      </c>
      <c r="Q84" t="s">
        <v>24</v>
      </c>
      <c r="R84" t="s">
        <v>35</v>
      </c>
      <c r="S84" t="s">
        <v>24</v>
      </c>
      <c r="T84" t="s">
        <v>24</v>
      </c>
      <c r="U84" t="s">
        <v>24</v>
      </c>
      <c r="V84" t="s">
        <v>24</v>
      </c>
      <c r="W84" t="s">
        <v>24</v>
      </c>
    </row>
    <row r="85" spans="1:23" x14ac:dyDescent="0.3">
      <c r="A85" s="1">
        <v>43549</v>
      </c>
      <c r="B85" t="s">
        <v>26</v>
      </c>
      <c r="C85" t="s">
        <v>30</v>
      </c>
      <c r="D85">
        <v>120</v>
      </c>
      <c r="E85">
        <v>34</v>
      </c>
      <c r="F85">
        <v>0</v>
      </c>
      <c r="G85">
        <v>0</v>
      </c>
      <c r="K85" s="1">
        <v>43549</v>
      </c>
      <c r="L85">
        <v>2019</v>
      </c>
      <c r="M85">
        <v>107</v>
      </c>
      <c r="N85" t="s">
        <v>22</v>
      </c>
      <c r="O85" t="s">
        <v>23</v>
      </c>
      <c r="P85" t="s">
        <v>24</v>
      </c>
      <c r="Q85" t="s">
        <v>24</v>
      </c>
      <c r="R85" t="s">
        <v>31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</row>
    <row r="86" spans="1:23" x14ac:dyDescent="0.3">
      <c r="A86" s="1">
        <v>43552</v>
      </c>
      <c r="B86" t="s">
        <v>26</v>
      </c>
      <c r="C86" t="s">
        <v>29</v>
      </c>
      <c r="D86">
        <v>112</v>
      </c>
      <c r="E86">
        <v>0</v>
      </c>
      <c r="F86">
        <v>0</v>
      </c>
      <c r="G86">
        <v>33</v>
      </c>
      <c r="K86" s="1">
        <v>43552</v>
      </c>
      <c r="L86">
        <v>2019</v>
      </c>
      <c r="M86">
        <v>100</v>
      </c>
      <c r="N86" t="s">
        <v>22</v>
      </c>
      <c r="O86" t="s">
        <v>23</v>
      </c>
      <c r="P86" t="s">
        <v>24</v>
      </c>
      <c r="Q86" t="s">
        <v>24</v>
      </c>
      <c r="R86" t="s">
        <v>24</v>
      </c>
      <c r="S86" t="s">
        <v>24</v>
      </c>
      <c r="T86" t="s">
        <v>24</v>
      </c>
      <c r="U86" t="s">
        <v>24</v>
      </c>
      <c r="V86" t="s">
        <v>24</v>
      </c>
      <c r="W86" t="s">
        <v>24</v>
      </c>
    </row>
    <row r="87" spans="1:23" x14ac:dyDescent="0.3">
      <c r="A87" s="1">
        <v>43552</v>
      </c>
      <c r="B87" t="s">
        <v>26</v>
      </c>
      <c r="C87" t="s">
        <v>40</v>
      </c>
      <c r="D87">
        <v>220</v>
      </c>
      <c r="E87">
        <v>24</v>
      </c>
      <c r="F87">
        <v>50</v>
      </c>
      <c r="G87">
        <v>0</v>
      </c>
      <c r="K87" s="1">
        <v>43552</v>
      </c>
      <c r="L87">
        <v>2019</v>
      </c>
      <c r="M87">
        <v>196</v>
      </c>
      <c r="N87" t="s">
        <v>22</v>
      </c>
      <c r="O87" t="s">
        <v>23</v>
      </c>
      <c r="P87" t="s">
        <v>24</v>
      </c>
      <c r="Q87" t="s">
        <v>24</v>
      </c>
      <c r="R87" t="s">
        <v>41</v>
      </c>
      <c r="S87" t="s">
        <v>24</v>
      </c>
      <c r="T87" t="s">
        <v>24</v>
      </c>
      <c r="U87" t="s">
        <v>24</v>
      </c>
      <c r="V87" t="s">
        <v>24</v>
      </c>
      <c r="W87" t="s">
        <v>24</v>
      </c>
    </row>
    <row r="88" spans="1:23" x14ac:dyDescent="0.3">
      <c r="A88" s="1">
        <v>43572</v>
      </c>
      <c r="B88" t="s">
        <v>26</v>
      </c>
      <c r="C88" t="s">
        <v>37</v>
      </c>
      <c r="D88">
        <v>4</v>
      </c>
      <c r="E88">
        <v>1</v>
      </c>
      <c r="F88" t="s">
        <v>24</v>
      </c>
      <c r="G88" t="s">
        <v>24</v>
      </c>
      <c r="K88" s="1">
        <v>43572</v>
      </c>
      <c r="L88">
        <v>2019</v>
      </c>
      <c r="M88">
        <v>4</v>
      </c>
      <c r="N88" t="s">
        <v>22</v>
      </c>
      <c r="O88" t="s">
        <v>23</v>
      </c>
      <c r="P88" t="s">
        <v>24</v>
      </c>
      <c r="Q88" t="s">
        <v>24</v>
      </c>
      <c r="R88" t="s">
        <v>35</v>
      </c>
      <c r="S88" t="s">
        <v>24</v>
      </c>
      <c r="T88" t="s">
        <v>24</v>
      </c>
      <c r="U88" t="s">
        <v>24</v>
      </c>
      <c r="V88" t="s">
        <v>24</v>
      </c>
      <c r="W88" t="s">
        <v>24</v>
      </c>
    </row>
    <row r="89" spans="1:23" x14ac:dyDescent="0.3">
      <c r="A89" s="1">
        <v>43590</v>
      </c>
      <c r="B89" t="s">
        <v>26</v>
      </c>
      <c r="C89" t="s">
        <v>48</v>
      </c>
      <c r="D89">
        <v>84</v>
      </c>
      <c r="E89">
        <v>10</v>
      </c>
      <c r="F89">
        <v>0</v>
      </c>
      <c r="G89">
        <v>0</v>
      </c>
      <c r="K89" s="1">
        <v>43590</v>
      </c>
      <c r="L89">
        <v>2019</v>
      </c>
      <c r="M89">
        <v>75</v>
      </c>
      <c r="N89" t="s">
        <v>22</v>
      </c>
      <c r="O89" t="s">
        <v>23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</row>
    <row r="90" spans="1:23" x14ac:dyDescent="0.3">
      <c r="A90" s="1">
        <v>43590</v>
      </c>
      <c r="B90" t="s">
        <v>26</v>
      </c>
      <c r="C90" t="s">
        <v>49</v>
      </c>
      <c r="D90">
        <v>112</v>
      </c>
      <c r="E90">
        <v>36</v>
      </c>
      <c r="F90">
        <v>0</v>
      </c>
      <c r="G90">
        <v>0</v>
      </c>
      <c r="K90" s="1">
        <v>43590</v>
      </c>
      <c r="L90">
        <v>2019</v>
      </c>
      <c r="M90">
        <v>100</v>
      </c>
      <c r="N90" t="s">
        <v>22</v>
      </c>
      <c r="O90" t="s">
        <v>23</v>
      </c>
      <c r="P90" t="s">
        <v>24</v>
      </c>
      <c r="Q90" t="s">
        <v>24</v>
      </c>
      <c r="R90" t="s">
        <v>31</v>
      </c>
      <c r="S90" t="s">
        <v>24</v>
      </c>
      <c r="T90" t="s">
        <v>24</v>
      </c>
      <c r="U90" t="s">
        <v>24</v>
      </c>
      <c r="V90" t="s">
        <v>24</v>
      </c>
      <c r="W90" t="s">
        <v>24</v>
      </c>
    </row>
    <row r="91" spans="1:23" x14ac:dyDescent="0.3">
      <c r="A91" s="1">
        <v>43690</v>
      </c>
      <c r="B91" t="s">
        <v>26</v>
      </c>
      <c r="C91" t="s">
        <v>37</v>
      </c>
      <c r="D91">
        <v>4</v>
      </c>
      <c r="E91">
        <v>1</v>
      </c>
      <c r="F91" t="s">
        <v>24</v>
      </c>
      <c r="G91" t="s">
        <v>24</v>
      </c>
      <c r="K91" s="1">
        <v>43690</v>
      </c>
      <c r="L91">
        <v>2019</v>
      </c>
      <c r="M91">
        <v>4</v>
      </c>
      <c r="N91" t="s">
        <v>22</v>
      </c>
      <c r="O91" t="s">
        <v>23</v>
      </c>
      <c r="P91" t="s">
        <v>24</v>
      </c>
      <c r="Q91" t="s">
        <v>24</v>
      </c>
      <c r="R91" t="s">
        <v>35</v>
      </c>
      <c r="S91" t="s">
        <v>24</v>
      </c>
      <c r="T91" t="s">
        <v>24</v>
      </c>
      <c r="U91" t="s">
        <v>24</v>
      </c>
      <c r="V91" t="s">
        <v>24</v>
      </c>
      <c r="W91" t="s">
        <v>24</v>
      </c>
    </row>
    <row r="92" spans="1:23" x14ac:dyDescent="0.3">
      <c r="A92" s="1">
        <v>43756</v>
      </c>
      <c r="B92" t="s">
        <v>26</v>
      </c>
      <c r="C92" t="s">
        <v>37</v>
      </c>
      <c r="D92">
        <v>4</v>
      </c>
      <c r="E92">
        <v>1</v>
      </c>
      <c r="F92" t="s">
        <v>24</v>
      </c>
      <c r="G92" t="s">
        <v>24</v>
      </c>
      <c r="K92" s="1">
        <v>43756</v>
      </c>
      <c r="L92">
        <v>2019</v>
      </c>
      <c r="M92">
        <v>4</v>
      </c>
      <c r="N92" t="s">
        <v>22</v>
      </c>
      <c r="O92" t="s">
        <v>23</v>
      </c>
      <c r="P92" t="s">
        <v>24</v>
      </c>
      <c r="Q92" t="s">
        <v>24</v>
      </c>
      <c r="R92" t="s">
        <v>35</v>
      </c>
      <c r="S92" t="s">
        <v>24</v>
      </c>
      <c r="T92" t="s">
        <v>24</v>
      </c>
      <c r="U92" t="s">
        <v>24</v>
      </c>
      <c r="V92" t="s">
        <v>24</v>
      </c>
      <c r="W92" t="s">
        <v>24</v>
      </c>
    </row>
    <row r="93" spans="1:23" x14ac:dyDescent="0.3">
      <c r="A93" s="1">
        <v>43941</v>
      </c>
      <c r="B93" t="s">
        <v>26</v>
      </c>
      <c r="C93" t="s">
        <v>50</v>
      </c>
      <c r="D93">
        <v>112</v>
      </c>
      <c r="E93">
        <v>0</v>
      </c>
      <c r="F93">
        <v>0</v>
      </c>
      <c r="G93">
        <v>67</v>
      </c>
      <c r="K93" s="1">
        <v>43941</v>
      </c>
      <c r="L93">
        <v>2020</v>
      </c>
      <c r="M93">
        <v>100</v>
      </c>
      <c r="N93" t="s">
        <v>22</v>
      </c>
      <c r="O93" t="s">
        <v>23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</row>
    <row r="94" spans="1:23" x14ac:dyDescent="0.3">
      <c r="A94" s="1">
        <v>43949</v>
      </c>
      <c r="B94" t="s">
        <v>26</v>
      </c>
      <c r="C94" t="s">
        <v>37</v>
      </c>
      <c r="D94">
        <v>4</v>
      </c>
      <c r="E94">
        <v>1</v>
      </c>
      <c r="F94" t="s">
        <v>24</v>
      </c>
      <c r="G94" t="s">
        <v>24</v>
      </c>
      <c r="K94" s="1">
        <v>43949</v>
      </c>
      <c r="L94">
        <v>2020</v>
      </c>
      <c r="M94">
        <v>4</v>
      </c>
      <c r="N94" t="s">
        <v>22</v>
      </c>
      <c r="O94" t="s">
        <v>23</v>
      </c>
      <c r="P94" t="s">
        <v>24</v>
      </c>
      <c r="Q94" t="s">
        <v>24</v>
      </c>
      <c r="R94" t="s">
        <v>35</v>
      </c>
      <c r="S94" t="s">
        <v>24</v>
      </c>
      <c r="T94" t="s">
        <v>24</v>
      </c>
      <c r="U94" t="s">
        <v>24</v>
      </c>
      <c r="V94" t="s">
        <v>24</v>
      </c>
      <c r="W94" t="s">
        <v>24</v>
      </c>
    </row>
    <row r="95" spans="1:23" x14ac:dyDescent="0.3">
      <c r="A95" s="1">
        <v>43963</v>
      </c>
      <c r="B95" t="s">
        <v>26</v>
      </c>
      <c r="C95" t="s">
        <v>51</v>
      </c>
      <c r="D95">
        <v>206</v>
      </c>
      <c r="E95">
        <v>34</v>
      </c>
      <c r="F95">
        <v>34</v>
      </c>
      <c r="G95">
        <v>0</v>
      </c>
      <c r="K95" s="1">
        <v>43963</v>
      </c>
      <c r="L95">
        <v>2020</v>
      </c>
      <c r="M95">
        <v>184</v>
      </c>
      <c r="N95" t="s">
        <v>22</v>
      </c>
      <c r="O95" t="s">
        <v>23</v>
      </c>
      <c r="P95" t="s">
        <v>24</v>
      </c>
      <c r="Q95" t="s">
        <v>24</v>
      </c>
      <c r="R95" t="s">
        <v>24</v>
      </c>
      <c r="S95" t="s">
        <v>24</v>
      </c>
      <c r="T95" t="s">
        <v>24</v>
      </c>
      <c r="U95" t="s">
        <v>24</v>
      </c>
      <c r="V95" t="s">
        <v>24</v>
      </c>
      <c r="W95" t="s">
        <v>24</v>
      </c>
    </row>
    <row r="96" spans="1:23" x14ac:dyDescent="0.3">
      <c r="A96" s="1">
        <v>44000</v>
      </c>
      <c r="B96" t="s">
        <v>26</v>
      </c>
      <c r="C96" t="s">
        <v>30</v>
      </c>
      <c r="D96">
        <v>491</v>
      </c>
      <c r="E96">
        <v>138</v>
      </c>
      <c r="F96">
        <v>0</v>
      </c>
      <c r="G96">
        <v>0</v>
      </c>
      <c r="K96" s="1">
        <v>44000</v>
      </c>
      <c r="L96">
        <v>2020</v>
      </c>
      <c r="M96">
        <v>438</v>
      </c>
      <c r="N96" t="s">
        <v>22</v>
      </c>
      <c r="O96" t="s">
        <v>23</v>
      </c>
      <c r="P96" t="s">
        <v>24</v>
      </c>
      <c r="Q96" t="s">
        <v>24</v>
      </c>
      <c r="R96" t="s">
        <v>31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</row>
    <row r="97" spans="1:23" x14ac:dyDescent="0.3">
      <c r="A97" s="1">
        <v>44006</v>
      </c>
      <c r="B97" t="s">
        <v>26</v>
      </c>
      <c r="C97" t="s">
        <v>30</v>
      </c>
      <c r="D97">
        <v>281</v>
      </c>
      <c r="E97">
        <v>79</v>
      </c>
      <c r="F97">
        <v>0</v>
      </c>
      <c r="G97">
        <v>0</v>
      </c>
      <c r="K97" s="1">
        <v>44006</v>
      </c>
      <c r="L97">
        <v>2020</v>
      </c>
      <c r="M97">
        <v>251</v>
      </c>
      <c r="N97" t="s">
        <v>22</v>
      </c>
      <c r="O97" t="s">
        <v>23</v>
      </c>
      <c r="P97" t="s">
        <v>24</v>
      </c>
      <c r="Q97" t="s">
        <v>24</v>
      </c>
      <c r="R97" t="s">
        <v>31</v>
      </c>
      <c r="S97" t="s">
        <v>24</v>
      </c>
      <c r="T97" t="s">
        <v>24</v>
      </c>
      <c r="U97" t="s">
        <v>24</v>
      </c>
      <c r="V97" t="s">
        <v>24</v>
      </c>
      <c r="W97" t="s">
        <v>24</v>
      </c>
    </row>
    <row r="98" spans="1:23" x14ac:dyDescent="0.3">
      <c r="A98" s="1">
        <v>44007</v>
      </c>
      <c r="B98" t="s">
        <v>26</v>
      </c>
      <c r="C98" t="s">
        <v>37</v>
      </c>
      <c r="D98">
        <v>4</v>
      </c>
      <c r="E98">
        <v>1</v>
      </c>
      <c r="F98" t="s">
        <v>24</v>
      </c>
      <c r="G98" t="s">
        <v>24</v>
      </c>
      <c r="K98" s="1">
        <v>44007</v>
      </c>
      <c r="L98">
        <v>2020</v>
      </c>
      <c r="M98">
        <v>4</v>
      </c>
      <c r="N98" t="s">
        <v>22</v>
      </c>
      <c r="O98" t="s">
        <v>23</v>
      </c>
      <c r="P98" t="s">
        <v>24</v>
      </c>
      <c r="Q98" t="s">
        <v>24</v>
      </c>
      <c r="R98" t="s">
        <v>35</v>
      </c>
      <c r="S98" t="s">
        <v>24</v>
      </c>
      <c r="T98" t="s">
        <v>24</v>
      </c>
      <c r="U98" t="s">
        <v>24</v>
      </c>
      <c r="V98" t="s">
        <v>24</v>
      </c>
      <c r="W98" t="s">
        <v>24</v>
      </c>
    </row>
    <row r="99" spans="1:23" x14ac:dyDescent="0.3">
      <c r="A99" s="1">
        <v>44313</v>
      </c>
      <c r="B99" t="s">
        <v>26</v>
      </c>
      <c r="C99" t="s">
        <v>50</v>
      </c>
      <c r="D99">
        <v>161</v>
      </c>
      <c r="E99">
        <v>0</v>
      </c>
      <c r="F99">
        <v>0</v>
      </c>
      <c r="G99">
        <v>97</v>
      </c>
      <c r="K99" s="1">
        <v>44313</v>
      </c>
      <c r="L99">
        <v>2021</v>
      </c>
      <c r="M99">
        <v>144</v>
      </c>
      <c r="N99" t="s">
        <v>22</v>
      </c>
      <c r="O99" t="s">
        <v>23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</row>
    <row r="100" spans="1:23" x14ac:dyDescent="0.3">
      <c r="A100" s="1">
        <v>44326</v>
      </c>
      <c r="B100" t="s">
        <v>26</v>
      </c>
      <c r="C100" t="s">
        <v>44</v>
      </c>
      <c r="D100">
        <v>112</v>
      </c>
      <c r="E100">
        <v>10</v>
      </c>
      <c r="F100">
        <v>26</v>
      </c>
      <c r="G100">
        <v>0</v>
      </c>
      <c r="K100" s="1">
        <v>44326</v>
      </c>
      <c r="L100">
        <v>2021</v>
      </c>
      <c r="M100">
        <v>100</v>
      </c>
      <c r="N100" t="s">
        <v>22</v>
      </c>
      <c r="O100" t="s">
        <v>23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</row>
    <row r="101" spans="1:23" x14ac:dyDescent="0.3">
      <c r="A101" s="1">
        <v>44350</v>
      </c>
      <c r="B101" t="s">
        <v>26</v>
      </c>
      <c r="C101" t="s">
        <v>37</v>
      </c>
      <c r="D101">
        <v>3</v>
      </c>
      <c r="E101">
        <v>0</v>
      </c>
      <c r="F101" t="s">
        <v>24</v>
      </c>
      <c r="G101" t="s">
        <v>24</v>
      </c>
      <c r="K101" s="1">
        <v>44350</v>
      </c>
      <c r="L101">
        <v>2021</v>
      </c>
      <c r="M101">
        <v>3</v>
      </c>
      <c r="N101" t="s">
        <v>22</v>
      </c>
      <c r="O101" t="s">
        <v>23</v>
      </c>
      <c r="P101" t="s">
        <v>24</v>
      </c>
      <c r="Q101" t="s">
        <v>24</v>
      </c>
      <c r="R101" t="s">
        <v>35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</row>
    <row r="102" spans="1:23" x14ac:dyDescent="0.3">
      <c r="A102" s="1">
        <v>44363</v>
      </c>
      <c r="B102" t="s">
        <v>26</v>
      </c>
      <c r="C102" t="s">
        <v>37</v>
      </c>
      <c r="D102">
        <v>3</v>
      </c>
      <c r="E102">
        <v>0</v>
      </c>
      <c r="F102" t="s">
        <v>24</v>
      </c>
      <c r="G102" t="s">
        <v>24</v>
      </c>
      <c r="K102" s="1">
        <v>44363</v>
      </c>
      <c r="L102">
        <v>2021</v>
      </c>
      <c r="M102">
        <v>3</v>
      </c>
      <c r="N102" t="s">
        <v>22</v>
      </c>
      <c r="O102" t="s">
        <v>23</v>
      </c>
      <c r="P102" t="s">
        <v>24</v>
      </c>
      <c r="Q102" t="s">
        <v>24</v>
      </c>
      <c r="R102" t="s">
        <v>35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</row>
    <row r="103" spans="1:23" x14ac:dyDescent="0.3">
      <c r="A103" s="1">
        <v>44404</v>
      </c>
      <c r="B103" t="s">
        <v>26</v>
      </c>
      <c r="C103" t="s">
        <v>37</v>
      </c>
      <c r="D103">
        <v>4</v>
      </c>
      <c r="E103">
        <v>1</v>
      </c>
      <c r="F103" t="s">
        <v>24</v>
      </c>
      <c r="G103" t="s">
        <v>24</v>
      </c>
      <c r="K103" s="1">
        <v>44404</v>
      </c>
      <c r="L103">
        <v>2021</v>
      </c>
      <c r="M103">
        <v>4</v>
      </c>
      <c r="N103" t="s">
        <v>22</v>
      </c>
      <c r="O103" t="s">
        <v>23</v>
      </c>
      <c r="P103" t="s">
        <v>24</v>
      </c>
      <c r="Q103" t="s">
        <v>24</v>
      </c>
      <c r="R103" t="s">
        <v>35</v>
      </c>
      <c r="S103" t="s">
        <v>24</v>
      </c>
      <c r="T103" t="s">
        <v>24</v>
      </c>
      <c r="U103" t="s">
        <v>24</v>
      </c>
      <c r="V103" t="s">
        <v>24</v>
      </c>
      <c r="W103" t="s">
        <v>24</v>
      </c>
    </row>
    <row r="104" spans="1:23" x14ac:dyDescent="0.3">
      <c r="A104" s="1">
        <v>44637</v>
      </c>
      <c r="B104" t="s">
        <v>26</v>
      </c>
      <c r="C104" t="s">
        <v>30</v>
      </c>
      <c r="D104">
        <v>240</v>
      </c>
      <c r="E104">
        <v>67</v>
      </c>
      <c r="F104">
        <v>0</v>
      </c>
      <c r="G104">
        <v>0</v>
      </c>
      <c r="K104" s="1">
        <v>44637</v>
      </c>
      <c r="L104">
        <v>2022</v>
      </c>
      <c r="M104">
        <v>214</v>
      </c>
      <c r="N104" t="s">
        <v>22</v>
      </c>
      <c r="O104" t="s">
        <v>23</v>
      </c>
      <c r="P104" t="s">
        <v>24</v>
      </c>
      <c r="Q104" t="s">
        <v>24</v>
      </c>
      <c r="R104" t="s">
        <v>31</v>
      </c>
      <c r="S104" t="s">
        <v>24</v>
      </c>
      <c r="T104" t="s">
        <v>24</v>
      </c>
      <c r="U104" t="s">
        <v>24</v>
      </c>
      <c r="V104" t="s">
        <v>24</v>
      </c>
      <c r="W104" t="s">
        <v>24</v>
      </c>
    </row>
    <row r="105" spans="1:23" x14ac:dyDescent="0.3">
      <c r="A105" s="1">
        <v>44683</v>
      </c>
      <c r="B105" t="s">
        <v>26</v>
      </c>
      <c r="C105" t="s">
        <v>44</v>
      </c>
      <c r="D105">
        <v>191</v>
      </c>
      <c r="E105">
        <v>17</v>
      </c>
      <c r="F105">
        <v>44</v>
      </c>
      <c r="G105">
        <v>0</v>
      </c>
      <c r="K105" s="1">
        <v>44683</v>
      </c>
      <c r="L105">
        <v>2022</v>
      </c>
      <c r="M105">
        <v>170</v>
      </c>
      <c r="N105" t="s">
        <v>22</v>
      </c>
      <c r="O105" t="s">
        <v>23</v>
      </c>
      <c r="P105" t="s">
        <v>24</v>
      </c>
      <c r="Q105" t="s">
        <v>24</v>
      </c>
      <c r="R105" t="s">
        <v>24</v>
      </c>
      <c r="S105" t="s">
        <v>24</v>
      </c>
      <c r="T105" t="s">
        <v>24</v>
      </c>
      <c r="U105" t="s">
        <v>24</v>
      </c>
      <c r="V105" t="s">
        <v>24</v>
      </c>
      <c r="W105" t="s">
        <v>24</v>
      </c>
    </row>
    <row r="106" spans="1:23" x14ac:dyDescent="0.3">
      <c r="A106" s="1">
        <v>44686</v>
      </c>
      <c r="B106" t="s">
        <v>26</v>
      </c>
      <c r="C106" t="s">
        <v>45</v>
      </c>
      <c r="D106">
        <v>84</v>
      </c>
      <c r="E106">
        <v>9</v>
      </c>
      <c r="F106">
        <v>8</v>
      </c>
      <c r="G106">
        <v>8</v>
      </c>
      <c r="K106" s="1">
        <v>44686</v>
      </c>
      <c r="L106">
        <v>2022</v>
      </c>
      <c r="M106">
        <v>75</v>
      </c>
      <c r="N106" t="s">
        <v>22</v>
      </c>
      <c r="O106" t="s">
        <v>23</v>
      </c>
      <c r="P106" t="s">
        <v>24</v>
      </c>
      <c r="Q106" t="s">
        <v>24</v>
      </c>
      <c r="R106" t="s">
        <v>35</v>
      </c>
      <c r="S106" t="s">
        <v>24</v>
      </c>
      <c r="T106" t="s">
        <v>24</v>
      </c>
      <c r="U106" t="s">
        <v>24</v>
      </c>
      <c r="V106" t="s">
        <v>24</v>
      </c>
      <c r="W106" t="s">
        <v>24</v>
      </c>
    </row>
    <row r="107" spans="1:23" x14ac:dyDescent="0.3">
      <c r="A107" s="1">
        <v>44686</v>
      </c>
      <c r="B107" t="s">
        <v>26</v>
      </c>
      <c r="C107" t="s">
        <v>30</v>
      </c>
      <c r="D107">
        <v>216</v>
      </c>
      <c r="E107">
        <v>60</v>
      </c>
      <c r="F107">
        <v>0</v>
      </c>
      <c r="G107">
        <v>0</v>
      </c>
      <c r="K107" s="1">
        <v>44686</v>
      </c>
      <c r="L107">
        <v>2022</v>
      </c>
      <c r="M107">
        <v>193</v>
      </c>
      <c r="N107" t="s">
        <v>22</v>
      </c>
      <c r="O107" t="s">
        <v>23</v>
      </c>
      <c r="P107" t="s">
        <v>24</v>
      </c>
      <c r="Q107" t="s">
        <v>24</v>
      </c>
      <c r="R107" t="s">
        <v>31</v>
      </c>
      <c r="S107" t="s">
        <v>24</v>
      </c>
      <c r="T107" t="s">
        <v>24</v>
      </c>
      <c r="U107" t="s">
        <v>24</v>
      </c>
      <c r="V107" t="s">
        <v>24</v>
      </c>
      <c r="W107" t="s">
        <v>24</v>
      </c>
    </row>
    <row r="108" spans="1:23" x14ac:dyDescent="0.3">
      <c r="A108" s="1">
        <v>44690</v>
      </c>
      <c r="B108" t="s">
        <v>26</v>
      </c>
      <c r="C108" t="s">
        <v>44</v>
      </c>
      <c r="D108">
        <v>191</v>
      </c>
      <c r="E108">
        <v>17</v>
      </c>
      <c r="F108">
        <v>44</v>
      </c>
      <c r="G108">
        <v>0</v>
      </c>
      <c r="K108" s="1">
        <v>44690</v>
      </c>
      <c r="L108">
        <v>2022</v>
      </c>
      <c r="M108">
        <v>170</v>
      </c>
      <c r="N108" t="s">
        <v>22</v>
      </c>
      <c r="O108" t="s">
        <v>23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</row>
    <row r="109" spans="1:23" x14ac:dyDescent="0.3">
      <c r="A109" s="1">
        <v>44693</v>
      </c>
      <c r="B109" t="s">
        <v>26</v>
      </c>
      <c r="C109" t="s">
        <v>50</v>
      </c>
      <c r="D109">
        <v>79</v>
      </c>
      <c r="E109">
        <v>0</v>
      </c>
      <c r="F109">
        <v>0</v>
      </c>
      <c r="G109">
        <v>47</v>
      </c>
      <c r="K109" s="1">
        <v>44693</v>
      </c>
      <c r="L109">
        <v>2022</v>
      </c>
      <c r="M109">
        <v>70</v>
      </c>
      <c r="N109" t="s">
        <v>22</v>
      </c>
      <c r="O109" t="s">
        <v>23</v>
      </c>
      <c r="P109" t="s">
        <v>24</v>
      </c>
      <c r="Q109" t="s">
        <v>24</v>
      </c>
      <c r="R109" t="s">
        <v>24</v>
      </c>
      <c r="S109" t="s">
        <v>24</v>
      </c>
      <c r="T109" t="s">
        <v>24</v>
      </c>
      <c r="U109" t="s">
        <v>24</v>
      </c>
      <c r="V109" t="s">
        <v>24</v>
      </c>
      <c r="W10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D581-7BD4-4FEB-A48E-0E5347C21AAC}">
  <dimension ref="A1:W83"/>
  <sheetViews>
    <sheetView workbookViewId="0">
      <selection activeCell="A2" sqref="A2:XFD83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 s="1">
        <v>32993</v>
      </c>
      <c r="B2" t="s">
        <v>27</v>
      </c>
      <c r="C2" t="s">
        <v>21</v>
      </c>
      <c r="D2">
        <v>83</v>
      </c>
      <c r="E2">
        <v>28</v>
      </c>
      <c r="F2">
        <v>0</v>
      </c>
      <c r="G2">
        <v>0</v>
      </c>
      <c r="K2" s="1">
        <v>32993</v>
      </c>
      <c r="L2">
        <v>1990</v>
      </c>
      <c r="M2">
        <v>74</v>
      </c>
      <c r="N2" t="s">
        <v>22</v>
      </c>
      <c r="O2" t="s">
        <v>23</v>
      </c>
      <c r="P2" t="s">
        <v>24</v>
      </c>
      <c r="Q2" t="s">
        <v>24</v>
      </c>
      <c r="R2" t="s">
        <v>25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</row>
    <row r="3" spans="1:23" x14ac:dyDescent="0.3">
      <c r="A3" s="1">
        <v>33396</v>
      </c>
      <c r="B3" t="s">
        <v>27</v>
      </c>
      <c r="C3" t="s">
        <v>28</v>
      </c>
      <c r="D3">
        <v>0</v>
      </c>
      <c r="E3">
        <v>0</v>
      </c>
      <c r="F3">
        <v>0</v>
      </c>
      <c r="G3">
        <v>0</v>
      </c>
      <c r="K3" s="1">
        <v>33396</v>
      </c>
      <c r="L3">
        <v>1991</v>
      </c>
      <c r="M3">
        <v>0</v>
      </c>
      <c r="N3" t="s">
        <v>22</v>
      </c>
      <c r="O3" t="s">
        <v>23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</row>
    <row r="4" spans="1:23" x14ac:dyDescent="0.3">
      <c r="A4" s="1">
        <v>34086</v>
      </c>
      <c r="B4" t="s">
        <v>27</v>
      </c>
      <c r="C4" t="s">
        <v>29</v>
      </c>
      <c r="D4">
        <v>103</v>
      </c>
      <c r="E4">
        <v>0</v>
      </c>
      <c r="F4">
        <v>0</v>
      </c>
      <c r="G4">
        <v>31</v>
      </c>
      <c r="K4" s="1">
        <v>34086</v>
      </c>
      <c r="L4">
        <v>1993</v>
      </c>
      <c r="M4">
        <v>92</v>
      </c>
      <c r="N4" t="s">
        <v>22</v>
      </c>
      <c r="O4" t="s">
        <v>23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</row>
    <row r="5" spans="1:23" x14ac:dyDescent="0.3">
      <c r="A5" s="1">
        <v>34103</v>
      </c>
      <c r="B5" t="s">
        <v>27</v>
      </c>
      <c r="C5" t="s">
        <v>30</v>
      </c>
      <c r="D5">
        <v>216</v>
      </c>
      <c r="E5">
        <v>60</v>
      </c>
      <c r="F5">
        <v>0</v>
      </c>
      <c r="G5">
        <v>0</v>
      </c>
      <c r="K5" s="1">
        <v>34103</v>
      </c>
      <c r="L5">
        <v>1993</v>
      </c>
      <c r="M5">
        <v>193</v>
      </c>
      <c r="N5" t="s">
        <v>22</v>
      </c>
      <c r="O5" t="s">
        <v>23</v>
      </c>
      <c r="P5" t="s">
        <v>24</v>
      </c>
      <c r="Q5" t="s">
        <v>24</v>
      </c>
      <c r="R5" t="s">
        <v>31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</row>
    <row r="6" spans="1:23" x14ac:dyDescent="0.3">
      <c r="A6" s="1">
        <v>34494</v>
      </c>
      <c r="B6" t="s">
        <v>27</v>
      </c>
      <c r="C6" t="s">
        <v>30</v>
      </c>
      <c r="D6">
        <v>6</v>
      </c>
      <c r="E6">
        <v>2</v>
      </c>
      <c r="F6">
        <v>0</v>
      </c>
      <c r="G6">
        <v>0</v>
      </c>
      <c r="K6" s="1">
        <v>34494</v>
      </c>
      <c r="L6">
        <v>1994</v>
      </c>
      <c r="M6">
        <v>5</v>
      </c>
      <c r="N6" t="s">
        <v>22</v>
      </c>
      <c r="O6" t="s">
        <v>23</v>
      </c>
      <c r="P6" t="s">
        <v>24</v>
      </c>
      <c r="Q6" t="s">
        <v>24</v>
      </c>
      <c r="R6" t="s">
        <v>31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</row>
    <row r="7" spans="1:23" x14ac:dyDescent="0.3">
      <c r="A7" s="1">
        <v>34809</v>
      </c>
      <c r="B7" t="s">
        <v>27</v>
      </c>
      <c r="C7" t="s">
        <v>21</v>
      </c>
      <c r="D7">
        <v>99</v>
      </c>
      <c r="E7">
        <v>34</v>
      </c>
      <c r="F7">
        <v>0</v>
      </c>
      <c r="G7">
        <v>0</v>
      </c>
      <c r="K7" s="1">
        <v>34809</v>
      </c>
      <c r="L7">
        <v>1995</v>
      </c>
      <c r="M7">
        <v>88</v>
      </c>
      <c r="N7" t="s">
        <v>22</v>
      </c>
      <c r="O7" t="s">
        <v>23</v>
      </c>
      <c r="P7" t="s">
        <v>24</v>
      </c>
      <c r="Q7" t="s">
        <v>24</v>
      </c>
      <c r="R7" t="s">
        <v>25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</row>
    <row r="8" spans="1:23" x14ac:dyDescent="0.3">
      <c r="A8" s="1">
        <v>35131</v>
      </c>
      <c r="B8" t="s">
        <v>27</v>
      </c>
      <c r="C8" t="s">
        <v>29</v>
      </c>
      <c r="D8">
        <v>112</v>
      </c>
      <c r="E8">
        <v>0</v>
      </c>
      <c r="F8">
        <v>0</v>
      </c>
      <c r="G8">
        <v>33</v>
      </c>
      <c r="K8" s="1">
        <v>35131</v>
      </c>
      <c r="L8">
        <v>1996</v>
      </c>
      <c r="M8">
        <v>100</v>
      </c>
      <c r="N8" t="s">
        <v>22</v>
      </c>
      <c r="O8" t="s">
        <v>23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</row>
    <row r="9" spans="1:23" x14ac:dyDescent="0.3">
      <c r="A9" s="1">
        <v>35199</v>
      </c>
      <c r="B9" t="s">
        <v>27</v>
      </c>
      <c r="C9" t="s">
        <v>30</v>
      </c>
      <c r="D9">
        <v>96</v>
      </c>
      <c r="E9">
        <v>27</v>
      </c>
      <c r="F9">
        <v>0</v>
      </c>
      <c r="G9">
        <v>0</v>
      </c>
      <c r="K9" s="1">
        <v>35199</v>
      </c>
      <c r="L9">
        <v>1996</v>
      </c>
      <c r="M9">
        <v>86</v>
      </c>
      <c r="N9" t="s">
        <v>22</v>
      </c>
      <c r="O9" t="s">
        <v>23</v>
      </c>
      <c r="P9" t="s">
        <v>24</v>
      </c>
      <c r="Q9" t="s">
        <v>24</v>
      </c>
      <c r="R9" t="s">
        <v>31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</row>
    <row r="10" spans="1:23" x14ac:dyDescent="0.3">
      <c r="A10" s="1">
        <v>35199</v>
      </c>
      <c r="B10" t="s">
        <v>27</v>
      </c>
      <c r="C10" t="s">
        <v>34</v>
      </c>
      <c r="D10">
        <v>28</v>
      </c>
      <c r="E10">
        <v>28</v>
      </c>
      <c r="F10" t="s">
        <v>24</v>
      </c>
      <c r="G10" t="s">
        <v>24</v>
      </c>
      <c r="K10" s="1">
        <v>35199</v>
      </c>
      <c r="L10">
        <v>1996</v>
      </c>
      <c r="M10">
        <v>25</v>
      </c>
      <c r="N10" t="s">
        <v>22</v>
      </c>
      <c r="O10" t="s">
        <v>23</v>
      </c>
      <c r="P10" t="s">
        <v>24</v>
      </c>
      <c r="Q10" t="s">
        <v>24</v>
      </c>
      <c r="R10" t="s">
        <v>35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</row>
    <row r="11" spans="1:23" x14ac:dyDescent="0.3">
      <c r="A11" s="1">
        <v>35530</v>
      </c>
      <c r="B11" t="s">
        <v>27</v>
      </c>
      <c r="C11" t="s">
        <v>29</v>
      </c>
      <c r="D11">
        <v>189</v>
      </c>
      <c r="E11">
        <v>0</v>
      </c>
      <c r="F11">
        <v>0</v>
      </c>
      <c r="G11">
        <v>56</v>
      </c>
      <c r="K11" s="1">
        <v>35530</v>
      </c>
      <c r="L11">
        <v>1997</v>
      </c>
      <c r="M11">
        <v>169</v>
      </c>
      <c r="N11" t="s">
        <v>22</v>
      </c>
      <c r="O11" t="s">
        <v>23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3">
      <c r="A12" s="1">
        <v>35530</v>
      </c>
      <c r="B12" t="s">
        <v>27</v>
      </c>
      <c r="C12" t="s">
        <v>36</v>
      </c>
      <c r="D12">
        <v>45</v>
      </c>
      <c r="E12">
        <v>0</v>
      </c>
      <c r="F12">
        <v>20</v>
      </c>
      <c r="G12">
        <v>0</v>
      </c>
      <c r="K12" s="1">
        <v>35530</v>
      </c>
      <c r="L12">
        <v>1997</v>
      </c>
      <c r="M12">
        <v>40</v>
      </c>
      <c r="N12" t="s">
        <v>22</v>
      </c>
      <c r="O12" t="s">
        <v>23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</row>
    <row r="13" spans="1:23" x14ac:dyDescent="0.3">
      <c r="A13" s="1">
        <v>35599</v>
      </c>
      <c r="B13" t="s">
        <v>27</v>
      </c>
      <c r="C13" t="s">
        <v>30</v>
      </c>
      <c r="D13">
        <v>6</v>
      </c>
      <c r="E13">
        <v>2</v>
      </c>
      <c r="F13">
        <v>0</v>
      </c>
      <c r="G13">
        <v>0</v>
      </c>
      <c r="K13" s="1">
        <v>35599</v>
      </c>
      <c r="L13">
        <v>1997</v>
      </c>
      <c r="M13">
        <v>5</v>
      </c>
      <c r="N13" t="s">
        <v>22</v>
      </c>
      <c r="O13" t="s">
        <v>23</v>
      </c>
      <c r="P13" t="s">
        <v>24</v>
      </c>
      <c r="Q13" t="s">
        <v>24</v>
      </c>
      <c r="R13" t="s">
        <v>31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</row>
    <row r="14" spans="1:23" x14ac:dyDescent="0.3">
      <c r="A14" s="1">
        <v>35905</v>
      </c>
      <c r="B14" t="s">
        <v>27</v>
      </c>
      <c r="C14" t="s">
        <v>21</v>
      </c>
      <c r="D14">
        <v>83</v>
      </c>
      <c r="E14">
        <v>28</v>
      </c>
      <c r="F14">
        <v>0</v>
      </c>
      <c r="G14">
        <v>0</v>
      </c>
      <c r="K14" s="1">
        <v>35905</v>
      </c>
      <c r="L14">
        <v>1998</v>
      </c>
      <c r="M14">
        <v>74</v>
      </c>
      <c r="N14" t="s">
        <v>22</v>
      </c>
      <c r="O14" t="s">
        <v>23</v>
      </c>
      <c r="P14" t="s">
        <v>24</v>
      </c>
      <c r="Q14" t="s">
        <v>24</v>
      </c>
      <c r="R14" t="s">
        <v>25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</row>
    <row r="15" spans="1:23" x14ac:dyDescent="0.3">
      <c r="A15" s="1">
        <v>36270</v>
      </c>
      <c r="B15" t="s">
        <v>27</v>
      </c>
      <c r="C15" t="s">
        <v>32</v>
      </c>
      <c r="D15">
        <v>1123</v>
      </c>
      <c r="E15">
        <v>0</v>
      </c>
      <c r="F15">
        <v>0</v>
      </c>
      <c r="G15">
        <v>0</v>
      </c>
      <c r="K15" s="1">
        <v>36270</v>
      </c>
      <c r="L15">
        <v>1999</v>
      </c>
      <c r="M15">
        <v>1002</v>
      </c>
      <c r="N15" t="s">
        <v>22</v>
      </c>
      <c r="O15" t="s">
        <v>23</v>
      </c>
      <c r="P15" t="s">
        <v>24</v>
      </c>
      <c r="Q15" t="s">
        <v>24</v>
      </c>
      <c r="R15" t="s">
        <v>33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</row>
    <row r="16" spans="1:23" x14ac:dyDescent="0.3">
      <c r="A16" s="1">
        <v>36293</v>
      </c>
      <c r="B16" t="s">
        <v>27</v>
      </c>
      <c r="C16" t="s">
        <v>30</v>
      </c>
      <c r="D16">
        <v>96</v>
      </c>
      <c r="E16">
        <v>27</v>
      </c>
      <c r="F16">
        <v>0</v>
      </c>
      <c r="G16">
        <v>0</v>
      </c>
      <c r="K16" s="1">
        <v>36293</v>
      </c>
      <c r="L16">
        <v>1999</v>
      </c>
      <c r="M16">
        <v>86</v>
      </c>
      <c r="N16" t="s">
        <v>22</v>
      </c>
      <c r="O16" t="s">
        <v>23</v>
      </c>
      <c r="P16" t="s">
        <v>24</v>
      </c>
      <c r="Q16" t="s">
        <v>24</v>
      </c>
      <c r="R16" t="s">
        <v>31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</row>
    <row r="17" spans="1:23" x14ac:dyDescent="0.3">
      <c r="A17" s="1">
        <v>36294</v>
      </c>
      <c r="B17" t="s">
        <v>27</v>
      </c>
      <c r="C17" t="s">
        <v>30</v>
      </c>
      <c r="D17">
        <v>96</v>
      </c>
      <c r="E17">
        <v>27</v>
      </c>
      <c r="F17">
        <v>0</v>
      </c>
      <c r="G17">
        <v>0</v>
      </c>
      <c r="K17" s="1">
        <v>36294</v>
      </c>
      <c r="L17">
        <v>1999</v>
      </c>
      <c r="M17">
        <v>86</v>
      </c>
      <c r="N17" t="s">
        <v>22</v>
      </c>
      <c r="O17" t="s">
        <v>23</v>
      </c>
      <c r="P17" t="s">
        <v>24</v>
      </c>
      <c r="Q17" t="s">
        <v>24</v>
      </c>
      <c r="R17" t="s">
        <v>31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</row>
    <row r="18" spans="1:23" x14ac:dyDescent="0.3">
      <c r="A18" s="1">
        <v>36819</v>
      </c>
      <c r="B18" t="s">
        <v>27</v>
      </c>
      <c r="C18" t="s">
        <v>32</v>
      </c>
      <c r="D18">
        <v>2470</v>
      </c>
      <c r="E18">
        <v>0</v>
      </c>
      <c r="F18">
        <v>0</v>
      </c>
      <c r="G18">
        <v>0</v>
      </c>
      <c r="K18" s="1">
        <v>36819</v>
      </c>
      <c r="L18">
        <v>2000</v>
      </c>
      <c r="M18">
        <v>2204</v>
      </c>
      <c r="N18" t="s">
        <v>22</v>
      </c>
      <c r="O18" t="s">
        <v>23</v>
      </c>
      <c r="P18" t="s">
        <v>24</v>
      </c>
      <c r="Q18" t="s">
        <v>24</v>
      </c>
      <c r="R18" t="s">
        <v>33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</row>
    <row r="19" spans="1:23" x14ac:dyDescent="0.3">
      <c r="A19" s="1">
        <v>36986</v>
      </c>
      <c r="B19" t="s">
        <v>27</v>
      </c>
      <c r="C19" t="s">
        <v>30</v>
      </c>
      <c r="D19">
        <v>168</v>
      </c>
      <c r="E19">
        <v>47</v>
      </c>
      <c r="F19">
        <v>0</v>
      </c>
      <c r="G19">
        <v>0</v>
      </c>
      <c r="K19" s="1">
        <v>36986</v>
      </c>
      <c r="L19">
        <v>2001</v>
      </c>
      <c r="M19">
        <v>150</v>
      </c>
      <c r="N19" t="s">
        <v>22</v>
      </c>
      <c r="O19" t="s">
        <v>23</v>
      </c>
      <c r="P19" t="s">
        <v>24</v>
      </c>
      <c r="Q19" t="s">
        <v>24</v>
      </c>
      <c r="R19" t="s">
        <v>31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</row>
    <row r="20" spans="1:23" x14ac:dyDescent="0.3">
      <c r="A20" s="1">
        <v>37366</v>
      </c>
      <c r="B20" t="s">
        <v>27</v>
      </c>
      <c r="C20" t="s">
        <v>29</v>
      </c>
      <c r="D20">
        <v>140</v>
      </c>
      <c r="E20">
        <v>0</v>
      </c>
      <c r="F20">
        <v>0</v>
      </c>
      <c r="G20">
        <v>42</v>
      </c>
      <c r="K20" s="1">
        <v>37366</v>
      </c>
      <c r="L20">
        <v>2002</v>
      </c>
      <c r="M20">
        <v>125</v>
      </c>
      <c r="N20" t="s">
        <v>22</v>
      </c>
      <c r="O20" t="s">
        <v>23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</row>
    <row r="21" spans="1:23" x14ac:dyDescent="0.3">
      <c r="A21" s="1">
        <v>37391</v>
      </c>
      <c r="B21" t="s">
        <v>27</v>
      </c>
      <c r="C21" t="s">
        <v>38</v>
      </c>
      <c r="D21">
        <v>148</v>
      </c>
      <c r="E21">
        <v>28</v>
      </c>
      <c r="F21">
        <v>11</v>
      </c>
      <c r="G21">
        <v>0</v>
      </c>
      <c r="K21" s="1">
        <v>37391</v>
      </c>
      <c r="L21">
        <v>2002</v>
      </c>
      <c r="M21">
        <v>132</v>
      </c>
      <c r="N21" t="s">
        <v>22</v>
      </c>
      <c r="O21" t="s">
        <v>23</v>
      </c>
      <c r="P21" t="s">
        <v>24</v>
      </c>
      <c r="Q21" t="s">
        <v>24</v>
      </c>
      <c r="R21" t="s">
        <v>39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</row>
    <row r="22" spans="1:23" x14ac:dyDescent="0.3">
      <c r="A22" s="1">
        <v>38093</v>
      </c>
      <c r="B22" t="s">
        <v>27</v>
      </c>
      <c r="C22" t="s">
        <v>30</v>
      </c>
      <c r="D22">
        <v>192</v>
      </c>
      <c r="E22">
        <v>54</v>
      </c>
      <c r="F22">
        <v>0</v>
      </c>
      <c r="G22">
        <v>0</v>
      </c>
      <c r="K22" s="1">
        <v>38093</v>
      </c>
      <c r="L22">
        <v>2004</v>
      </c>
      <c r="M22">
        <v>171</v>
      </c>
      <c r="N22" t="s">
        <v>22</v>
      </c>
      <c r="O22" t="s">
        <v>23</v>
      </c>
      <c r="P22" t="s">
        <v>24</v>
      </c>
      <c r="Q22" t="s">
        <v>24</v>
      </c>
      <c r="R22" t="s">
        <v>31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</row>
    <row r="23" spans="1:23" x14ac:dyDescent="0.3">
      <c r="A23" s="1">
        <v>38461</v>
      </c>
      <c r="B23" t="s">
        <v>27</v>
      </c>
      <c r="C23" t="s">
        <v>29</v>
      </c>
      <c r="D23">
        <v>56</v>
      </c>
      <c r="E23">
        <v>0</v>
      </c>
      <c r="F23">
        <v>0</v>
      </c>
      <c r="G23">
        <v>17</v>
      </c>
      <c r="K23" s="1">
        <v>38461</v>
      </c>
      <c r="L23">
        <v>2005</v>
      </c>
      <c r="M23">
        <v>50</v>
      </c>
      <c r="N23" t="s">
        <v>22</v>
      </c>
      <c r="O23" t="s">
        <v>23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</row>
    <row r="24" spans="1:23" x14ac:dyDescent="0.3">
      <c r="A24" s="1">
        <v>38479</v>
      </c>
      <c r="B24" t="s">
        <v>27</v>
      </c>
      <c r="C24" t="s">
        <v>38</v>
      </c>
      <c r="D24">
        <v>173</v>
      </c>
      <c r="E24">
        <v>33</v>
      </c>
      <c r="F24">
        <v>13</v>
      </c>
      <c r="G24">
        <v>0</v>
      </c>
      <c r="K24" s="1">
        <v>38479</v>
      </c>
      <c r="L24">
        <v>2005</v>
      </c>
      <c r="M24">
        <v>154</v>
      </c>
      <c r="N24" t="s">
        <v>22</v>
      </c>
      <c r="O24" t="s">
        <v>23</v>
      </c>
      <c r="P24" t="s">
        <v>24</v>
      </c>
      <c r="Q24" t="s">
        <v>24</v>
      </c>
      <c r="R24" t="s">
        <v>39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</row>
    <row r="25" spans="1:23" x14ac:dyDescent="0.3">
      <c r="A25" s="1">
        <v>38481</v>
      </c>
      <c r="B25" t="s">
        <v>27</v>
      </c>
      <c r="C25" t="s">
        <v>38</v>
      </c>
      <c r="D25">
        <v>173</v>
      </c>
      <c r="E25">
        <v>33</v>
      </c>
      <c r="F25">
        <v>13</v>
      </c>
      <c r="G25">
        <v>0</v>
      </c>
      <c r="K25" s="1">
        <v>38481</v>
      </c>
      <c r="L25">
        <v>2005</v>
      </c>
      <c r="M25">
        <v>154</v>
      </c>
      <c r="N25" t="s">
        <v>22</v>
      </c>
      <c r="O25" t="s">
        <v>23</v>
      </c>
      <c r="P25" t="s">
        <v>24</v>
      </c>
      <c r="Q25" t="s">
        <v>24</v>
      </c>
      <c r="R25" t="s">
        <v>39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1:23" x14ac:dyDescent="0.3">
      <c r="A26" s="1">
        <v>38826</v>
      </c>
      <c r="B26" t="s">
        <v>27</v>
      </c>
      <c r="C26" t="s">
        <v>43</v>
      </c>
      <c r="D26" t="s">
        <v>24</v>
      </c>
      <c r="E26" t="s">
        <v>24</v>
      </c>
      <c r="F26" t="s">
        <v>24</v>
      </c>
      <c r="G26" t="s">
        <v>24</v>
      </c>
      <c r="K26" s="1">
        <v>38826</v>
      </c>
      <c r="L26">
        <v>2006</v>
      </c>
      <c r="M26" t="s">
        <v>24</v>
      </c>
      <c r="N26" t="s">
        <v>22</v>
      </c>
      <c r="O26" t="s">
        <v>23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1:23" x14ac:dyDescent="0.3">
      <c r="A27" s="1">
        <v>38905</v>
      </c>
      <c r="B27" t="s">
        <v>27</v>
      </c>
      <c r="C27" t="s">
        <v>37</v>
      </c>
      <c r="D27" t="s">
        <v>24</v>
      </c>
      <c r="E27" t="s">
        <v>24</v>
      </c>
      <c r="F27" t="s">
        <v>24</v>
      </c>
      <c r="G27" t="s">
        <v>24</v>
      </c>
      <c r="K27" s="1">
        <v>38905</v>
      </c>
      <c r="L27">
        <v>2006</v>
      </c>
      <c r="M27" t="s">
        <v>24</v>
      </c>
      <c r="N27" t="s">
        <v>22</v>
      </c>
      <c r="O27" t="s">
        <v>23</v>
      </c>
      <c r="P27" t="s">
        <v>24</v>
      </c>
      <c r="Q27" t="s">
        <v>24</v>
      </c>
      <c r="R27" t="s">
        <v>35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1:23" x14ac:dyDescent="0.3">
      <c r="A28" s="1">
        <v>39202</v>
      </c>
      <c r="B28" t="s">
        <v>27</v>
      </c>
      <c r="C28" t="s">
        <v>30</v>
      </c>
      <c r="D28">
        <v>192</v>
      </c>
      <c r="E28">
        <v>54</v>
      </c>
      <c r="F28">
        <v>0</v>
      </c>
      <c r="G28">
        <v>0</v>
      </c>
      <c r="K28" s="1">
        <v>39202</v>
      </c>
      <c r="L28">
        <v>2007</v>
      </c>
      <c r="M28">
        <v>171</v>
      </c>
      <c r="N28" t="s">
        <v>22</v>
      </c>
      <c r="O28" t="s">
        <v>23</v>
      </c>
      <c r="P28" t="s">
        <v>24</v>
      </c>
      <c r="Q28" t="s">
        <v>24</v>
      </c>
      <c r="R28" t="s">
        <v>31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</row>
    <row r="29" spans="1:23" x14ac:dyDescent="0.3">
      <c r="A29" s="1">
        <v>39569</v>
      </c>
      <c r="B29" t="s">
        <v>27</v>
      </c>
      <c r="C29" t="s">
        <v>43</v>
      </c>
      <c r="D29">
        <v>83</v>
      </c>
      <c r="E29">
        <v>0</v>
      </c>
      <c r="F29">
        <v>0</v>
      </c>
      <c r="G29">
        <v>45</v>
      </c>
      <c r="K29" s="1">
        <v>39569</v>
      </c>
      <c r="L29">
        <v>2008</v>
      </c>
      <c r="M29">
        <v>74</v>
      </c>
      <c r="N29" t="s">
        <v>22</v>
      </c>
      <c r="O29" t="s">
        <v>23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</row>
    <row r="30" spans="1:23" x14ac:dyDescent="0.3">
      <c r="A30" s="1">
        <v>39584</v>
      </c>
      <c r="B30" t="s">
        <v>27</v>
      </c>
      <c r="C30" t="s">
        <v>38</v>
      </c>
      <c r="D30">
        <v>173</v>
      </c>
      <c r="E30">
        <v>33</v>
      </c>
      <c r="F30">
        <v>13</v>
      </c>
      <c r="G30">
        <v>0</v>
      </c>
      <c r="K30" s="1">
        <v>39584</v>
      </c>
      <c r="L30">
        <v>2008</v>
      </c>
      <c r="M30">
        <v>154</v>
      </c>
      <c r="N30" t="s">
        <v>22</v>
      </c>
      <c r="O30" t="s">
        <v>23</v>
      </c>
      <c r="P30" t="s">
        <v>24</v>
      </c>
      <c r="Q30" t="s">
        <v>24</v>
      </c>
      <c r="R30" t="s">
        <v>39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</row>
    <row r="31" spans="1:23" x14ac:dyDescent="0.3">
      <c r="A31" s="1">
        <v>39948</v>
      </c>
      <c r="B31" t="s">
        <v>27</v>
      </c>
      <c r="C31" t="s">
        <v>29</v>
      </c>
      <c r="D31">
        <v>135</v>
      </c>
      <c r="E31">
        <v>0</v>
      </c>
      <c r="F31">
        <v>0</v>
      </c>
      <c r="G31">
        <v>40</v>
      </c>
      <c r="K31" s="1">
        <v>39948</v>
      </c>
      <c r="L31">
        <v>2009</v>
      </c>
      <c r="M31">
        <v>120</v>
      </c>
      <c r="N31" t="s">
        <v>22</v>
      </c>
      <c r="O31" t="s">
        <v>23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</row>
    <row r="32" spans="1:23" x14ac:dyDescent="0.3">
      <c r="A32" s="1">
        <v>39987</v>
      </c>
      <c r="B32" t="s">
        <v>27</v>
      </c>
      <c r="C32" t="s">
        <v>37</v>
      </c>
      <c r="D32">
        <v>4</v>
      </c>
      <c r="E32">
        <v>1</v>
      </c>
      <c r="F32" t="s">
        <v>24</v>
      </c>
      <c r="G32" t="s">
        <v>24</v>
      </c>
      <c r="K32" s="1">
        <v>39987</v>
      </c>
      <c r="L32">
        <v>2009</v>
      </c>
      <c r="M32">
        <v>4</v>
      </c>
      <c r="N32" t="s">
        <v>22</v>
      </c>
      <c r="O32" t="s">
        <v>23</v>
      </c>
      <c r="P32" t="s">
        <v>24</v>
      </c>
      <c r="Q32" t="s">
        <v>24</v>
      </c>
      <c r="R32" t="s">
        <v>35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</row>
    <row r="33" spans="1:23" x14ac:dyDescent="0.3">
      <c r="A33" s="1">
        <v>40289</v>
      </c>
      <c r="B33" t="s">
        <v>27</v>
      </c>
      <c r="C33" t="s">
        <v>30</v>
      </c>
      <c r="D33">
        <v>180</v>
      </c>
      <c r="E33">
        <v>50</v>
      </c>
      <c r="F33">
        <v>0</v>
      </c>
      <c r="G33">
        <v>0</v>
      </c>
      <c r="K33" s="1">
        <v>40289</v>
      </c>
      <c r="L33">
        <v>2010</v>
      </c>
      <c r="M33">
        <v>161</v>
      </c>
      <c r="N33" t="s">
        <v>22</v>
      </c>
      <c r="O33" t="s">
        <v>23</v>
      </c>
      <c r="P33" t="s">
        <v>24</v>
      </c>
      <c r="Q33" t="s">
        <v>24</v>
      </c>
      <c r="R33" t="s">
        <v>31</v>
      </c>
      <c r="S33" t="s">
        <v>24</v>
      </c>
      <c r="T33" t="s">
        <v>24</v>
      </c>
      <c r="U33" t="s">
        <v>24</v>
      </c>
      <c r="V33" t="s">
        <v>24</v>
      </c>
      <c r="W33" t="s">
        <v>24</v>
      </c>
    </row>
    <row r="34" spans="1:23" x14ac:dyDescent="0.3">
      <c r="A34" s="1">
        <v>40301</v>
      </c>
      <c r="B34" t="s">
        <v>27</v>
      </c>
      <c r="C34" t="s">
        <v>30</v>
      </c>
      <c r="D34">
        <v>311</v>
      </c>
      <c r="E34">
        <v>87</v>
      </c>
      <c r="F34">
        <v>0</v>
      </c>
      <c r="G34">
        <v>0</v>
      </c>
      <c r="K34" s="1">
        <v>40301</v>
      </c>
      <c r="L34">
        <v>2010</v>
      </c>
      <c r="M34">
        <v>277</v>
      </c>
      <c r="N34" t="s">
        <v>22</v>
      </c>
      <c r="O34" t="s">
        <v>23</v>
      </c>
      <c r="P34" t="s">
        <v>24</v>
      </c>
      <c r="Q34" t="s">
        <v>24</v>
      </c>
      <c r="R34" t="s">
        <v>31</v>
      </c>
      <c r="S34" t="s">
        <v>24</v>
      </c>
      <c r="T34" t="s">
        <v>24</v>
      </c>
      <c r="U34" t="s">
        <v>24</v>
      </c>
      <c r="V34" t="s">
        <v>24</v>
      </c>
      <c r="W34" t="s">
        <v>24</v>
      </c>
    </row>
    <row r="35" spans="1:23" x14ac:dyDescent="0.3">
      <c r="A35" s="1">
        <v>40632</v>
      </c>
      <c r="B35" t="s">
        <v>27</v>
      </c>
      <c r="C35" t="s">
        <v>29</v>
      </c>
      <c r="D35">
        <v>73</v>
      </c>
      <c r="E35">
        <v>0</v>
      </c>
      <c r="F35">
        <v>0</v>
      </c>
      <c r="G35">
        <v>22</v>
      </c>
      <c r="K35" s="1">
        <v>40632</v>
      </c>
      <c r="L35">
        <v>2011</v>
      </c>
      <c r="M35">
        <v>65</v>
      </c>
      <c r="N35" t="s">
        <v>22</v>
      </c>
      <c r="O35" t="s">
        <v>23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</row>
    <row r="36" spans="1:23" x14ac:dyDescent="0.3">
      <c r="A36" s="1">
        <v>40687</v>
      </c>
      <c r="B36" t="s">
        <v>27</v>
      </c>
      <c r="C36" t="s">
        <v>38</v>
      </c>
      <c r="D36">
        <v>173</v>
      </c>
      <c r="E36">
        <v>33</v>
      </c>
      <c r="F36">
        <v>13</v>
      </c>
      <c r="G36">
        <v>0</v>
      </c>
      <c r="K36" s="1">
        <v>40687</v>
      </c>
      <c r="L36">
        <v>2011</v>
      </c>
      <c r="M36">
        <v>154</v>
      </c>
      <c r="N36" t="s">
        <v>22</v>
      </c>
      <c r="O36" t="s">
        <v>23</v>
      </c>
      <c r="P36" t="s">
        <v>24</v>
      </c>
      <c r="Q36" t="s">
        <v>24</v>
      </c>
      <c r="R36" t="s">
        <v>39</v>
      </c>
      <c r="S36" t="s">
        <v>24</v>
      </c>
      <c r="T36" t="s">
        <v>24</v>
      </c>
      <c r="U36" t="s">
        <v>24</v>
      </c>
      <c r="V36" t="s">
        <v>24</v>
      </c>
      <c r="W36" t="s">
        <v>24</v>
      </c>
    </row>
    <row r="37" spans="1:23" x14ac:dyDescent="0.3">
      <c r="A37" s="1">
        <v>40711</v>
      </c>
      <c r="B37" t="s">
        <v>27</v>
      </c>
      <c r="C37" t="s">
        <v>37</v>
      </c>
      <c r="D37">
        <v>4</v>
      </c>
      <c r="E37">
        <v>1</v>
      </c>
      <c r="F37" t="s">
        <v>24</v>
      </c>
      <c r="G37" t="s">
        <v>24</v>
      </c>
      <c r="K37" s="1">
        <v>40711</v>
      </c>
      <c r="L37">
        <v>2011</v>
      </c>
      <c r="M37">
        <v>4</v>
      </c>
      <c r="N37" t="s">
        <v>22</v>
      </c>
      <c r="O37" t="s">
        <v>23</v>
      </c>
      <c r="P37" t="s">
        <v>24</v>
      </c>
      <c r="Q37" t="s">
        <v>24</v>
      </c>
      <c r="R37" t="s">
        <v>35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</row>
    <row r="38" spans="1:23" x14ac:dyDescent="0.3">
      <c r="A38" s="1">
        <v>40729</v>
      </c>
      <c r="B38" t="s">
        <v>27</v>
      </c>
      <c r="C38" t="s">
        <v>30</v>
      </c>
      <c r="D38">
        <v>443</v>
      </c>
      <c r="E38">
        <v>124</v>
      </c>
      <c r="F38">
        <v>0</v>
      </c>
      <c r="G38">
        <v>0</v>
      </c>
      <c r="K38" s="1">
        <v>40729</v>
      </c>
      <c r="L38">
        <v>2011</v>
      </c>
      <c r="M38">
        <v>395</v>
      </c>
      <c r="N38" t="s">
        <v>22</v>
      </c>
      <c r="O38" t="s">
        <v>23</v>
      </c>
      <c r="P38" t="s">
        <v>24</v>
      </c>
      <c r="Q38" t="s">
        <v>24</v>
      </c>
      <c r="R38" t="s">
        <v>31</v>
      </c>
      <c r="S38" t="s">
        <v>24</v>
      </c>
      <c r="T38" t="s">
        <v>24</v>
      </c>
      <c r="U38" t="s">
        <v>24</v>
      </c>
      <c r="V38" t="s">
        <v>24</v>
      </c>
      <c r="W38" t="s">
        <v>24</v>
      </c>
    </row>
    <row r="39" spans="1:23" x14ac:dyDescent="0.3">
      <c r="A39" s="1">
        <v>40731</v>
      </c>
      <c r="B39" t="s">
        <v>27</v>
      </c>
      <c r="C39" t="s">
        <v>37</v>
      </c>
      <c r="D39">
        <v>4</v>
      </c>
      <c r="E39">
        <v>1</v>
      </c>
      <c r="F39" t="s">
        <v>24</v>
      </c>
      <c r="G39" t="s">
        <v>24</v>
      </c>
      <c r="K39" s="1">
        <v>40731</v>
      </c>
      <c r="L39">
        <v>2011</v>
      </c>
      <c r="M39">
        <v>4</v>
      </c>
      <c r="N39" t="s">
        <v>22</v>
      </c>
      <c r="O39" t="s">
        <v>23</v>
      </c>
      <c r="P39" t="s">
        <v>24</v>
      </c>
      <c r="Q39" t="s">
        <v>24</v>
      </c>
      <c r="R39" t="s">
        <v>35</v>
      </c>
      <c r="S39" t="s">
        <v>24</v>
      </c>
      <c r="T39" t="s">
        <v>24</v>
      </c>
      <c r="U39" t="s">
        <v>24</v>
      </c>
      <c r="V39" t="s">
        <v>24</v>
      </c>
      <c r="W39" t="s">
        <v>24</v>
      </c>
    </row>
    <row r="40" spans="1:23" x14ac:dyDescent="0.3">
      <c r="A40" s="1">
        <v>41010</v>
      </c>
      <c r="B40" t="s">
        <v>27</v>
      </c>
      <c r="C40" t="s">
        <v>32</v>
      </c>
      <c r="D40">
        <v>0</v>
      </c>
      <c r="E40">
        <v>0</v>
      </c>
      <c r="F40">
        <v>0</v>
      </c>
      <c r="G40">
        <v>0</v>
      </c>
      <c r="K40" s="1">
        <v>41010</v>
      </c>
      <c r="L40">
        <v>2012</v>
      </c>
      <c r="M40">
        <v>0</v>
      </c>
      <c r="N40" t="s">
        <v>22</v>
      </c>
      <c r="O40" t="s">
        <v>23</v>
      </c>
      <c r="P40" t="s">
        <v>24</v>
      </c>
      <c r="Q40" t="s">
        <v>24</v>
      </c>
      <c r="R40" t="s">
        <v>33</v>
      </c>
      <c r="S40" t="s">
        <v>24</v>
      </c>
      <c r="T40" t="s">
        <v>24</v>
      </c>
      <c r="U40" t="s">
        <v>24</v>
      </c>
      <c r="V40" t="s">
        <v>24</v>
      </c>
      <c r="W40" t="s">
        <v>24</v>
      </c>
    </row>
    <row r="41" spans="1:23" x14ac:dyDescent="0.3">
      <c r="A41" s="1">
        <v>41016</v>
      </c>
      <c r="B41" t="s">
        <v>27</v>
      </c>
      <c r="C41" t="s">
        <v>29</v>
      </c>
      <c r="D41">
        <v>103</v>
      </c>
      <c r="E41">
        <v>0</v>
      </c>
      <c r="F41">
        <v>0</v>
      </c>
      <c r="G41">
        <v>31</v>
      </c>
      <c r="K41" s="1">
        <v>41016</v>
      </c>
      <c r="L41">
        <v>2012</v>
      </c>
      <c r="M41">
        <v>92</v>
      </c>
      <c r="N41" t="s">
        <v>22</v>
      </c>
      <c r="O41" t="s">
        <v>23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24</v>
      </c>
      <c r="V41" t="s">
        <v>24</v>
      </c>
      <c r="W41" t="s">
        <v>24</v>
      </c>
    </row>
    <row r="42" spans="1:23" x14ac:dyDescent="0.3">
      <c r="A42" s="1">
        <v>41022</v>
      </c>
      <c r="B42" t="s">
        <v>27</v>
      </c>
      <c r="C42" t="s">
        <v>40</v>
      </c>
      <c r="D42">
        <v>76</v>
      </c>
      <c r="E42">
        <v>8</v>
      </c>
      <c r="F42">
        <v>17</v>
      </c>
      <c r="G42">
        <v>0</v>
      </c>
      <c r="K42" s="1">
        <v>41022</v>
      </c>
      <c r="L42">
        <v>2012</v>
      </c>
      <c r="M42">
        <v>68</v>
      </c>
      <c r="N42" t="s">
        <v>22</v>
      </c>
      <c r="O42" t="s">
        <v>23</v>
      </c>
      <c r="P42" t="s">
        <v>24</v>
      </c>
      <c r="Q42" t="s">
        <v>24</v>
      </c>
      <c r="R42" t="s">
        <v>41</v>
      </c>
      <c r="S42" t="s">
        <v>24</v>
      </c>
      <c r="T42" t="s">
        <v>24</v>
      </c>
      <c r="U42" t="s">
        <v>24</v>
      </c>
      <c r="V42" t="s">
        <v>24</v>
      </c>
      <c r="W42" t="s">
        <v>24</v>
      </c>
    </row>
    <row r="43" spans="1:23" x14ac:dyDescent="0.3">
      <c r="A43" s="1">
        <v>41023</v>
      </c>
      <c r="B43" t="s">
        <v>27</v>
      </c>
      <c r="C43" t="s">
        <v>40</v>
      </c>
      <c r="D43">
        <v>76</v>
      </c>
      <c r="E43">
        <v>8</v>
      </c>
      <c r="F43">
        <v>17</v>
      </c>
      <c r="G43">
        <v>0</v>
      </c>
      <c r="K43" s="1">
        <v>41023</v>
      </c>
      <c r="L43">
        <v>2012</v>
      </c>
      <c r="M43">
        <v>68</v>
      </c>
      <c r="N43" t="s">
        <v>22</v>
      </c>
      <c r="O43" t="s">
        <v>23</v>
      </c>
      <c r="P43" t="s">
        <v>24</v>
      </c>
      <c r="Q43" t="s">
        <v>24</v>
      </c>
      <c r="R43" t="s">
        <v>41</v>
      </c>
      <c r="S43" t="s">
        <v>24</v>
      </c>
      <c r="T43" t="s">
        <v>24</v>
      </c>
      <c r="U43" t="s">
        <v>24</v>
      </c>
      <c r="V43" t="s">
        <v>24</v>
      </c>
      <c r="W43" t="s">
        <v>24</v>
      </c>
    </row>
    <row r="44" spans="1:23" x14ac:dyDescent="0.3">
      <c r="A44" s="1">
        <v>41082</v>
      </c>
      <c r="B44" t="s">
        <v>27</v>
      </c>
      <c r="C44" t="s">
        <v>37</v>
      </c>
      <c r="D44">
        <v>4</v>
      </c>
      <c r="E44">
        <v>1</v>
      </c>
      <c r="F44" t="s">
        <v>24</v>
      </c>
      <c r="G44" t="s">
        <v>24</v>
      </c>
      <c r="K44" s="1">
        <v>41082</v>
      </c>
      <c r="L44">
        <v>2012</v>
      </c>
      <c r="M44">
        <v>4</v>
      </c>
      <c r="N44" t="s">
        <v>22</v>
      </c>
      <c r="O44" t="s">
        <v>23</v>
      </c>
      <c r="P44" t="s">
        <v>24</v>
      </c>
      <c r="Q44" t="s">
        <v>24</v>
      </c>
      <c r="R44" t="s">
        <v>35</v>
      </c>
      <c r="S44" t="s">
        <v>24</v>
      </c>
      <c r="T44" t="s">
        <v>24</v>
      </c>
      <c r="U44" t="s">
        <v>24</v>
      </c>
      <c r="V44" t="s">
        <v>24</v>
      </c>
      <c r="W44" t="s">
        <v>24</v>
      </c>
    </row>
    <row r="45" spans="1:23" x14ac:dyDescent="0.3">
      <c r="A45" s="1">
        <v>41397</v>
      </c>
      <c r="B45" t="s">
        <v>27</v>
      </c>
      <c r="C45" t="s">
        <v>30</v>
      </c>
      <c r="D45">
        <v>192</v>
      </c>
      <c r="E45">
        <v>54</v>
      </c>
      <c r="F45">
        <v>0</v>
      </c>
      <c r="G45">
        <v>0</v>
      </c>
      <c r="K45" s="1">
        <v>41397</v>
      </c>
      <c r="L45">
        <v>2013</v>
      </c>
      <c r="M45">
        <v>171</v>
      </c>
      <c r="N45" t="s">
        <v>22</v>
      </c>
      <c r="O45" t="s">
        <v>23</v>
      </c>
      <c r="P45" t="s">
        <v>24</v>
      </c>
      <c r="Q45" t="s">
        <v>24</v>
      </c>
      <c r="R45" t="s">
        <v>31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</row>
    <row r="46" spans="1:23" x14ac:dyDescent="0.3">
      <c r="A46" s="1">
        <v>41496</v>
      </c>
      <c r="B46" t="s">
        <v>27</v>
      </c>
      <c r="C46" t="s">
        <v>37</v>
      </c>
      <c r="D46">
        <v>4</v>
      </c>
      <c r="E46">
        <v>1</v>
      </c>
      <c r="F46" t="s">
        <v>24</v>
      </c>
      <c r="G46" t="s">
        <v>24</v>
      </c>
      <c r="K46" s="1">
        <v>41496</v>
      </c>
      <c r="L46">
        <v>2013</v>
      </c>
      <c r="M46">
        <v>4</v>
      </c>
      <c r="N46" t="s">
        <v>22</v>
      </c>
      <c r="O46" t="s">
        <v>23</v>
      </c>
      <c r="P46" t="s">
        <v>24</v>
      </c>
      <c r="Q46" t="s">
        <v>24</v>
      </c>
      <c r="R46" t="s">
        <v>35</v>
      </c>
      <c r="S46" t="s">
        <v>24</v>
      </c>
      <c r="T46" t="s">
        <v>24</v>
      </c>
      <c r="U46" t="s">
        <v>24</v>
      </c>
      <c r="V46" t="s">
        <v>24</v>
      </c>
      <c r="W46" t="s">
        <v>24</v>
      </c>
    </row>
    <row r="47" spans="1:23" x14ac:dyDescent="0.3">
      <c r="A47" s="1">
        <v>41750</v>
      </c>
      <c r="B47" t="s">
        <v>27</v>
      </c>
      <c r="C47" t="s">
        <v>29</v>
      </c>
      <c r="D47">
        <v>79</v>
      </c>
      <c r="E47">
        <v>0</v>
      </c>
      <c r="F47">
        <v>0</v>
      </c>
      <c r="G47">
        <v>23</v>
      </c>
      <c r="K47" s="1">
        <v>41750</v>
      </c>
      <c r="L47">
        <v>2014</v>
      </c>
      <c r="M47">
        <v>70</v>
      </c>
      <c r="N47" t="s">
        <v>22</v>
      </c>
      <c r="O47" t="s">
        <v>23</v>
      </c>
      <c r="P47" t="s">
        <v>24</v>
      </c>
      <c r="Q47" t="s">
        <v>24</v>
      </c>
      <c r="R47" t="s">
        <v>24</v>
      </c>
      <c r="S47" t="s">
        <v>24</v>
      </c>
      <c r="T47" t="s">
        <v>24</v>
      </c>
      <c r="U47" t="s">
        <v>24</v>
      </c>
      <c r="V47" t="s">
        <v>24</v>
      </c>
      <c r="W47" t="s">
        <v>24</v>
      </c>
    </row>
    <row r="48" spans="1:23" x14ac:dyDescent="0.3">
      <c r="A48" s="1">
        <v>41783</v>
      </c>
      <c r="B48" t="s">
        <v>27</v>
      </c>
      <c r="C48" t="s">
        <v>38</v>
      </c>
      <c r="D48">
        <v>173</v>
      </c>
      <c r="E48">
        <v>33</v>
      </c>
      <c r="F48">
        <v>13</v>
      </c>
      <c r="G48">
        <v>0</v>
      </c>
      <c r="K48" s="1">
        <v>41783</v>
      </c>
      <c r="L48">
        <v>2014</v>
      </c>
      <c r="M48">
        <v>154</v>
      </c>
      <c r="N48" t="s">
        <v>22</v>
      </c>
      <c r="O48" t="s">
        <v>23</v>
      </c>
      <c r="P48" t="s">
        <v>24</v>
      </c>
      <c r="Q48" t="s">
        <v>24</v>
      </c>
      <c r="R48" t="s">
        <v>39</v>
      </c>
      <c r="S48" t="s">
        <v>24</v>
      </c>
      <c r="T48" t="s">
        <v>24</v>
      </c>
      <c r="U48" t="s">
        <v>24</v>
      </c>
      <c r="V48" t="s">
        <v>24</v>
      </c>
      <c r="W48" t="s">
        <v>24</v>
      </c>
    </row>
    <row r="49" spans="1:23" x14ac:dyDescent="0.3">
      <c r="A49" s="1">
        <v>42100</v>
      </c>
      <c r="B49" t="s">
        <v>27</v>
      </c>
      <c r="C49" t="s">
        <v>29</v>
      </c>
      <c r="D49">
        <v>168</v>
      </c>
      <c r="E49">
        <v>0</v>
      </c>
      <c r="F49">
        <v>0</v>
      </c>
      <c r="G49">
        <v>50</v>
      </c>
      <c r="K49" s="1">
        <v>42100</v>
      </c>
      <c r="L49">
        <v>2015</v>
      </c>
      <c r="M49">
        <v>150</v>
      </c>
      <c r="N49" t="s">
        <v>22</v>
      </c>
      <c r="O49" t="s">
        <v>23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U49" t="s">
        <v>24</v>
      </c>
      <c r="V49" t="s">
        <v>24</v>
      </c>
      <c r="W49" t="s">
        <v>24</v>
      </c>
    </row>
    <row r="50" spans="1:23" x14ac:dyDescent="0.3">
      <c r="A50" s="1">
        <v>42108</v>
      </c>
      <c r="B50" t="s">
        <v>27</v>
      </c>
      <c r="C50" t="s">
        <v>44</v>
      </c>
      <c r="D50">
        <v>112</v>
      </c>
      <c r="E50">
        <v>10</v>
      </c>
      <c r="F50">
        <v>26</v>
      </c>
      <c r="G50">
        <v>0</v>
      </c>
      <c r="K50" s="1">
        <v>42108</v>
      </c>
      <c r="L50">
        <v>2015</v>
      </c>
      <c r="M50">
        <v>100</v>
      </c>
      <c r="N50" t="s">
        <v>22</v>
      </c>
      <c r="O50" t="s">
        <v>23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</row>
    <row r="51" spans="1:23" x14ac:dyDescent="0.3">
      <c r="A51" s="1">
        <v>42186</v>
      </c>
      <c r="B51" t="s">
        <v>27</v>
      </c>
      <c r="C51" t="s">
        <v>37</v>
      </c>
      <c r="D51">
        <v>4</v>
      </c>
      <c r="E51">
        <v>1</v>
      </c>
      <c r="F51" t="s">
        <v>24</v>
      </c>
      <c r="G51" t="s">
        <v>24</v>
      </c>
      <c r="K51" s="1">
        <v>42186</v>
      </c>
      <c r="L51">
        <v>2015</v>
      </c>
      <c r="M51">
        <v>4</v>
      </c>
      <c r="N51" t="s">
        <v>22</v>
      </c>
      <c r="O51" t="s">
        <v>23</v>
      </c>
      <c r="P51" t="s">
        <v>24</v>
      </c>
      <c r="Q51" t="s">
        <v>24</v>
      </c>
      <c r="R51" t="s">
        <v>35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</row>
    <row r="52" spans="1:23" x14ac:dyDescent="0.3">
      <c r="A52" s="1">
        <v>42450</v>
      </c>
      <c r="B52" t="s">
        <v>27</v>
      </c>
      <c r="C52" t="s">
        <v>30</v>
      </c>
      <c r="D52">
        <v>120</v>
      </c>
      <c r="E52">
        <v>34</v>
      </c>
      <c r="F52">
        <v>0</v>
      </c>
      <c r="G52">
        <v>0</v>
      </c>
      <c r="K52" s="1">
        <v>42450</v>
      </c>
      <c r="L52">
        <v>2016</v>
      </c>
      <c r="M52">
        <v>107</v>
      </c>
      <c r="N52" t="s">
        <v>22</v>
      </c>
      <c r="O52" t="s">
        <v>23</v>
      </c>
      <c r="P52" t="s">
        <v>24</v>
      </c>
      <c r="Q52" t="s">
        <v>24</v>
      </c>
      <c r="R52" t="s">
        <v>31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</row>
    <row r="53" spans="1:23" x14ac:dyDescent="0.3">
      <c r="A53" s="1">
        <v>42475</v>
      </c>
      <c r="B53" t="s">
        <v>27</v>
      </c>
      <c r="C53" t="s">
        <v>37</v>
      </c>
      <c r="D53">
        <v>3</v>
      </c>
      <c r="E53">
        <v>1</v>
      </c>
      <c r="F53" t="s">
        <v>24</v>
      </c>
      <c r="G53" t="s">
        <v>24</v>
      </c>
      <c r="K53" s="1">
        <v>42475</v>
      </c>
      <c r="L53">
        <v>2016</v>
      </c>
      <c r="M53">
        <v>3</v>
      </c>
      <c r="N53" t="s">
        <v>22</v>
      </c>
      <c r="O53" t="s">
        <v>23</v>
      </c>
      <c r="P53" t="s">
        <v>24</v>
      </c>
      <c r="Q53" t="s">
        <v>24</v>
      </c>
      <c r="R53" t="s">
        <v>35</v>
      </c>
      <c r="S53" t="s">
        <v>24</v>
      </c>
      <c r="T53" t="s">
        <v>24</v>
      </c>
      <c r="U53" t="s">
        <v>24</v>
      </c>
      <c r="V53" t="s">
        <v>24</v>
      </c>
      <c r="W53" t="s">
        <v>24</v>
      </c>
    </row>
    <row r="54" spans="1:23" x14ac:dyDescent="0.3">
      <c r="A54" s="1">
        <v>42476</v>
      </c>
      <c r="B54" t="s">
        <v>27</v>
      </c>
      <c r="C54" t="s">
        <v>29</v>
      </c>
      <c r="D54">
        <v>168</v>
      </c>
      <c r="E54">
        <v>0</v>
      </c>
      <c r="F54">
        <v>0</v>
      </c>
      <c r="G54">
        <v>50</v>
      </c>
      <c r="K54" s="1">
        <v>42476</v>
      </c>
      <c r="L54">
        <v>2016</v>
      </c>
      <c r="M54">
        <v>150</v>
      </c>
      <c r="N54" t="s">
        <v>22</v>
      </c>
      <c r="O54" t="s">
        <v>23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</row>
    <row r="55" spans="1:23" x14ac:dyDescent="0.3">
      <c r="A55" s="1">
        <v>42476</v>
      </c>
      <c r="B55" t="s">
        <v>27</v>
      </c>
      <c r="C55" t="s">
        <v>44</v>
      </c>
      <c r="D55">
        <v>225</v>
      </c>
      <c r="E55">
        <v>20</v>
      </c>
      <c r="F55">
        <v>52</v>
      </c>
      <c r="G55">
        <v>0</v>
      </c>
      <c r="K55" s="1">
        <v>42476</v>
      </c>
      <c r="L55">
        <v>2016</v>
      </c>
      <c r="M55">
        <v>201</v>
      </c>
      <c r="N55" t="s">
        <v>22</v>
      </c>
      <c r="O55" t="s">
        <v>23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24</v>
      </c>
      <c r="V55" t="s">
        <v>24</v>
      </c>
      <c r="W55" t="s">
        <v>24</v>
      </c>
    </row>
    <row r="56" spans="1:23" x14ac:dyDescent="0.3">
      <c r="A56" s="1">
        <v>42487</v>
      </c>
      <c r="B56" t="s">
        <v>27</v>
      </c>
      <c r="C56" t="s">
        <v>45</v>
      </c>
      <c r="D56">
        <v>84</v>
      </c>
      <c r="E56">
        <v>9</v>
      </c>
      <c r="F56">
        <v>8</v>
      </c>
      <c r="G56">
        <v>8</v>
      </c>
      <c r="K56" s="1">
        <v>42487</v>
      </c>
      <c r="L56">
        <v>2016</v>
      </c>
      <c r="M56">
        <v>75</v>
      </c>
      <c r="N56" t="s">
        <v>22</v>
      </c>
      <c r="O56" t="s">
        <v>23</v>
      </c>
      <c r="P56" t="s">
        <v>24</v>
      </c>
      <c r="Q56" t="s">
        <v>24</v>
      </c>
      <c r="R56" t="s">
        <v>35</v>
      </c>
      <c r="S56" t="s">
        <v>24</v>
      </c>
      <c r="T56" t="s">
        <v>24</v>
      </c>
      <c r="U56" t="s">
        <v>24</v>
      </c>
      <c r="V56" t="s">
        <v>24</v>
      </c>
      <c r="W56" t="s">
        <v>24</v>
      </c>
    </row>
    <row r="57" spans="1:23" x14ac:dyDescent="0.3">
      <c r="A57" s="1">
        <v>42487</v>
      </c>
      <c r="B57" t="s">
        <v>27</v>
      </c>
      <c r="C57" t="s">
        <v>30</v>
      </c>
      <c r="D57">
        <v>60</v>
      </c>
      <c r="E57">
        <v>17</v>
      </c>
      <c r="F57">
        <v>0</v>
      </c>
      <c r="G57">
        <v>0</v>
      </c>
      <c r="K57" s="1">
        <v>42487</v>
      </c>
      <c r="L57">
        <v>2016</v>
      </c>
      <c r="M57">
        <v>54</v>
      </c>
      <c r="N57" t="s">
        <v>22</v>
      </c>
      <c r="O57" t="s">
        <v>23</v>
      </c>
      <c r="P57" t="s">
        <v>24</v>
      </c>
      <c r="Q57" t="s">
        <v>24</v>
      </c>
      <c r="R57" t="s">
        <v>31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</row>
    <row r="58" spans="1:23" x14ac:dyDescent="0.3">
      <c r="A58" s="1">
        <v>42584</v>
      </c>
      <c r="B58" t="s">
        <v>27</v>
      </c>
      <c r="C58" t="s">
        <v>37</v>
      </c>
      <c r="D58">
        <v>4</v>
      </c>
      <c r="E58">
        <v>1</v>
      </c>
      <c r="F58" t="s">
        <v>24</v>
      </c>
      <c r="G58" t="s">
        <v>24</v>
      </c>
      <c r="K58" s="1">
        <v>42584</v>
      </c>
      <c r="L58">
        <v>2016</v>
      </c>
      <c r="M58">
        <v>4</v>
      </c>
      <c r="N58" t="s">
        <v>22</v>
      </c>
      <c r="O58" t="s">
        <v>23</v>
      </c>
      <c r="P58" t="s">
        <v>24</v>
      </c>
      <c r="Q58" t="s">
        <v>24</v>
      </c>
      <c r="R58" t="s">
        <v>35</v>
      </c>
      <c r="S58" t="s">
        <v>24</v>
      </c>
      <c r="T58" t="s">
        <v>24</v>
      </c>
      <c r="U58" t="s">
        <v>24</v>
      </c>
      <c r="V58" t="s">
        <v>24</v>
      </c>
      <c r="W58" t="s">
        <v>24</v>
      </c>
    </row>
    <row r="59" spans="1:23" x14ac:dyDescent="0.3">
      <c r="A59" s="1">
        <v>42863</v>
      </c>
      <c r="B59" t="s">
        <v>27</v>
      </c>
      <c r="C59" t="s">
        <v>29</v>
      </c>
      <c r="D59">
        <v>90</v>
      </c>
      <c r="E59">
        <v>0</v>
      </c>
      <c r="F59">
        <v>0</v>
      </c>
      <c r="G59">
        <v>27</v>
      </c>
      <c r="K59" s="1">
        <v>42863</v>
      </c>
      <c r="L59">
        <v>2017</v>
      </c>
      <c r="M59">
        <v>80</v>
      </c>
      <c r="N59" t="s">
        <v>22</v>
      </c>
      <c r="O59" t="s">
        <v>23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24</v>
      </c>
      <c r="V59" t="s">
        <v>24</v>
      </c>
      <c r="W59" t="s">
        <v>24</v>
      </c>
    </row>
    <row r="60" spans="1:23" x14ac:dyDescent="0.3">
      <c r="A60" s="1">
        <v>42874</v>
      </c>
      <c r="B60" t="s">
        <v>27</v>
      </c>
      <c r="C60" t="s">
        <v>38</v>
      </c>
      <c r="D60">
        <v>173</v>
      </c>
      <c r="E60">
        <v>33</v>
      </c>
      <c r="F60">
        <v>13</v>
      </c>
      <c r="G60">
        <v>0</v>
      </c>
      <c r="K60" s="1">
        <v>42874</v>
      </c>
      <c r="L60">
        <v>2017</v>
      </c>
      <c r="M60">
        <v>154</v>
      </c>
      <c r="N60" t="s">
        <v>22</v>
      </c>
      <c r="O60" t="s">
        <v>23</v>
      </c>
      <c r="P60" t="s">
        <v>24</v>
      </c>
      <c r="Q60" t="s">
        <v>24</v>
      </c>
      <c r="R60" t="s">
        <v>39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</row>
    <row r="61" spans="1:23" x14ac:dyDescent="0.3">
      <c r="A61" s="1">
        <v>42879</v>
      </c>
      <c r="B61" t="s">
        <v>27</v>
      </c>
      <c r="C61" t="s">
        <v>38</v>
      </c>
      <c r="D61">
        <v>173</v>
      </c>
      <c r="E61">
        <v>33</v>
      </c>
      <c r="F61">
        <v>13</v>
      </c>
      <c r="G61">
        <v>0</v>
      </c>
      <c r="K61" s="1">
        <v>42879</v>
      </c>
      <c r="L61">
        <v>2017</v>
      </c>
      <c r="M61">
        <v>154</v>
      </c>
      <c r="N61" t="s">
        <v>22</v>
      </c>
      <c r="O61" t="s">
        <v>23</v>
      </c>
      <c r="P61" t="s">
        <v>24</v>
      </c>
      <c r="Q61" t="s">
        <v>24</v>
      </c>
      <c r="R61" t="s">
        <v>39</v>
      </c>
      <c r="S61" t="s">
        <v>24</v>
      </c>
      <c r="T61" t="s">
        <v>24</v>
      </c>
      <c r="U61" t="s">
        <v>24</v>
      </c>
      <c r="V61" t="s">
        <v>24</v>
      </c>
      <c r="W61" t="s">
        <v>24</v>
      </c>
    </row>
    <row r="62" spans="1:23" x14ac:dyDescent="0.3">
      <c r="A62" s="1">
        <v>42894</v>
      </c>
      <c r="B62" t="s">
        <v>27</v>
      </c>
      <c r="C62" t="s">
        <v>37</v>
      </c>
      <c r="D62">
        <v>4</v>
      </c>
      <c r="E62">
        <v>1</v>
      </c>
      <c r="F62" t="s">
        <v>24</v>
      </c>
      <c r="G62" t="s">
        <v>24</v>
      </c>
      <c r="K62" s="1">
        <v>42894</v>
      </c>
      <c r="L62">
        <v>2017</v>
      </c>
      <c r="M62">
        <v>4</v>
      </c>
      <c r="N62" t="s">
        <v>22</v>
      </c>
      <c r="O62" t="s">
        <v>23</v>
      </c>
      <c r="P62" t="s">
        <v>24</v>
      </c>
      <c r="Q62" t="s">
        <v>24</v>
      </c>
      <c r="R62" t="s">
        <v>35</v>
      </c>
      <c r="S62" t="s">
        <v>24</v>
      </c>
      <c r="T62" t="s">
        <v>24</v>
      </c>
      <c r="U62" t="s">
        <v>24</v>
      </c>
      <c r="V62" t="s">
        <v>24</v>
      </c>
      <c r="W62" t="s">
        <v>24</v>
      </c>
    </row>
    <row r="63" spans="1:23" x14ac:dyDescent="0.3">
      <c r="A63" s="1">
        <v>43244</v>
      </c>
      <c r="B63" t="s">
        <v>27</v>
      </c>
      <c r="C63" t="s">
        <v>29</v>
      </c>
      <c r="D63">
        <v>135</v>
      </c>
      <c r="E63">
        <v>0</v>
      </c>
      <c r="F63">
        <v>0</v>
      </c>
      <c r="G63">
        <v>40</v>
      </c>
      <c r="K63" s="1">
        <v>43244</v>
      </c>
      <c r="L63">
        <v>2018</v>
      </c>
      <c r="M63">
        <v>120</v>
      </c>
      <c r="N63" t="s">
        <v>22</v>
      </c>
      <c r="O63" t="s">
        <v>23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24</v>
      </c>
      <c r="W63" t="s">
        <v>24</v>
      </c>
    </row>
    <row r="64" spans="1:23" x14ac:dyDescent="0.3">
      <c r="A64" s="1">
        <v>43279</v>
      </c>
      <c r="B64" t="s">
        <v>27</v>
      </c>
      <c r="C64" t="s">
        <v>37</v>
      </c>
      <c r="D64">
        <v>4</v>
      </c>
      <c r="E64">
        <v>1</v>
      </c>
      <c r="F64" t="s">
        <v>24</v>
      </c>
      <c r="G64" t="s">
        <v>24</v>
      </c>
      <c r="K64" s="1">
        <v>43279</v>
      </c>
      <c r="L64">
        <v>2018</v>
      </c>
      <c r="M64">
        <v>4</v>
      </c>
      <c r="N64" t="s">
        <v>22</v>
      </c>
      <c r="O64" t="s">
        <v>23</v>
      </c>
      <c r="P64" t="s">
        <v>24</v>
      </c>
      <c r="Q64" t="s">
        <v>24</v>
      </c>
      <c r="R64" t="s">
        <v>35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</row>
    <row r="65" spans="1:23" x14ac:dyDescent="0.3">
      <c r="A65" s="1">
        <v>43550</v>
      </c>
      <c r="B65" t="s">
        <v>27</v>
      </c>
      <c r="C65" t="s">
        <v>30</v>
      </c>
      <c r="D65">
        <v>120</v>
      </c>
      <c r="E65">
        <v>34</v>
      </c>
      <c r="F65">
        <v>0</v>
      </c>
      <c r="G65">
        <v>0</v>
      </c>
      <c r="K65" s="1">
        <v>43550</v>
      </c>
      <c r="L65">
        <v>2019</v>
      </c>
      <c r="M65">
        <v>107</v>
      </c>
      <c r="N65" t="s">
        <v>22</v>
      </c>
      <c r="O65" t="s">
        <v>23</v>
      </c>
      <c r="P65" t="s">
        <v>24</v>
      </c>
      <c r="Q65" t="s">
        <v>24</v>
      </c>
      <c r="R65" t="s">
        <v>31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</row>
    <row r="66" spans="1:23" x14ac:dyDescent="0.3">
      <c r="A66" s="1">
        <v>43563</v>
      </c>
      <c r="B66" t="s">
        <v>27</v>
      </c>
      <c r="C66" t="s">
        <v>29</v>
      </c>
      <c r="D66">
        <v>112</v>
      </c>
      <c r="E66">
        <v>0</v>
      </c>
      <c r="F66">
        <v>0</v>
      </c>
      <c r="G66">
        <v>33</v>
      </c>
      <c r="K66" s="1">
        <v>43563</v>
      </c>
      <c r="L66">
        <v>2019</v>
      </c>
      <c r="M66">
        <v>100</v>
      </c>
      <c r="N66" t="s">
        <v>22</v>
      </c>
      <c r="O66" t="s">
        <v>23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</row>
    <row r="67" spans="1:23" x14ac:dyDescent="0.3">
      <c r="A67" s="1">
        <v>43563</v>
      </c>
      <c r="B67" t="s">
        <v>27</v>
      </c>
      <c r="C67" t="s">
        <v>44</v>
      </c>
      <c r="D67">
        <v>253</v>
      </c>
      <c r="E67">
        <v>23</v>
      </c>
      <c r="F67">
        <v>58</v>
      </c>
      <c r="G67">
        <v>0</v>
      </c>
      <c r="K67" s="1">
        <v>43563</v>
      </c>
      <c r="L67">
        <v>2019</v>
      </c>
      <c r="M67">
        <v>226</v>
      </c>
      <c r="N67" t="s">
        <v>22</v>
      </c>
      <c r="O67" t="s">
        <v>23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  <c r="V67" t="s">
        <v>24</v>
      </c>
      <c r="W67" t="s">
        <v>24</v>
      </c>
    </row>
    <row r="68" spans="1:23" x14ac:dyDescent="0.3">
      <c r="A68" s="1">
        <v>43563</v>
      </c>
      <c r="B68" t="s">
        <v>27</v>
      </c>
      <c r="C68" t="s">
        <v>46</v>
      </c>
      <c r="D68">
        <v>34</v>
      </c>
      <c r="E68">
        <v>0</v>
      </c>
      <c r="F68">
        <v>0</v>
      </c>
      <c r="G68">
        <v>0</v>
      </c>
      <c r="K68" s="1">
        <v>43563</v>
      </c>
      <c r="L68">
        <v>2019</v>
      </c>
      <c r="M68">
        <v>30</v>
      </c>
      <c r="N68" t="s">
        <v>22</v>
      </c>
      <c r="O68" t="s">
        <v>23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t="s">
        <v>24</v>
      </c>
      <c r="V68" t="s">
        <v>24</v>
      </c>
      <c r="W68" t="s">
        <v>24</v>
      </c>
    </row>
    <row r="69" spans="1:23" x14ac:dyDescent="0.3">
      <c r="A69" s="1">
        <v>43577</v>
      </c>
      <c r="B69" t="s">
        <v>27</v>
      </c>
      <c r="C69" t="s">
        <v>37</v>
      </c>
      <c r="D69">
        <v>4</v>
      </c>
      <c r="E69">
        <v>1</v>
      </c>
      <c r="F69" t="s">
        <v>24</v>
      </c>
      <c r="G69" t="s">
        <v>24</v>
      </c>
      <c r="K69" s="1">
        <v>43577</v>
      </c>
      <c r="L69">
        <v>2019</v>
      </c>
      <c r="M69">
        <v>4</v>
      </c>
      <c r="N69" t="s">
        <v>22</v>
      </c>
      <c r="O69" t="s">
        <v>23</v>
      </c>
      <c r="P69" t="s">
        <v>24</v>
      </c>
      <c r="Q69" t="s">
        <v>24</v>
      </c>
      <c r="R69" t="s">
        <v>35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</row>
    <row r="70" spans="1:23" x14ac:dyDescent="0.3">
      <c r="A70" s="1">
        <v>43580</v>
      </c>
      <c r="B70" t="s">
        <v>27</v>
      </c>
      <c r="C70" t="s">
        <v>47</v>
      </c>
      <c r="D70">
        <v>34</v>
      </c>
      <c r="E70" t="s">
        <v>24</v>
      </c>
      <c r="F70" t="s">
        <v>24</v>
      </c>
      <c r="G70" t="s">
        <v>24</v>
      </c>
      <c r="K70" s="1">
        <v>43580</v>
      </c>
      <c r="L70">
        <v>2019</v>
      </c>
      <c r="M70">
        <v>30</v>
      </c>
      <c r="N70" t="s">
        <v>22</v>
      </c>
      <c r="O70" t="s">
        <v>23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t="s">
        <v>24</v>
      </c>
      <c r="V70" t="s">
        <v>24</v>
      </c>
      <c r="W70" t="s">
        <v>24</v>
      </c>
    </row>
    <row r="71" spans="1:23" x14ac:dyDescent="0.3">
      <c r="A71" s="1">
        <v>43591</v>
      </c>
      <c r="B71" t="s">
        <v>27</v>
      </c>
      <c r="C71" t="s">
        <v>30</v>
      </c>
      <c r="D71">
        <v>108</v>
      </c>
      <c r="E71">
        <v>30</v>
      </c>
      <c r="F71">
        <v>0</v>
      </c>
      <c r="G71">
        <v>0</v>
      </c>
      <c r="K71" s="1">
        <v>43591</v>
      </c>
      <c r="L71">
        <v>2019</v>
      </c>
      <c r="M71">
        <v>96</v>
      </c>
      <c r="N71" t="s">
        <v>22</v>
      </c>
      <c r="O71" t="s">
        <v>23</v>
      </c>
      <c r="P71" t="s">
        <v>24</v>
      </c>
      <c r="Q71" t="s">
        <v>24</v>
      </c>
      <c r="R71" t="s">
        <v>31</v>
      </c>
      <c r="S71" t="s">
        <v>24</v>
      </c>
      <c r="T71" t="s">
        <v>24</v>
      </c>
      <c r="U71" t="s">
        <v>24</v>
      </c>
      <c r="V71" t="s">
        <v>24</v>
      </c>
      <c r="W71" t="s">
        <v>24</v>
      </c>
    </row>
    <row r="72" spans="1:23" x14ac:dyDescent="0.3">
      <c r="A72" s="1">
        <v>43689</v>
      </c>
      <c r="B72" t="s">
        <v>27</v>
      </c>
      <c r="C72" t="s">
        <v>37</v>
      </c>
      <c r="D72">
        <v>4</v>
      </c>
      <c r="E72">
        <v>1</v>
      </c>
      <c r="F72" t="s">
        <v>24</v>
      </c>
      <c r="G72" t="s">
        <v>24</v>
      </c>
      <c r="K72" s="1">
        <v>43689</v>
      </c>
      <c r="L72">
        <v>2019</v>
      </c>
      <c r="M72">
        <v>4</v>
      </c>
      <c r="N72" t="s">
        <v>22</v>
      </c>
      <c r="O72" t="s">
        <v>23</v>
      </c>
      <c r="P72" t="s">
        <v>24</v>
      </c>
      <c r="Q72" t="s">
        <v>24</v>
      </c>
      <c r="R72" t="s">
        <v>35</v>
      </c>
      <c r="S72" t="s">
        <v>24</v>
      </c>
      <c r="T72" t="s">
        <v>24</v>
      </c>
      <c r="U72" t="s">
        <v>24</v>
      </c>
      <c r="V72" t="s">
        <v>24</v>
      </c>
      <c r="W72" t="s">
        <v>24</v>
      </c>
    </row>
    <row r="73" spans="1:23" x14ac:dyDescent="0.3">
      <c r="A73" s="1">
        <v>43937</v>
      </c>
      <c r="B73" t="s">
        <v>27</v>
      </c>
      <c r="C73" t="s">
        <v>50</v>
      </c>
      <c r="D73">
        <v>112</v>
      </c>
      <c r="E73">
        <v>0</v>
      </c>
      <c r="F73">
        <v>0</v>
      </c>
      <c r="G73">
        <v>67</v>
      </c>
      <c r="K73" s="1">
        <v>43937</v>
      </c>
      <c r="L73">
        <v>2020</v>
      </c>
      <c r="M73">
        <v>100</v>
      </c>
      <c r="N73" t="s">
        <v>22</v>
      </c>
      <c r="O73" t="s">
        <v>23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24</v>
      </c>
      <c r="V73" t="s">
        <v>24</v>
      </c>
      <c r="W73" t="s">
        <v>24</v>
      </c>
    </row>
    <row r="74" spans="1:23" x14ac:dyDescent="0.3">
      <c r="A74" s="1">
        <v>43977</v>
      </c>
      <c r="B74" t="s">
        <v>27</v>
      </c>
      <c r="C74" t="s">
        <v>51</v>
      </c>
      <c r="D74">
        <v>206</v>
      </c>
      <c r="E74">
        <v>34</v>
      </c>
      <c r="F74">
        <v>34</v>
      </c>
      <c r="G74">
        <v>0</v>
      </c>
      <c r="K74" s="1">
        <v>43977</v>
      </c>
      <c r="L74">
        <v>2020</v>
      </c>
      <c r="M74">
        <v>184</v>
      </c>
      <c r="N74" t="s">
        <v>22</v>
      </c>
      <c r="O74" t="s">
        <v>23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t="s">
        <v>24</v>
      </c>
      <c r="V74" t="s">
        <v>24</v>
      </c>
      <c r="W74" t="s">
        <v>24</v>
      </c>
    </row>
    <row r="75" spans="1:23" x14ac:dyDescent="0.3">
      <c r="A75" s="1">
        <v>44007</v>
      </c>
      <c r="B75" t="s">
        <v>27</v>
      </c>
      <c r="C75" t="s">
        <v>37</v>
      </c>
      <c r="D75">
        <v>4</v>
      </c>
      <c r="E75">
        <v>1</v>
      </c>
      <c r="F75" t="s">
        <v>24</v>
      </c>
      <c r="G75" t="s">
        <v>24</v>
      </c>
      <c r="K75" s="1">
        <v>44007</v>
      </c>
      <c r="L75">
        <v>2020</v>
      </c>
      <c r="M75">
        <v>4</v>
      </c>
      <c r="N75" t="s">
        <v>22</v>
      </c>
      <c r="O75" t="s">
        <v>23</v>
      </c>
      <c r="P75" t="s">
        <v>24</v>
      </c>
      <c r="Q75" t="s">
        <v>24</v>
      </c>
      <c r="R75" t="s">
        <v>35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</row>
    <row r="76" spans="1:23" x14ac:dyDescent="0.3">
      <c r="A76" s="1">
        <v>44316</v>
      </c>
      <c r="B76" t="s">
        <v>27</v>
      </c>
      <c r="C76" t="s">
        <v>50</v>
      </c>
      <c r="D76">
        <v>150</v>
      </c>
      <c r="E76">
        <v>0</v>
      </c>
      <c r="F76">
        <v>0</v>
      </c>
      <c r="G76">
        <v>90</v>
      </c>
      <c r="K76" s="1">
        <v>44316</v>
      </c>
      <c r="L76">
        <v>2021</v>
      </c>
      <c r="M76">
        <v>134</v>
      </c>
      <c r="N76" t="s">
        <v>22</v>
      </c>
      <c r="O76" t="s">
        <v>23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</row>
    <row r="77" spans="1:23" x14ac:dyDescent="0.3">
      <c r="A77" s="1">
        <v>44326</v>
      </c>
      <c r="B77" t="s">
        <v>27</v>
      </c>
      <c r="C77" t="s">
        <v>44</v>
      </c>
      <c r="D77">
        <v>117</v>
      </c>
      <c r="E77">
        <v>10</v>
      </c>
      <c r="F77">
        <v>27</v>
      </c>
      <c r="G77">
        <v>0</v>
      </c>
      <c r="K77" s="1">
        <v>44326</v>
      </c>
      <c r="L77">
        <v>2021</v>
      </c>
      <c r="M77">
        <v>104</v>
      </c>
      <c r="N77" t="s">
        <v>22</v>
      </c>
      <c r="O77" t="s">
        <v>23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1:23" x14ac:dyDescent="0.3">
      <c r="A78" s="1">
        <v>44371</v>
      </c>
      <c r="B78" t="s">
        <v>27</v>
      </c>
      <c r="C78" t="s">
        <v>37</v>
      </c>
      <c r="D78">
        <v>4</v>
      </c>
      <c r="E78">
        <v>1</v>
      </c>
      <c r="F78" t="s">
        <v>24</v>
      </c>
      <c r="G78" t="s">
        <v>24</v>
      </c>
      <c r="K78" s="1">
        <v>44371</v>
      </c>
      <c r="L78">
        <v>2021</v>
      </c>
      <c r="M78">
        <v>4</v>
      </c>
      <c r="N78" t="s">
        <v>22</v>
      </c>
      <c r="O78" t="s">
        <v>23</v>
      </c>
      <c r="P78" t="s">
        <v>24</v>
      </c>
      <c r="Q78" t="s">
        <v>24</v>
      </c>
      <c r="R78" t="s">
        <v>35</v>
      </c>
      <c r="S78" t="s">
        <v>24</v>
      </c>
      <c r="T78" t="s">
        <v>24</v>
      </c>
      <c r="U78" t="s">
        <v>24</v>
      </c>
      <c r="V78" t="s">
        <v>24</v>
      </c>
      <c r="W78" t="s">
        <v>24</v>
      </c>
    </row>
    <row r="79" spans="1:23" x14ac:dyDescent="0.3">
      <c r="A79" s="1">
        <v>44641</v>
      </c>
      <c r="B79" t="s">
        <v>27</v>
      </c>
      <c r="C79" t="s">
        <v>30</v>
      </c>
      <c r="D79">
        <v>120</v>
      </c>
      <c r="E79">
        <v>34</v>
      </c>
      <c r="F79">
        <v>0</v>
      </c>
      <c r="G79">
        <v>0</v>
      </c>
      <c r="K79" s="1">
        <v>44641</v>
      </c>
      <c r="L79">
        <v>2022</v>
      </c>
      <c r="M79">
        <v>107</v>
      </c>
      <c r="N79" t="s">
        <v>22</v>
      </c>
      <c r="O79" t="s">
        <v>23</v>
      </c>
      <c r="P79" t="s">
        <v>24</v>
      </c>
      <c r="Q79" t="s">
        <v>24</v>
      </c>
      <c r="R79" t="s">
        <v>31</v>
      </c>
      <c r="S79" t="s">
        <v>24</v>
      </c>
      <c r="T79" t="s">
        <v>24</v>
      </c>
      <c r="U79" t="s">
        <v>24</v>
      </c>
      <c r="V79" t="s">
        <v>24</v>
      </c>
      <c r="W79" t="s">
        <v>24</v>
      </c>
    </row>
    <row r="80" spans="1:23" x14ac:dyDescent="0.3">
      <c r="A80" s="1">
        <v>44691</v>
      </c>
      <c r="B80" t="s">
        <v>27</v>
      </c>
      <c r="C80" t="s">
        <v>44</v>
      </c>
      <c r="D80">
        <v>191</v>
      </c>
      <c r="E80">
        <v>17</v>
      </c>
      <c r="F80">
        <v>44</v>
      </c>
      <c r="G80">
        <v>0</v>
      </c>
      <c r="K80" s="1">
        <v>44691</v>
      </c>
      <c r="L80">
        <v>2022</v>
      </c>
      <c r="M80">
        <v>170</v>
      </c>
      <c r="N80" t="s">
        <v>22</v>
      </c>
      <c r="O80" t="s">
        <v>23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</row>
    <row r="81" spans="1:23" x14ac:dyDescent="0.3">
      <c r="A81" s="1">
        <v>44694</v>
      </c>
      <c r="B81" t="s">
        <v>27</v>
      </c>
      <c r="C81" t="s">
        <v>30</v>
      </c>
      <c r="D81">
        <v>120</v>
      </c>
      <c r="E81">
        <v>34</v>
      </c>
      <c r="F81">
        <v>0</v>
      </c>
      <c r="G81">
        <v>0</v>
      </c>
      <c r="K81" s="1">
        <v>44694</v>
      </c>
      <c r="L81">
        <v>2022</v>
      </c>
      <c r="M81">
        <v>107</v>
      </c>
      <c r="N81" t="s">
        <v>22</v>
      </c>
      <c r="O81" t="s">
        <v>23</v>
      </c>
      <c r="P81" t="s">
        <v>24</v>
      </c>
      <c r="Q81" t="s">
        <v>24</v>
      </c>
      <c r="R81" t="s">
        <v>31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</row>
    <row r="82" spans="1:23" x14ac:dyDescent="0.3">
      <c r="A82" s="1">
        <v>44698</v>
      </c>
      <c r="B82" t="s">
        <v>27</v>
      </c>
      <c r="C82" t="s">
        <v>52</v>
      </c>
      <c r="D82">
        <v>79</v>
      </c>
      <c r="E82">
        <v>0</v>
      </c>
      <c r="F82">
        <v>0</v>
      </c>
      <c r="G82">
        <v>39</v>
      </c>
      <c r="K82" s="1">
        <v>44698</v>
      </c>
      <c r="L82">
        <v>2022</v>
      </c>
      <c r="M82">
        <v>70</v>
      </c>
      <c r="N82" t="s">
        <v>22</v>
      </c>
      <c r="O82" t="s">
        <v>23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</row>
    <row r="83" spans="1:23" x14ac:dyDescent="0.3">
      <c r="A83" s="1">
        <v>44698</v>
      </c>
      <c r="B83" t="s">
        <v>27</v>
      </c>
      <c r="C83" t="s">
        <v>46</v>
      </c>
      <c r="D83">
        <v>28</v>
      </c>
      <c r="E83">
        <v>0</v>
      </c>
      <c r="F83">
        <v>0</v>
      </c>
      <c r="G83">
        <v>0</v>
      </c>
      <c r="K83" s="1">
        <v>44698</v>
      </c>
      <c r="L83">
        <v>2022</v>
      </c>
      <c r="M83">
        <v>25</v>
      </c>
      <c r="N83" t="s">
        <v>22</v>
      </c>
      <c r="O83" t="s">
        <v>23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4D0A-7BF4-4874-A7AE-B103CB32DD08}">
  <dimension ref="A1:Q588"/>
  <sheetViews>
    <sheetView tabSelected="1" topLeftCell="A571" workbookViewId="0">
      <selection activeCell="F583" sqref="F583"/>
    </sheetView>
  </sheetViews>
  <sheetFormatPr defaultRowHeight="14.4" x14ac:dyDescent="0.3"/>
  <cols>
    <col min="3" max="3" width="17.44140625" bestFit="1" customWidth="1"/>
    <col min="4" max="4" width="10.33203125" bestFit="1" customWidth="1"/>
  </cols>
  <sheetData>
    <row r="1" spans="1:16" x14ac:dyDescent="0.3">
      <c r="A1" t="s">
        <v>8</v>
      </c>
      <c r="B1" t="s">
        <v>1</v>
      </c>
      <c r="C1" t="s">
        <v>11</v>
      </c>
      <c r="D1" t="s">
        <v>7</v>
      </c>
      <c r="E1" t="s">
        <v>13</v>
      </c>
      <c r="J1" t="s">
        <v>2</v>
      </c>
      <c r="K1" t="s">
        <v>9</v>
      </c>
      <c r="L1" t="s">
        <v>10</v>
      </c>
      <c r="M1" t="s">
        <v>12</v>
      </c>
      <c r="P1" t="s">
        <v>14</v>
      </c>
    </row>
    <row r="2" spans="1:16" x14ac:dyDescent="0.3">
      <c r="A2">
        <v>1989</v>
      </c>
      <c r="B2" t="s">
        <v>20</v>
      </c>
      <c r="C2" t="s">
        <v>53</v>
      </c>
      <c r="D2" s="1">
        <v>32619</v>
      </c>
      <c r="E2" t="s">
        <v>55</v>
      </c>
      <c r="J2" t="s">
        <v>24</v>
      </c>
      <c r="K2" t="s">
        <v>24</v>
      </c>
      <c r="L2" t="s">
        <v>24</v>
      </c>
      <c r="M2" t="s">
        <v>54</v>
      </c>
      <c r="P2" t="s">
        <v>56</v>
      </c>
    </row>
    <row r="3" spans="1:16" x14ac:dyDescent="0.3">
      <c r="A3">
        <v>1989</v>
      </c>
      <c r="B3" t="s">
        <v>20</v>
      </c>
      <c r="C3" t="s">
        <v>53</v>
      </c>
      <c r="D3" s="1">
        <v>32629</v>
      </c>
      <c r="E3" t="s">
        <v>55</v>
      </c>
      <c r="J3" t="s">
        <v>24</v>
      </c>
      <c r="K3" t="s">
        <v>24</v>
      </c>
      <c r="L3" t="s">
        <v>24</v>
      </c>
      <c r="M3" t="s">
        <v>57</v>
      </c>
      <c r="P3" t="s">
        <v>57</v>
      </c>
    </row>
    <row r="4" spans="1:16" x14ac:dyDescent="0.3">
      <c r="A4">
        <v>1989</v>
      </c>
      <c r="B4" t="s">
        <v>20</v>
      </c>
      <c r="C4" t="s">
        <v>53</v>
      </c>
      <c r="D4" s="1">
        <v>32629</v>
      </c>
      <c r="E4" t="s">
        <v>55</v>
      </c>
      <c r="J4" t="s">
        <v>24</v>
      </c>
      <c r="K4" t="s">
        <v>24</v>
      </c>
      <c r="L4" t="s">
        <v>24</v>
      </c>
      <c r="M4" t="s">
        <v>58</v>
      </c>
      <c r="P4" t="s">
        <v>59</v>
      </c>
    </row>
    <row r="5" spans="1:16" x14ac:dyDescent="0.3">
      <c r="A5">
        <v>1989</v>
      </c>
      <c r="B5" t="s">
        <v>20</v>
      </c>
      <c r="C5" t="s">
        <v>60</v>
      </c>
      <c r="D5" s="1">
        <v>32632</v>
      </c>
      <c r="E5" t="s">
        <v>55</v>
      </c>
      <c r="J5" t="s">
        <v>61</v>
      </c>
      <c r="K5">
        <v>24300</v>
      </c>
      <c r="L5" t="s">
        <v>62</v>
      </c>
      <c r="M5" t="s">
        <v>63</v>
      </c>
      <c r="P5" t="s">
        <v>64</v>
      </c>
    </row>
    <row r="6" spans="1:16" x14ac:dyDescent="0.3">
      <c r="A6">
        <v>1989</v>
      </c>
      <c r="B6" t="s">
        <v>20</v>
      </c>
      <c r="C6" t="s">
        <v>65</v>
      </c>
      <c r="D6" s="1">
        <v>32804</v>
      </c>
      <c r="E6" t="s">
        <v>55</v>
      </c>
      <c r="J6" t="s">
        <v>24</v>
      </c>
      <c r="K6" t="s">
        <v>24</v>
      </c>
      <c r="L6" t="s">
        <v>24</v>
      </c>
      <c r="M6" t="s">
        <v>66</v>
      </c>
      <c r="P6" t="s">
        <v>67</v>
      </c>
    </row>
    <row r="7" spans="1:16" x14ac:dyDescent="0.3">
      <c r="A7">
        <v>1990</v>
      </c>
      <c r="B7" t="s">
        <v>20</v>
      </c>
      <c r="C7" t="s">
        <v>53</v>
      </c>
      <c r="D7" s="1">
        <v>33018</v>
      </c>
      <c r="E7" t="s">
        <v>68</v>
      </c>
      <c r="J7" t="s">
        <v>24</v>
      </c>
      <c r="K7" t="s">
        <v>24</v>
      </c>
      <c r="L7" t="s">
        <v>24</v>
      </c>
      <c r="M7" t="s">
        <v>54</v>
      </c>
      <c r="P7" t="s">
        <v>56</v>
      </c>
    </row>
    <row r="8" spans="1:16" x14ac:dyDescent="0.3">
      <c r="A8">
        <v>1990</v>
      </c>
      <c r="B8" t="s">
        <v>20</v>
      </c>
      <c r="C8" t="s">
        <v>53</v>
      </c>
      <c r="D8" s="1">
        <v>33018</v>
      </c>
      <c r="E8" t="s">
        <v>68</v>
      </c>
      <c r="J8" t="s">
        <v>24</v>
      </c>
      <c r="K8" t="s">
        <v>24</v>
      </c>
      <c r="L8" t="s">
        <v>24</v>
      </c>
      <c r="M8" t="s">
        <v>57</v>
      </c>
      <c r="P8" t="s">
        <v>57</v>
      </c>
    </row>
    <row r="9" spans="1:16" x14ac:dyDescent="0.3">
      <c r="A9">
        <v>1990</v>
      </c>
      <c r="B9" t="s">
        <v>20</v>
      </c>
      <c r="C9" t="s">
        <v>53</v>
      </c>
      <c r="D9" s="1">
        <v>33018</v>
      </c>
      <c r="E9" t="s">
        <v>68</v>
      </c>
      <c r="J9" t="s">
        <v>24</v>
      </c>
      <c r="K9" t="s">
        <v>24</v>
      </c>
      <c r="L9" t="s">
        <v>24</v>
      </c>
      <c r="M9" t="s">
        <v>58</v>
      </c>
      <c r="P9" t="s">
        <v>59</v>
      </c>
    </row>
    <row r="10" spans="1:16" x14ac:dyDescent="0.3">
      <c r="A10">
        <v>1990</v>
      </c>
      <c r="B10" t="s">
        <v>20</v>
      </c>
      <c r="C10" t="s">
        <v>53</v>
      </c>
      <c r="D10" s="1">
        <v>33018</v>
      </c>
      <c r="E10" t="s">
        <v>68</v>
      </c>
      <c r="J10" t="s">
        <v>24</v>
      </c>
      <c r="K10" t="s">
        <v>24</v>
      </c>
      <c r="L10" t="s">
        <v>24</v>
      </c>
      <c r="M10" t="s">
        <v>69</v>
      </c>
      <c r="P10" t="s">
        <v>70</v>
      </c>
    </row>
    <row r="11" spans="1:16" x14ac:dyDescent="0.3">
      <c r="A11">
        <v>1990</v>
      </c>
      <c r="B11" t="s">
        <v>20</v>
      </c>
      <c r="C11" t="s">
        <v>60</v>
      </c>
      <c r="D11" s="1">
        <v>33022</v>
      </c>
      <c r="E11" t="s">
        <v>68</v>
      </c>
      <c r="J11" t="s">
        <v>71</v>
      </c>
      <c r="K11">
        <v>190000</v>
      </c>
      <c r="L11" t="s">
        <v>72</v>
      </c>
      <c r="M11" t="s">
        <v>73</v>
      </c>
      <c r="P11" t="s">
        <v>64</v>
      </c>
    </row>
    <row r="12" spans="1:16" x14ac:dyDescent="0.3">
      <c r="A12">
        <v>1990</v>
      </c>
      <c r="B12" t="s">
        <v>20</v>
      </c>
      <c r="C12" t="s">
        <v>65</v>
      </c>
      <c r="D12" s="1">
        <v>33163</v>
      </c>
      <c r="E12" t="s">
        <v>68</v>
      </c>
      <c r="J12" t="s">
        <v>74</v>
      </c>
      <c r="K12" t="s">
        <v>24</v>
      </c>
      <c r="L12" t="s">
        <v>73</v>
      </c>
      <c r="M12" t="s">
        <v>66</v>
      </c>
      <c r="P12" t="s">
        <v>67</v>
      </c>
    </row>
    <row r="13" spans="1:16" x14ac:dyDescent="0.3">
      <c r="A13">
        <v>1991</v>
      </c>
      <c r="B13" t="s">
        <v>20</v>
      </c>
      <c r="C13" t="s">
        <v>53</v>
      </c>
      <c r="D13" s="1">
        <v>33353</v>
      </c>
      <c r="E13" t="s">
        <v>55</v>
      </c>
      <c r="J13" t="s">
        <v>24</v>
      </c>
      <c r="K13" t="s">
        <v>24</v>
      </c>
      <c r="L13" t="s">
        <v>24</v>
      </c>
      <c r="M13" t="s">
        <v>54</v>
      </c>
      <c r="P13" t="s">
        <v>56</v>
      </c>
    </row>
    <row r="14" spans="1:16" x14ac:dyDescent="0.3">
      <c r="A14">
        <v>1991</v>
      </c>
      <c r="B14" t="s">
        <v>20</v>
      </c>
      <c r="C14" t="s">
        <v>53</v>
      </c>
      <c r="D14" s="1">
        <v>33360</v>
      </c>
      <c r="E14" t="s">
        <v>55</v>
      </c>
      <c r="J14" t="s">
        <v>24</v>
      </c>
      <c r="K14" t="s">
        <v>24</v>
      </c>
      <c r="L14" t="s">
        <v>24</v>
      </c>
      <c r="M14" t="s">
        <v>57</v>
      </c>
      <c r="P14" t="s">
        <v>57</v>
      </c>
    </row>
    <row r="15" spans="1:16" x14ac:dyDescent="0.3">
      <c r="A15">
        <v>1991</v>
      </c>
      <c r="B15" t="s">
        <v>20</v>
      </c>
      <c r="C15" t="s">
        <v>53</v>
      </c>
      <c r="D15" s="1">
        <v>33360</v>
      </c>
      <c r="E15" t="s">
        <v>55</v>
      </c>
      <c r="J15" t="s">
        <v>24</v>
      </c>
      <c r="K15" t="s">
        <v>24</v>
      </c>
      <c r="L15" t="s">
        <v>24</v>
      </c>
      <c r="M15" t="s">
        <v>58</v>
      </c>
      <c r="P15" t="s">
        <v>59</v>
      </c>
    </row>
    <row r="16" spans="1:16" x14ac:dyDescent="0.3">
      <c r="A16">
        <v>1991</v>
      </c>
      <c r="B16" t="s">
        <v>20</v>
      </c>
      <c r="C16" t="s">
        <v>60</v>
      </c>
      <c r="D16" s="1">
        <v>33404</v>
      </c>
      <c r="E16" t="s">
        <v>55</v>
      </c>
      <c r="J16" t="s">
        <v>75</v>
      </c>
      <c r="K16">
        <v>25500</v>
      </c>
      <c r="L16" t="s">
        <v>72</v>
      </c>
      <c r="M16" t="s">
        <v>73</v>
      </c>
      <c r="P16" t="s">
        <v>64</v>
      </c>
    </row>
    <row r="17" spans="1:16" x14ac:dyDescent="0.3">
      <c r="A17">
        <v>1991</v>
      </c>
      <c r="B17" t="s">
        <v>20</v>
      </c>
      <c r="C17" t="s">
        <v>65</v>
      </c>
      <c r="D17" s="1">
        <v>33521</v>
      </c>
      <c r="E17" t="s">
        <v>55</v>
      </c>
      <c r="J17" t="s">
        <v>76</v>
      </c>
      <c r="K17" t="s">
        <v>24</v>
      </c>
      <c r="L17" t="s">
        <v>73</v>
      </c>
      <c r="M17" t="s">
        <v>66</v>
      </c>
      <c r="P17" t="s">
        <v>67</v>
      </c>
    </row>
    <row r="18" spans="1:16" x14ac:dyDescent="0.3">
      <c r="A18">
        <v>1992</v>
      </c>
      <c r="B18" t="s">
        <v>20</v>
      </c>
      <c r="C18" t="s">
        <v>53</v>
      </c>
      <c r="D18" s="1">
        <v>33739</v>
      </c>
      <c r="E18" t="s">
        <v>68</v>
      </c>
      <c r="J18" t="s">
        <v>24</v>
      </c>
      <c r="K18" t="s">
        <v>24</v>
      </c>
      <c r="L18" t="s">
        <v>24</v>
      </c>
      <c r="M18" t="s">
        <v>54</v>
      </c>
      <c r="P18" t="s">
        <v>56</v>
      </c>
    </row>
    <row r="19" spans="1:16" x14ac:dyDescent="0.3">
      <c r="A19">
        <v>1992</v>
      </c>
      <c r="B19" t="s">
        <v>20</v>
      </c>
      <c r="C19" t="s">
        <v>53</v>
      </c>
      <c r="D19" s="1">
        <v>33739</v>
      </c>
      <c r="E19" t="s">
        <v>68</v>
      </c>
      <c r="J19" t="s">
        <v>24</v>
      </c>
      <c r="K19" t="s">
        <v>24</v>
      </c>
      <c r="L19" t="s">
        <v>24</v>
      </c>
      <c r="M19" t="s">
        <v>57</v>
      </c>
      <c r="P19" t="s">
        <v>57</v>
      </c>
    </row>
    <row r="20" spans="1:16" x14ac:dyDescent="0.3">
      <c r="A20">
        <v>1992</v>
      </c>
      <c r="B20" t="s">
        <v>20</v>
      </c>
      <c r="C20" t="s">
        <v>53</v>
      </c>
      <c r="D20" s="1">
        <v>33742</v>
      </c>
      <c r="E20" t="s">
        <v>68</v>
      </c>
      <c r="J20" t="s">
        <v>24</v>
      </c>
      <c r="K20" t="s">
        <v>24</v>
      </c>
      <c r="L20" t="s">
        <v>24</v>
      </c>
      <c r="M20" t="s">
        <v>69</v>
      </c>
      <c r="P20" t="s">
        <v>70</v>
      </c>
    </row>
    <row r="21" spans="1:16" x14ac:dyDescent="0.3">
      <c r="A21">
        <v>1992</v>
      </c>
      <c r="B21" t="s">
        <v>20</v>
      </c>
      <c r="C21" t="s">
        <v>60</v>
      </c>
      <c r="D21" s="1">
        <v>33742</v>
      </c>
      <c r="E21" t="s">
        <v>68</v>
      </c>
      <c r="J21" t="s">
        <v>71</v>
      </c>
      <c r="K21">
        <v>190000</v>
      </c>
      <c r="L21" t="s">
        <v>62</v>
      </c>
      <c r="M21" t="s">
        <v>73</v>
      </c>
      <c r="P21" t="s">
        <v>64</v>
      </c>
    </row>
    <row r="22" spans="1:16" x14ac:dyDescent="0.3">
      <c r="A22">
        <v>1992</v>
      </c>
      <c r="B22" t="s">
        <v>20</v>
      </c>
      <c r="C22" t="s">
        <v>65</v>
      </c>
      <c r="D22" s="1">
        <v>33903</v>
      </c>
      <c r="E22" t="s">
        <v>68</v>
      </c>
      <c r="J22" t="s">
        <v>74</v>
      </c>
      <c r="K22" t="s">
        <v>24</v>
      </c>
      <c r="L22" t="s">
        <v>73</v>
      </c>
      <c r="M22" t="s">
        <v>66</v>
      </c>
      <c r="P22" t="s">
        <v>67</v>
      </c>
    </row>
    <row r="23" spans="1:16" x14ac:dyDescent="0.3">
      <c r="A23">
        <v>1993</v>
      </c>
      <c r="B23" t="s">
        <v>20</v>
      </c>
      <c r="C23" t="s">
        <v>23</v>
      </c>
      <c r="D23" s="1">
        <v>34086</v>
      </c>
      <c r="E23" t="s">
        <v>55</v>
      </c>
      <c r="J23" t="s">
        <v>29</v>
      </c>
      <c r="K23">
        <v>80</v>
      </c>
      <c r="L23" t="s">
        <v>77</v>
      </c>
      <c r="M23" t="s">
        <v>78</v>
      </c>
    </row>
    <row r="24" spans="1:16" x14ac:dyDescent="0.3">
      <c r="A24">
        <v>1993</v>
      </c>
      <c r="B24" t="s">
        <v>20</v>
      </c>
      <c r="C24" t="s">
        <v>53</v>
      </c>
      <c r="D24" s="1">
        <v>34087</v>
      </c>
      <c r="E24" t="s">
        <v>55</v>
      </c>
      <c r="J24" t="s">
        <v>24</v>
      </c>
      <c r="K24" t="s">
        <v>24</v>
      </c>
      <c r="L24" t="s">
        <v>24</v>
      </c>
      <c r="M24" t="s">
        <v>54</v>
      </c>
      <c r="P24" t="s">
        <v>56</v>
      </c>
    </row>
    <row r="25" spans="1:16" x14ac:dyDescent="0.3">
      <c r="A25">
        <v>1993</v>
      </c>
      <c r="B25" t="s">
        <v>20</v>
      </c>
      <c r="C25" t="s">
        <v>53</v>
      </c>
      <c r="D25" s="1">
        <v>34095</v>
      </c>
      <c r="E25" t="s">
        <v>55</v>
      </c>
      <c r="J25" t="s">
        <v>24</v>
      </c>
      <c r="K25" t="s">
        <v>24</v>
      </c>
      <c r="L25" t="s">
        <v>24</v>
      </c>
      <c r="M25" t="s">
        <v>57</v>
      </c>
      <c r="P25" t="s">
        <v>57</v>
      </c>
    </row>
    <row r="26" spans="1:16" x14ac:dyDescent="0.3">
      <c r="A26">
        <v>1993</v>
      </c>
      <c r="B26" t="s">
        <v>20</v>
      </c>
      <c r="C26" t="s">
        <v>53</v>
      </c>
      <c r="D26" s="1">
        <v>34096</v>
      </c>
      <c r="E26" t="s">
        <v>55</v>
      </c>
      <c r="J26" t="s">
        <v>24</v>
      </c>
      <c r="K26" t="s">
        <v>24</v>
      </c>
      <c r="L26" t="s">
        <v>24</v>
      </c>
      <c r="M26" t="s">
        <v>58</v>
      </c>
      <c r="P26" t="s">
        <v>59</v>
      </c>
    </row>
    <row r="27" spans="1:16" x14ac:dyDescent="0.3">
      <c r="A27">
        <v>1993</v>
      </c>
      <c r="B27" t="s">
        <v>20</v>
      </c>
      <c r="C27" t="s">
        <v>60</v>
      </c>
      <c r="D27" s="1">
        <v>34096</v>
      </c>
      <c r="E27" t="s">
        <v>55</v>
      </c>
      <c r="J27" t="s">
        <v>79</v>
      </c>
      <c r="K27">
        <v>26000</v>
      </c>
      <c r="L27" t="s">
        <v>72</v>
      </c>
      <c r="M27" t="s">
        <v>73</v>
      </c>
      <c r="P27" t="s">
        <v>64</v>
      </c>
    </row>
    <row r="28" spans="1:16" x14ac:dyDescent="0.3">
      <c r="A28">
        <v>1993</v>
      </c>
      <c r="B28" t="s">
        <v>20</v>
      </c>
      <c r="C28" t="s">
        <v>23</v>
      </c>
      <c r="D28" s="1">
        <v>34151</v>
      </c>
      <c r="E28" t="s">
        <v>55</v>
      </c>
      <c r="J28" t="s">
        <v>21</v>
      </c>
      <c r="K28">
        <v>220</v>
      </c>
      <c r="L28" t="s">
        <v>77</v>
      </c>
      <c r="M28" t="s">
        <v>78</v>
      </c>
    </row>
    <row r="29" spans="1:16" x14ac:dyDescent="0.3">
      <c r="A29">
        <v>1993</v>
      </c>
      <c r="B29" t="s">
        <v>20</v>
      </c>
      <c r="C29" t="s">
        <v>65</v>
      </c>
      <c r="D29" s="1">
        <v>34281</v>
      </c>
      <c r="E29" t="s">
        <v>55</v>
      </c>
      <c r="J29" t="s">
        <v>76</v>
      </c>
      <c r="K29" t="s">
        <v>24</v>
      </c>
      <c r="L29" t="s">
        <v>73</v>
      </c>
      <c r="M29" t="s">
        <v>80</v>
      </c>
      <c r="P29" t="s">
        <v>67</v>
      </c>
    </row>
    <row r="30" spans="1:16" x14ac:dyDescent="0.3">
      <c r="A30">
        <v>1994</v>
      </c>
      <c r="B30" t="s">
        <v>20</v>
      </c>
      <c r="C30" t="s">
        <v>53</v>
      </c>
      <c r="D30" s="1">
        <v>34458</v>
      </c>
      <c r="E30" t="s">
        <v>68</v>
      </c>
      <c r="J30" t="s">
        <v>24</v>
      </c>
      <c r="K30" t="s">
        <v>24</v>
      </c>
      <c r="L30" t="s">
        <v>24</v>
      </c>
      <c r="M30" t="s">
        <v>54</v>
      </c>
      <c r="P30" t="s">
        <v>56</v>
      </c>
    </row>
    <row r="31" spans="1:16" x14ac:dyDescent="0.3">
      <c r="A31">
        <v>1994</v>
      </c>
      <c r="B31" t="s">
        <v>20</v>
      </c>
      <c r="C31" t="s">
        <v>53</v>
      </c>
      <c r="D31" s="1">
        <v>34467</v>
      </c>
      <c r="E31" t="s">
        <v>68</v>
      </c>
      <c r="J31" t="s">
        <v>24</v>
      </c>
      <c r="K31" t="s">
        <v>24</v>
      </c>
      <c r="L31" t="s">
        <v>24</v>
      </c>
      <c r="M31" t="s">
        <v>57</v>
      </c>
      <c r="P31" t="s">
        <v>57</v>
      </c>
    </row>
    <row r="32" spans="1:16" x14ac:dyDescent="0.3">
      <c r="A32">
        <v>1994</v>
      </c>
      <c r="B32" t="s">
        <v>20</v>
      </c>
      <c r="C32" t="s">
        <v>53</v>
      </c>
      <c r="D32" s="1">
        <v>34470</v>
      </c>
      <c r="E32" t="s">
        <v>68</v>
      </c>
      <c r="J32" t="s">
        <v>24</v>
      </c>
      <c r="K32" t="s">
        <v>24</v>
      </c>
      <c r="L32" t="s">
        <v>24</v>
      </c>
      <c r="M32" t="s">
        <v>58</v>
      </c>
      <c r="P32" t="s">
        <v>59</v>
      </c>
    </row>
    <row r="33" spans="1:16" x14ac:dyDescent="0.3">
      <c r="A33">
        <v>1994</v>
      </c>
      <c r="B33" t="s">
        <v>20</v>
      </c>
      <c r="C33" t="s">
        <v>53</v>
      </c>
      <c r="D33" s="1">
        <v>34470</v>
      </c>
      <c r="E33" t="s">
        <v>68</v>
      </c>
      <c r="J33" t="s">
        <v>24</v>
      </c>
      <c r="K33" t="s">
        <v>24</v>
      </c>
      <c r="L33" t="s">
        <v>24</v>
      </c>
      <c r="M33" t="s">
        <v>69</v>
      </c>
      <c r="P33" t="s">
        <v>70</v>
      </c>
    </row>
    <row r="34" spans="1:16" x14ac:dyDescent="0.3">
      <c r="A34">
        <v>1994</v>
      </c>
      <c r="B34" t="s">
        <v>20</v>
      </c>
      <c r="C34" t="s">
        <v>60</v>
      </c>
      <c r="D34" s="1">
        <v>34472</v>
      </c>
      <c r="E34" t="s">
        <v>68</v>
      </c>
      <c r="J34" t="s">
        <v>81</v>
      </c>
      <c r="K34">
        <v>200000</v>
      </c>
      <c r="L34" t="s">
        <v>62</v>
      </c>
      <c r="M34" t="s">
        <v>82</v>
      </c>
      <c r="P34" t="s">
        <v>64</v>
      </c>
    </row>
    <row r="35" spans="1:16" x14ac:dyDescent="0.3">
      <c r="A35">
        <v>1994</v>
      </c>
      <c r="B35" t="s">
        <v>20</v>
      </c>
      <c r="C35" t="s">
        <v>53</v>
      </c>
      <c r="D35" s="1">
        <v>34492</v>
      </c>
      <c r="E35" t="s">
        <v>68</v>
      </c>
      <c r="J35" t="s">
        <v>24</v>
      </c>
      <c r="K35" t="s">
        <v>24</v>
      </c>
      <c r="L35" t="s">
        <v>24</v>
      </c>
      <c r="M35" t="s">
        <v>83</v>
      </c>
      <c r="P35" t="s">
        <v>84</v>
      </c>
    </row>
    <row r="36" spans="1:16" x14ac:dyDescent="0.3">
      <c r="A36">
        <v>1994</v>
      </c>
      <c r="B36" t="s">
        <v>20</v>
      </c>
      <c r="C36" t="s">
        <v>65</v>
      </c>
      <c r="D36" s="1">
        <v>34614</v>
      </c>
      <c r="E36" t="s">
        <v>68</v>
      </c>
      <c r="J36" t="s">
        <v>74</v>
      </c>
      <c r="K36" t="s">
        <v>24</v>
      </c>
      <c r="L36" t="s">
        <v>73</v>
      </c>
      <c r="M36" t="s">
        <v>66</v>
      </c>
      <c r="P36" t="s">
        <v>67</v>
      </c>
    </row>
    <row r="37" spans="1:16" x14ac:dyDescent="0.3">
      <c r="A37">
        <v>1994</v>
      </c>
      <c r="B37" t="s">
        <v>20</v>
      </c>
      <c r="C37" t="s">
        <v>53</v>
      </c>
      <c r="D37" s="1">
        <v>34619</v>
      </c>
      <c r="E37" t="s">
        <v>86</v>
      </c>
      <c r="J37" t="s">
        <v>24</v>
      </c>
      <c r="K37" t="s">
        <v>24</v>
      </c>
      <c r="L37" t="s">
        <v>24</v>
      </c>
      <c r="M37" t="s">
        <v>85</v>
      </c>
      <c r="P37" t="s">
        <v>57</v>
      </c>
    </row>
    <row r="38" spans="1:16" x14ac:dyDescent="0.3">
      <c r="A38">
        <v>1994</v>
      </c>
      <c r="B38" t="s">
        <v>20</v>
      </c>
      <c r="C38" t="s">
        <v>60</v>
      </c>
      <c r="D38" s="1">
        <v>34620</v>
      </c>
      <c r="E38" t="s">
        <v>86</v>
      </c>
      <c r="J38" t="s">
        <v>87</v>
      </c>
      <c r="K38">
        <v>1800000</v>
      </c>
      <c r="L38" t="s">
        <v>72</v>
      </c>
      <c r="M38" t="s">
        <v>88</v>
      </c>
      <c r="P38" t="s">
        <v>64</v>
      </c>
    </row>
    <row r="39" spans="1:16" x14ac:dyDescent="0.3">
      <c r="A39">
        <v>1995</v>
      </c>
      <c r="B39" t="s">
        <v>20</v>
      </c>
      <c r="C39" t="s">
        <v>23</v>
      </c>
      <c r="D39" s="1">
        <v>34806</v>
      </c>
      <c r="E39" t="s">
        <v>86</v>
      </c>
      <c r="J39" t="s">
        <v>21</v>
      </c>
      <c r="K39">
        <v>147</v>
      </c>
      <c r="L39" t="s">
        <v>77</v>
      </c>
      <c r="M39" t="s">
        <v>73</v>
      </c>
    </row>
    <row r="40" spans="1:16" x14ac:dyDescent="0.3">
      <c r="A40">
        <v>1995</v>
      </c>
      <c r="B40" t="s">
        <v>20</v>
      </c>
      <c r="C40" t="s">
        <v>65</v>
      </c>
      <c r="D40" s="1">
        <v>34901</v>
      </c>
      <c r="E40" t="s">
        <v>86</v>
      </c>
      <c r="J40" t="s">
        <v>89</v>
      </c>
      <c r="K40" t="s">
        <v>24</v>
      </c>
      <c r="L40" t="s">
        <v>73</v>
      </c>
      <c r="M40" t="s">
        <v>66</v>
      </c>
      <c r="P40" t="s">
        <v>67</v>
      </c>
    </row>
    <row r="41" spans="1:16" x14ac:dyDescent="0.3">
      <c r="A41">
        <v>1996</v>
      </c>
      <c r="B41" t="s">
        <v>20</v>
      </c>
      <c r="C41" t="s">
        <v>53</v>
      </c>
      <c r="D41" s="1">
        <v>35173</v>
      </c>
      <c r="E41" t="s">
        <v>55</v>
      </c>
      <c r="J41" t="s">
        <v>24</v>
      </c>
      <c r="K41" t="s">
        <v>24</v>
      </c>
      <c r="L41" t="s">
        <v>24</v>
      </c>
      <c r="M41" t="s">
        <v>54</v>
      </c>
      <c r="P41" t="s">
        <v>56</v>
      </c>
    </row>
    <row r="42" spans="1:16" x14ac:dyDescent="0.3">
      <c r="A42">
        <v>1996</v>
      </c>
      <c r="B42" t="s">
        <v>20</v>
      </c>
      <c r="C42" t="s">
        <v>53</v>
      </c>
      <c r="D42" s="1">
        <v>35191</v>
      </c>
      <c r="E42" t="s">
        <v>55</v>
      </c>
      <c r="J42" t="s">
        <v>24</v>
      </c>
      <c r="K42" t="s">
        <v>24</v>
      </c>
      <c r="L42" t="s">
        <v>24</v>
      </c>
      <c r="M42" t="s">
        <v>57</v>
      </c>
      <c r="P42" t="s">
        <v>57</v>
      </c>
    </row>
    <row r="43" spans="1:16" x14ac:dyDescent="0.3">
      <c r="A43">
        <v>1996</v>
      </c>
      <c r="B43" t="s">
        <v>20</v>
      </c>
      <c r="C43" t="s">
        <v>53</v>
      </c>
      <c r="D43" s="1">
        <v>35199</v>
      </c>
      <c r="E43" t="s">
        <v>55</v>
      </c>
      <c r="J43" t="s">
        <v>24</v>
      </c>
      <c r="K43" t="s">
        <v>24</v>
      </c>
      <c r="L43" t="s">
        <v>24</v>
      </c>
      <c r="M43" t="s">
        <v>58</v>
      </c>
      <c r="P43" t="s">
        <v>59</v>
      </c>
    </row>
    <row r="44" spans="1:16" x14ac:dyDescent="0.3">
      <c r="A44">
        <v>1996</v>
      </c>
      <c r="B44" t="s">
        <v>20</v>
      </c>
      <c r="C44" t="s">
        <v>60</v>
      </c>
      <c r="D44" s="1">
        <v>35199</v>
      </c>
      <c r="E44" t="s">
        <v>55</v>
      </c>
      <c r="J44" t="s">
        <v>90</v>
      </c>
      <c r="K44">
        <v>26000</v>
      </c>
      <c r="L44" t="s">
        <v>72</v>
      </c>
      <c r="M44" t="s">
        <v>91</v>
      </c>
      <c r="P44" t="s">
        <v>64</v>
      </c>
    </row>
    <row r="45" spans="1:16" x14ac:dyDescent="0.3">
      <c r="A45">
        <v>1996</v>
      </c>
      <c r="B45" t="s">
        <v>20</v>
      </c>
      <c r="C45" t="s">
        <v>23</v>
      </c>
      <c r="D45" s="1">
        <v>35199</v>
      </c>
      <c r="E45" t="s">
        <v>55</v>
      </c>
      <c r="J45" t="s">
        <v>30</v>
      </c>
      <c r="K45">
        <v>8</v>
      </c>
      <c r="L45" t="s">
        <v>92</v>
      </c>
      <c r="M45" t="s">
        <v>93</v>
      </c>
    </row>
    <row r="46" spans="1:16" x14ac:dyDescent="0.3">
      <c r="A46">
        <v>1996</v>
      </c>
      <c r="B46" t="s">
        <v>20</v>
      </c>
      <c r="C46" t="s">
        <v>23</v>
      </c>
      <c r="D46" s="1">
        <v>35199</v>
      </c>
      <c r="E46" t="s">
        <v>55</v>
      </c>
      <c r="J46" t="s">
        <v>34</v>
      </c>
      <c r="K46">
        <v>25</v>
      </c>
      <c r="L46" t="s">
        <v>77</v>
      </c>
      <c r="M46" t="s">
        <v>73</v>
      </c>
    </row>
    <row r="47" spans="1:16" x14ac:dyDescent="0.3">
      <c r="A47">
        <v>1996</v>
      </c>
      <c r="B47" t="s">
        <v>20</v>
      </c>
      <c r="C47" t="s">
        <v>65</v>
      </c>
      <c r="D47" s="1">
        <v>35369</v>
      </c>
      <c r="E47" t="s">
        <v>55</v>
      </c>
      <c r="J47" t="s">
        <v>76</v>
      </c>
      <c r="K47" t="s">
        <v>24</v>
      </c>
      <c r="L47" t="s">
        <v>73</v>
      </c>
      <c r="M47" t="s">
        <v>73</v>
      </c>
      <c r="P47" t="s">
        <v>67</v>
      </c>
    </row>
    <row r="48" spans="1:16" x14ac:dyDescent="0.3">
      <c r="A48">
        <v>1997</v>
      </c>
      <c r="B48" t="s">
        <v>20</v>
      </c>
      <c r="C48" t="s">
        <v>23</v>
      </c>
      <c r="D48" s="1">
        <v>35529</v>
      </c>
      <c r="E48" t="s">
        <v>68</v>
      </c>
      <c r="J48" t="s">
        <v>32</v>
      </c>
      <c r="K48">
        <v>350</v>
      </c>
      <c r="L48" t="s">
        <v>77</v>
      </c>
      <c r="M48" t="s">
        <v>73</v>
      </c>
    </row>
    <row r="49" spans="1:16" x14ac:dyDescent="0.3">
      <c r="A49">
        <v>1997</v>
      </c>
      <c r="B49" t="s">
        <v>20</v>
      </c>
      <c r="C49" t="s">
        <v>23</v>
      </c>
      <c r="D49" s="1">
        <v>35530</v>
      </c>
      <c r="E49" t="s">
        <v>68</v>
      </c>
      <c r="J49" t="s">
        <v>29</v>
      </c>
      <c r="K49">
        <v>167</v>
      </c>
      <c r="L49" t="s">
        <v>77</v>
      </c>
      <c r="M49" t="s">
        <v>73</v>
      </c>
    </row>
    <row r="50" spans="1:16" x14ac:dyDescent="0.3">
      <c r="A50">
        <v>1997</v>
      </c>
      <c r="B50" t="s">
        <v>20</v>
      </c>
      <c r="C50" t="s">
        <v>23</v>
      </c>
      <c r="D50" s="1">
        <v>35530</v>
      </c>
      <c r="E50" t="s">
        <v>68</v>
      </c>
      <c r="J50" t="s">
        <v>36</v>
      </c>
      <c r="K50">
        <v>91</v>
      </c>
      <c r="L50" t="s">
        <v>77</v>
      </c>
      <c r="M50" t="s">
        <v>73</v>
      </c>
    </row>
    <row r="51" spans="1:16" x14ac:dyDescent="0.3">
      <c r="A51">
        <v>1997</v>
      </c>
      <c r="B51" t="s">
        <v>20</v>
      </c>
      <c r="C51" t="s">
        <v>53</v>
      </c>
      <c r="D51" s="1">
        <v>35561</v>
      </c>
      <c r="E51" t="s">
        <v>68</v>
      </c>
      <c r="J51" t="s">
        <v>24</v>
      </c>
      <c r="K51" t="s">
        <v>24</v>
      </c>
      <c r="L51" t="s">
        <v>24</v>
      </c>
      <c r="M51" t="s">
        <v>94</v>
      </c>
      <c r="P51" t="s">
        <v>56</v>
      </c>
    </row>
    <row r="52" spans="1:16" x14ac:dyDescent="0.3">
      <c r="A52">
        <v>1997</v>
      </c>
      <c r="B52" t="s">
        <v>20</v>
      </c>
      <c r="C52" t="s">
        <v>53</v>
      </c>
      <c r="D52" s="1">
        <v>35563</v>
      </c>
      <c r="E52" t="s">
        <v>68</v>
      </c>
      <c r="J52" t="s">
        <v>24</v>
      </c>
      <c r="K52" t="s">
        <v>24</v>
      </c>
      <c r="L52" t="s">
        <v>24</v>
      </c>
      <c r="M52" t="s">
        <v>57</v>
      </c>
      <c r="P52" t="s">
        <v>57</v>
      </c>
    </row>
    <row r="53" spans="1:16" x14ac:dyDescent="0.3">
      <c r="A53">
        <v>1997</v>
      </c>
      <c r="B53" t="s">
        <v>20</v>
      </c>
      <c r="C53" t="s">
        <v>60</v>
      </c>
      <c r="D53" s="1">
        <v>35572</v>
      </c>
      <c r="E53" t="s">
        <v>68</v>
      </c>
      <c r="J53" t="s">
        <v>95</v>
      </c>
      <c r="K53">
        <v>190000</v>
      </c>
      <c r="L53" t="s">
        <v>72</v>
      </c>
      <c r="M53" t="s">
        <v>88</v>
      </c>
      <c r="P53" t="s">
        <v>64</v>
      </c>
    </row>
    <row r="54" spans="1:16" x14ac:dyDescent="0.3">
      <c r="A54">
        <v>1997</v>
      </c>
      <c r="B54" t="s">
        <v>20</v>
      </c>
      <c r="C54" t="s">
        <v>65</v>
      </c>
      <c r="D54" s="1">
        <v>35720</v>
      </c>
      <c r="E54" t="s">
        <v>68</v>
      </c>
      <c r="J54" t="s">
        <v>74</v>
      </c>
      <c r="K54" t="s">
        <v>24</v>
      </c>
      <c r="L54" t="s">
        <v>73</v>
      </c>
      <c r="M54" t="s">
        <v>80</v>
      </c>
      <c r="P54" t="s">
        <v>67</v>
      </c>
    </row>
    <row r="55" spans="1:16" x14ac:dyDescent="0.3">
      <c r="A55">
        <v>1997</v>
      </c>
      <c r="B55" t="s">
        <v>20</v>
      </c>
      <c r="C55" t="s">
        <v>53</v>
      </c>
      <c r="D55" s="1">
        <v>35725</v>
      </c>
      <c r="E55" t="s">
        <v>86</v>
      </c>
      <c r="J55" t="s">
        <v>24</v>
      </c>
      <c r="K55" t="s">
        <v>24</v>
      </c>
      <c r="L55" t="s">
        <v>24</v>
      </c>
      <c r="M55" t="s">
        <v>58</v>
      </c>
      <c r="P55" t="s">
        <v>59</v>
      </c>
    </row>
    <row r="56" spans="1:16" x14ac:dyDescent="0.3">
      <c r="A56">
        <v>1997</v>
      </c>
      <c r="B56" t="s">
        <v>20</v>
      </c>
      <c r="C56" t="s">
        <v>53</v>
      </c>
      <c r="D56" s="1">
        <v>35725</v>
      </c>
      <c r="E56" t="s">
        <v>86</v>
      </c>
      <c r="J56" t="s">
        <v>24</v>
      </c>
      <c r="K56" t="s">
        <v>24</v>
      </c>
      <c r="L56" t="s">
        <v>24</v>
      </c>
      <c r="M56" t="s">
        <v>69</v>
      </c>
      <c r="P56" t="s">
        <v>70</v>
      </c>
    </row>
    <row r="57" spans="1:16" x14ac:dyDescent="0.3">
      <c r="A57">
        <v>1997</v>
      </c>
      <c r="B57" t="s">
        <v>20</v>
      </c>
      <c r="C57" t="s">
        <v>60</v>
      </c>
      <c r="D57" s="1">
        <v>35725</v>
      </c>
      <c r="E57" t="s">
        <v>86</v>
      </c>
      <c r="J57" t="s">
        <v>96</v>
      </c>
      <c r="K57">
        <v>1800000</v>
      </c>
      <c r="L57" t="s">
        <v>72</v>
      </c>
      <c r="M57" t="s">
        <v>73</v>
      </c>
      <c r="P57" t="s">
        <v>64</v>
      </c>
    </row>
    <row r="58" spans="1:16" x14ac:dyDescent="0.3">
      <c r="A58">
        <v>1998</v>
      </c>
      <c r="B58" t="s">
        <v>20</v>
      </c>
      <c r="C58" t="s">
        <v>23</v>
      </c>
      <c r="D58" s="1">
        <v>35905</v>
      </c>
      <c r="E58" t="s">
        <v>86</v>
      </c>
      <c r="J58" t="s">
        <v>21</v>
      </c>
      <c r="K58">
        <v>147</v>
      </c>
      <c r="L58" t="s">
        <v>77</v>
      </c>
      <c r="M58" t="s">
        <v>73</v>
      </c>
    </row>
    <row r="59" spans="1:16" x14ac:dyDescent="0.3">
      <c r="A59">
        <v>1998</v>
      </c>
      <c r="B59" t="s">
        <v>20</v>
      </c>
      <c r="C59" t="s">
        <v>65</v>
      </c>
      <c r="D59" s="1">
        <v>35986</v>
      </c>
      <c r="E59" t="s">
        <v>86</v>
      </c>
      <c r="J59" t="s">
        <v>89</v>
      </c>
      <c r="K59" t="s">
        <v>24</v>
      </c>
      <c r="L59" t="s">
        <v>73</v>
      </c>
      <c r="M59" t="s">
        <v>66</v>
      </c>
      <c r="P59" t="s">
        <v>67</v>
      </c>
    </row>
    <row r="60" spans="1:16" x14ac:dyDescent="0.3">
      <c r="A60">
        <v>1999</v>
      </c>
      <c r="B60" t="s">
        <v>20</v>
      </c>
      <c r="C60" t="s">
        <v>23</v>
      </c>
      <c r="D60" s="1">
        <v>36270</v>
      </c>
      <c r="E60" t="s">
        <v>55</v>
      </c>
      <c r="J60" t="s">
        <v>32</v>
      </c>
      <c r="K60">
        <v>0.5</v>
      </c>
      <c r="L60" t="s">
        <v>97</v>
      </c>
      <c r="M60" t="s">
        <v>98</v>
      </c>
    </row>
    <row r="61" spans="1:16" x14ac:dyDescent="0.3">
      <c r="A61">
        <v>1999</v>
      </c>
      <c r="B61" t="s">
        <v>20</v>
      </c>
      <c r="C61" t="s">
        <v>53</v>
      </c>
      <c r="D61" s="1">
        <v>36283</v>
      </c>
      <c r="E61" t="s">
        <v>55</v>
      </c>
      <c r="J61" t="s">
        <v>24</v>
      </c>
      <c r="K61" t="s">
        <v>24</v>
      </c>
      <c r="L61" t="s">
        <v>24</v>
      </c>
      <c r="M61" t="s">
        <v>99</v>
      </c>
      <c r="P61" t="s">
        <v>57</v>
      </c>
    </row>
    <row r="62" spans="1:16" x14ac:dyDescent="0.3">
      <c r="A62">
        <v>1999</v>
      </c>
      <c r="B62" t="s">
        <v>20</v>
      </c>
      <c r="C62" t="s">
        <v>60</v>
      </c>
      <c r="D62" s="1">
        <v>36299</v>
      </c>
      <c r="E62" t="s">
        <v>55</v>
      </c>
      <c r="J62" t="s">
        <v>90</v>
      </c>
      <c r="K62">
        <v>26000</v>
      </c>
      <c r="L62" t="s">
        <v>72</v>
      </c>
      <c r="M62" t="s">
        <v>63</v>
      </c>
      <c r="P62" t="s">
        <v>64</v>
      </c>
    </row>
    <row r="63" spans="1:16" x14ac:dyDescent="0.3">
      <c r="A63">
        <v>1999</v>
      </c>
      <c r="B63" t="s">
        <v>20</v>
      </c>
      <c r="C63" t="s">
        <v>23</v>
      </c>
      <c r="D63" s="1">
        <v>36299</v>
      </c>
      <c r="E63" t="s">
        <v>55</v>
      </c>
      <c r="J63" t="s">
        <v>30</v>
      </c>
      <c r="K63">
        <v>8</v>
      </c>
      <c r="L63" t="s">
        <v>92</v>
      </c>
    </row>
    <row r="64" spans="1:16" x14ac:dyDescent="0.3">
      <c r="A64">
        <v>1999</v>
      </c>
      <c r="B64" t="s">
        <v>20</v>
      </c>
      <c r="C64" t="s">
        <v>23</v>
      </c>
      <c r="D64" s="1">
        <v>36341</v>
      </c>
      <c r="E64" t="s">
        <v>55</v>
      </c>
      <c r="J64" t="s">
        <v>21</v>
      </c>
      <c r="K64" t="s">
        <v>24</v>
      </c>
      <c r="L64" t="s">
        <v>73</v>
      </c>
      <c r="M64" t="s">
        <v>100</v>
      </c>
    </row>
    <row r="65" spans="1:16" x14ac:dyDescent="0.3">
      <c r="A65">
        <v>1999</v>
      </c>
      <c r="B65" t="s">
        <v>20</v>
      </c>
      <c r="C65" t="s">
        <v>65</v>
      </c>
      <c r="D65" s="1">
        <v>36444</v>
      </c>
      <c r="E65" t="s">
        <v>55</v>
      </c>
      <c r="J65" t="s">
        <v>76</v>
      </c>
      <c r="K65" t="s">
        <v>24</v>
      </c>
      <c r="L65" t="s">
        <v>73</v>
      </c>
      <c r="M65" t="s">
        <v>80</v>
      </c>
      <c r="P65" t="s">
        <v>67</v>
      </c>
    </row>
    <row r="66" spans="1:16" x14ac:dyDescent="0.3">
      <c r="A66">
        <v>2000</v>
      </c>
      <c r="B66" t="s">
        <v>20</v>
      </c>
      <c r="C66" t="s">
        <v>53</v>
      </c>
      <c r="D66" s="1">
        <v>36650</v>
      </c>
      <c r="E66" t="s">
        <v>68</v>
      </c>
      <c r="J66" t="s">
        <v>24</v>
      </c>
      <c r="K66" t="s">
        <v>24</v>
      </c>
      <c r="L66" t="s">
        <v>24</v>
      </c>
      <c r="M66" t="s">
        <v>101</v>
      </c>
      <c r="P66" t="s">
        <v>57</v>
      </c>
    </row>
    <row r="67" spans="1:16" x14ac:dyDescent="0.3">
      <c r="A67">
        <v>2000</v>
      </c>
      <c r="B67" t="s">
        <v>20</v>
      </c>
      <c r="C67" t="s">
        <v>53</v>
      </c>
      <c r="D67" s="1">
        <v>36654</v>
      </c>
      <c r="E67" t="s">
        <v>68</v>
      </c>
      <c r="J67" t="s">
        <v>24</v>
      </c>
      <c r="K67" t="s">
        <v>24</v>
      </c>
      <c r="L67" t="s">
        <v>24</v>
      </c>
      <c r="M67" t="s">
        <v>102</v>
      </c>
      <c r="P67" t="s">
        <v>57</v>
      </c>
    </row>
    <row r="68" spans="1:16" x14ac:dyDescent="0.3">
      <c r="A68">
        <v>2000</v>
      </c>
      <c r="B68" t="s">
        <v>20</v>
      </c>
      <c r="C68" t="s">
        <v>53</v>
      </c>
      <c r="D68" s="1">
        <v>36671</v>
      </c>
      <c r="E68" t="s">
        <v>68</v>
      </c>
      <c r="J68" t="s">
        <v>24</v>
      </c>
      <c r="K68" t="s">
        <v>24</v>
      </c>
      <c r="L68" t="s">
        <v>24</v>
      </c>
      <c r="M68" t="s">
        <v>103</v>
      </c>
      <c r="P68" t="s">
        <v>104</v>
      </c>
    </row>
    <row r="69" spans="1:16" x14ac:dyDescent="0.3">
      <c r="A69">
        <v>2000</v>
      </c>
      <c r="B69" t="s">
        <v>20</v>
      </c>
      <c r="C69" t="s">
        <v>60</v>
      </c>
      <c r="D69" s="1">
        <v>36671</v>
      </c>
      <c r="E69" t="s">
        <v>68</v>
      </c>
      <c r="J69" t="s">
        <v>95</v>
      </c>
      <c r="K69">
        <v>209500</v>
      </c>
      <c r="L69" t="s">
        <v>72</v>
      </c>
      <c r="M69" t="s">
        <v>88</v>
      </c>
      <c r="P69" t="s">
        <v>64</v>
      </c>
    </row>
    <row r="70" spans="1:16" x14ac:dyDescent="0.3">
      <c r="A70">
        <v>2000</v>
      </c>
      <c r="B70" t="s">
        <v>20</v>
      </c>
      <c r="C70" t="s">
        <v>65</v>
      </c>
      <c r="D70" s="1">
        <v>36810</v>
      </c>
      <c r="E70" t="s">
        <v>68</v>
      </c>
      <c r="J70" t="s">
        <v>74</v>
      </c>
      <c r="K70" t="s">
        <v>24</v>
      </c>
      <c r="L70" t="s">
        <v>73</v>
      </c>
      <c r="M70" t="s">
        <v>73</v>
      </c>
      <c r="P70" t="s">
        <v>67</v>
      </c>
    </row>
    <row r="71" spans="1:16" x14ac:dyDescent="0.3">
      <c r="A71">
        <v>2000</v>
      </c>
      <c r="B71" t="s">
        <v>20</v>
      </c>
      <c r="C71" t="s">
        <v>23</v>
      </c>
      <c r="D71" s="1">
        <v>36819</v>
      </c>
      <c r="E71" t="s">
        <v>86</v>
      </c>
      <c r="J71" t="s">
        <v>32</v>
      </c>
      <c r="K71">
        <v>1.1000000000000001</v>
      </c>
      <c r="L71" t="s">
        <v>97</v>
      </c>
      <c r="M71" t="s">
        <v>73</v>
      </c>
    </row>
    <row r="72" spans="1:16" x14ac:dyDescent="0.3">
      <c r="A72">
        <v>2000</v>
      </c>
      <c r="B72" t="s">
        <v>20</v>
      </c>
      <c r="C72" t="s">
        <v>60</v>
      </c>
      <c r="D72" s="1">
        <v>36829</v>
      </c>
      <c r="E72" t="s">
        <v>86</v>
      </c>
      <c r="J72" t="s">
        <v>105</v>
      </c>
      <c r="K72">
        <v>1885000</v>
      </c>
      <c r="L72" t="s">
        <v>72</v>
      </c>
      <c r="M72" t="s">
        <v>88</v>
      </c>
      <c r="P72" t="s">
        <v>64</v>
      </c>
    </row>
    <row r="73" spans="1:16" x14ac:dyDescent="0.3">
      <c r="A73">
        <v>2001</v>
      </c>
      <c r="B73" t="s">
        <v>20</v>
      </c>
      <c r="C73" t="s">
        <v>23</v>
      </c>
      <c r="D73" s="1">
        <v>36986</v>
      </c>
      <c r="E73" t="s">
        <v>86</v>
      </c>
      <c r="J73" t="s">
        <v>30</v>
      </c>
      <c r="K73">
        <v>12</v>
      </c>
      <c r="L73" t="s">
        <v>92</v>
      </c>
      <c r="M73" t="s">
        <v>106</v>
      </c>
    </row>
    <row r="74" spans="1:16" x14ac:dyDescent="0.3">
      <c r="A74">
        <v>2001</v>
      </c>
      <c r="B74" t="s">
        <v>20</v>
      </c>
      <c r="C74" t="s">
        <v>65</v>
      </c>
      <c r="D74" s="1">
        <v>37089</v>
      </c>
      <c r="E74" t="s">
        <v>86</v>
      </c>
      <c r="J74" t="s">
        <v>24</v>
      </c>
      <c r="K74" t="s">
        <v>24</v>
      </c>
      <c r="L74" t="s">
        <v>24</v>
      </c>
      <c r="M74" t="s">
        <v>107</v>
      </c>
      <c r="P74" t="s">
        <v>67</v>
      </c>
    </row>
    <row r="75" spans="1:16" x14ac:dyDescent="0.3">
      <c r="A75">
        <v>2002</v>
      </c>
      <c r="B75" t="s">
        <v>20</v>
      </c>
      <c r="C75" t="s">
        <v>53</v>
      </c>
      <c r="D75" s="1">
        <v>37363</v>
      </c>
      <c r="E75" t="s">
        <v>55</v>
      </c>
      <c r="J75" t="s">
        <v>24</v>
      </c>
      <c r="K75" t="s">
        <v>24</v>
      </c>
      <c r="L75" t="s">
        <v>24</v>
      </c>
      <c r="M75" t="s">
        <v>108</v>
      </c>
      <c r="P75" t="s">
        <v>56</v>
      </c>
    </row>
    <row r="76" spans="1:16" x14ac:dyDescent="0.3">
      <c r="A76">
        <v>2002</v>
      </c>
      <c r="B76" t="s">
        <v>20</v>
      </c>
      <c r="C76" t="s">
        <v>53</v>
      </c>
      <c r="D76" s="1">
        <v>37365</v>
      </c>
      <c r="E76" t="s">
        <v>55</v>
      </c>
      <c r="J76" t="s">
        <v>24</v>
      </c>
      <c r="K76" t="s">
        <v>24</v>
      </c>
      <c r="L76" t="s">
        <v>24</v>
      </c>
      <c r="M76" t="s">
        <v>109</v>
      </c>
      <c r="P76" t="s">
        <v>104</v>
      </c>
    </row>
    <row r="77" spans="1:16" x14ac:dyDescent="0.3">
      <c r="A77">
        <v>2002</v>
      </c>
      <c r="B77" t="s">
        <v>20</v>
      </c>
      <c r="C77" t="s">
        <v>23</v>
      </c>
      <c r="D77" s="1">
        <v>37366</v>
      </c>
      <c r="E77" t="s">
        <v>55</v>
      </c>
      <c r="J77" t="s">
        <v>29</v>
      </c>
      <c r="K77">
        <v>125</v>
      </c>
      <c r="L77" t="s">
        <v>77</v>
      </c>
      <c r="M77" t="s">
        <v>110</v>
      </c>
    </row>
    <row r="78" spans="1:16" x14ac:dyDescent="0.3">
      <c r="A78">
        <v>2002</v>
      </c>
      <c r="B78" t="s">
        <v>20</v>
      </c>
      <c r="C78" t="s">
        <v>60</v>
      </c>
      <c r="D78" s="1">
        <v>37386</v>
      </c>
      <c r="E78" t="s">
        <v>55</v>
      </c>
      <c r="J78" t="s">
        <v>111</v>
      </c>
      <c r="K78">
        <v>28000</v>
      </c>
      <c r="L78" t="s">
        <v>72</v>
      </c>
      <c r="M78" t="s">
        <v>112</v>
      </c>
      <c r="P78" t="s">
        <v>64</v>
      </c>
    </row>
    <row r="79" spans="1:16" x14ac:dyDescent="0.3">
      <c r="A79">
        <v>2002</v>
      </c>
      <c r="B79" t="s">
        <v>20</v>
      </c>
      <c r="C79" t="s">
        <v>23</v>
      </c>
      <c r="D79" s="1">
        <v>37386</v>
      </c>
      <c r="E79" t="s">
        <v>55</v>
      </c>
      <c r="J79" t="s">
        <v>38</v>
      </c>
      <c r="K79">
        <v>12</v>
      </c>
      <c r="L79" t="s">
        <v>92</v>
      </c>
      <c r="M79" t="s">
        <v>112</v>
      </c>
    </row>
    <row r="80" spans="1:16" x14ac:dyDescent="0.3">
      <c r="A80">
        <v>2002</v>
      </c>
      <c r="B80" t="s">
        <v>20</v>
      </c>
      <c r="C80" t="s">
        <v>53</v>
      </c>
      <c r="D80" s="1">
        <v>37404</v>
      </c>
      <c r="E80" t="s">
        <v>55</v>
      </c>
      <c r="J80" t="s">
        <v>24</v>
      </c>
      <c r="K80" t="s">
        <v>24</v>
      </c>
      <c r="L80" t="s">
        <v>24</v>
      </c>
      <c r="M80" t="s">
        <v>83</v>
      </c>
      <c r="P80" t="s">
        <v>84</v>
      </c>
    </row>
    <row r="81" spans="1:16" x14ac:dyDescent="0.3">
      <c r="A81">
        <v>2002</v>
      </c>
      <c r="B81" t="s">
        <v>20</v>
      </c>
      <c r="C81" t="s">
        <v>23</v>
      </c>
      <c r="D81" s="1">
        <v>37438</v>
      </c>
      <c r="E81" t="s">
        <v>55</v>
      </c>
      <c r="J81" t="s">
        <v>30</v>
      </c>
      <c r="K81">
        <v>40</v>
      </c>
      <c r="L81" t="s">
        <v>92</v>
      </c>
      <c r="M81" t="s">
        <v>73</v>
      </c>
    </row>
    <row r="82" spans="1:16" x14ac:dyDescent="0.3">
      <c r="A82">
        <v>2002</v>
      </c>
      <c r="B82" t="s">
        <v>20</v>
      </c>
      <c r="C82" t="s">
        <v>65</v>
      </c>
      <c r="D82" s="1">
        <v>37552</v>
      </c>
      <c r="E82" t="s">
        <v>55</v>
      </c>
      <c r="J82" t="s">
        <v>76</v>
      </c>
      <c r="K82" t="s">
        <v>24</v>
      </c>
      <c r="L82" t="s">
        <v>73</v>
      </c>
      <c r="M82" t="s">
        <v>73</v>
      </c>
      <c r="P82" t="s">
        <v>67</v>
      </c>
    </row>
    <row r="83" spans="1:16" x14ac:dyDescent="0.3">
      <c r="A83">
        <v>2003</v>
      </c>
      <c r="B83" t="s">
        <v>20</v>
      </c>
      <c r="C83" t="s">
        <v>23</v>
      </c>
      <c r="D83" s="1">
        <v>37737</v>
      </c>
      <c r="E83" t="s">
        <v>68</v>
      </c>
      <c r="J83" t="s">
        <v>29</v>
      </c>
      <c r="K83">
        <v>100</v>
      </c>
      <c r="L83" t="s">
        <v>77</v>
      </c>
      <c r="M83" t="s">
        <v>110</v>
      </c>
    </row>
    <row r="84" spans="1:16" x14ac:dyDescent="0.3">
      <c r="A84">
        <v>2003</v>
      </c>
      <c r="B84" t="s">
        <v>20</v>
      </c>
      <c r="C84" t="s">
        <v>23</v>
      </c>
      <c r="D84" s="1">
        <v>37737</v>
      </c>
      <c r="E84" t="s">
        <v>68</v>
      </c>
      <c r="J84" t="s">
        <v>40</v>
      </c>
      <c r="K84">
        <v>50</v>
      </c>
      <c r="L84" t="s">
        <v>77</v>
      </c>
      <c r="M84" t="s">
        <v>110</v>
      </c>
    </row>
    <row r="85" spans="1:16" x14ac:dyDescent="0.3">
      <c r="A85">
        <v>2003</v>
      </c>
      <c r="B85" t="s">
        <v>20</v>
      </c>
      <c r="C85" t="s">
        <v>53</v>
      </c>
      <c r="D85" s="1">
        <v>37763</v>
      </c>
      <c r="E85" t="s">
        <v>68</v>
      </c>
      <c r="J85" t="s">
        <v>24</v>
      </c>
      <c r="K85" t="s">
        <v>24</v>
      </c>
      <c r="L85" t="s">
        <v>24</v>
      </c>
      <c r="M85" t="s">
        <v>85</v>
      </c>
      <c r="P85" t="s">
        <v>57</v>
      </c>
    </row>
    <row r="86" spans="1:16" x14ac:dyDescent="0.3">
      <c r="A86">
        <v>2003</v>
      </c>
      <c r="B86" t="s">
        <v>20</v>
      </c>
      <c r="C86" t="s">
        <v>53</v>
      </c>
      <c r="D86" s="1">
        <v>37768</v>
      </c>
      <c r="E86" t="s">
        <v>68</v>
      </c>
      <c r="J86" t="s">
        <v>24</v>
      </c>
      <c r="K86" t="s">
        <v>24</v>
      </c>
      <c r="L86" t="s">
        <v>24</v>
      </c>
      <c r="M86" t="s">
        <v>113</v>
      </c>
      <c r="P86" t="s">
        <v>59</v>
      </c>
    </row>
    <row r="87" spans="1:16" x14ac:dyDescent="0.3">
      <c r="A87">
        <v>2003</v>
      </c>
      <c r="B87" t="s">
        <v>20</v>
      </c>
      <c r="C87" t="s">
        <v>60</v>
      </c>
      <c r="D87" s="1">
        <v>37769</v>
      </c>
      <c r="E87" t="s">
        <v>68</v>
      </c>
      <c r="J87" t="s">
        <v>114</v>
      </c>
      <c r="K87">
        <v>180000</v>
      </c>
      <c r="L87" t="s">
        <v>72</v>
      </c>
      <c r="M87" t="s">
        <v>115</v>
      </c>
      <c r="P87" t="s">
        <v>64</v>
      </c>
    </row>
    <row r="88" spans="1:16" x14ac:dyDescent="0.3">
      <c r="A88">
        <v>2003</v>
      </c>
      <c r="B88" t="s">
        <v>20</v>
      </c>
      <c r="C88" t="s">
        <v>65</v>
      </c>
      <c r="D88" s="1">
        <v>37900</v>
      </c>
      <c r="E88" t="s">
        <v>68</v>
      </c>
      <c r="J88" t="s">
        <v>74</v>
      </c>
      <c r="K88" t="s">
        <v>24</v>
      </c>
      <c r="L88" t="s">
        <v>73</v>
      </c>
      <c r="M88" t="s">
        <v>107</v>
      </c>
      <c r="P88" t="s">
        <v>67</v>
      </c>
    </row>
    <row r="89" spans="1:16" x14ac:dyDescent="0.3">
      <c r="A89">
        <v>2003</v>
      </c>
      <c r="B89" t="s">
        <v>20</v>
      </c>
      <c r="C89" t="s">
        <v>23</v>
      </c>
      <c r="D89" s="1">
        <v>37902</v>
      </c>
      <c r="E89" t="s">
        <v>86</v>
      </c>
      <c r="J89" t="s">
        <v>42</v>
      </c>
      <c r="K89">
        <v>167</v>
      </c>
      <c r="L89" t="s">
        <v>77</v>
      </c>
      <c r="M89" t="s">
        <v>110</v>
      </c>
    </row>
    <row r="90" spans="1:16" x14ac:dyDescent="0.3">
      <c r="A90">
        <v>2003</v>
      </c>
      <c r="B90" t="s">
        <v>20</v>
      </c>
      <c r="C90" t="s">
        <v>53</v>
      </c>
      <c r="D90" s="1">
        <v>37904</v>
      </c>
      <c r="E90" t="s">
        <v>86</v>
      </c>
      <c r="J90" t="s">
        <v>24</v>
      </c>
      <c r="K90" t="s">
        <v>24</v>
      </c>
      <c r="L90" t="s">
        <v>24</v>
      </c>
      <c r="M90" t="s">
        <v>109</v>
      </c>
      <c r="P90" t="s">
        <v>104</v>
      </c>
    </row>
    <row r="91" spans="1:16" x14ac:dyDescent="0.3">
      <c r="A91">
        <v>2003</v>
      </c>
      <c r="B91" t="s">
        <v>20</v>
      </c>
      <c r="C91" t="s">
        <v>60</v>
      </c>
      <c r="D91" s="1">
        <v>37904</v>
      </c>
      <c r="E91" t="s">
        <v>86</v>
      </c>
      <c r="J91" t="s">
        <v>116</v>
      </c>
      <c r="K91" s="2">
        <v>2000000</v>
      </c>
      <c r="L91" t="s">
        <v>72</v>
      </c>
      <c r="M91" t="s">
        <v>117</v>
      </c>
      <c r="P91" t="s">
        <v>64</v>
      </c>
    </row>
    <row r="92" spans="1:16" x14ac:dyDescent="0.3">
      <c r="A92">
        <v>2004</v>
      </c>
      <c r="B92" t="s">
        <v>20</v>
      </c>
      <c r="C92" t="s">
        <v>23</v>
      </c>
      <c r="D92" s="1">
        <v>38093</v>
      </c>
      <c r="E92" t="s">
        <v>86</v>
      </c>
      <c r="J92" t="s">
        <v>30</v>
      </c>
      <c r="K92">
        <v>16</v>
      </c>
      <c r="L92" t="s">
        <v>92</v>
      </c>
      <c r="M92" t="s">
        <v>106</v>
      </c>
    </row>
    <row r="93" spans="1:16" x14ac:dyDescent="0.3">
      <c r="A93">
        <v>2004</v>
      </c>
      <c r="B93" t="s">
        <v>20</v>
      </c>
      <c r="C93" t="s">
        <v>65</v>
      </c>
      <c r="D93" s="1">
        <v>38181</v>
      </c>
      <c r="E93" t="s">
        <v>86</v>
      </c>
      <c r="J93" t="s">
        <v>24</v>
      </c>
      <c r="K93" t="s">
        <v>24</v>
      </c>
      <c r="L93" t="s">
        <v>24</v>
      </c>
      <c r="M93" t="s">
        <v>107</v>
      </c>
      <c r="P93" t="s">
        <v>67</v>
      </c>
    </row>
    <row r="94" spans="1:16" x14ac:dyDescent="0.3">
      <c r="A94">
        <v>2005</v>
      </c>
      <c r="B94" t="s">
        <v>20</v>
      </c>
      <c r="C94" t="s">
        <v>23</v>
      </c>
      <c r="D94" s="1">
        <v>38458</v>
      </c>
      <c r="E94" t="s">
        <v>55</v>
      </c>
      <c r="J94" t="s">
        <v>29</v>
      </c>
      <c r="K94">
        <v>50</v>
      </c>
      <c r="L94" t="s">
        <v>77</v>
      </c>
      <c r="M94" t="s">
        <v>118</v>
      </c>
    </row>
    <row r="95" spans="1:16" x14ac:dyDescent="0.3">
      <c r="A95">
        <v>2005</v>
      </c>
      <c r="B95" t="s">
        <v>20</v>
      </c>
      <c r="C95" t="s">
        <v>53</v>
      </c>
      <c r="D95" s="1">
        <v>38467</v>
      </c>
      <c r="E95" t="s">
        <v>55</v>
      </c>
      <c r="J95" t="s">
        <v>24</v>
      </c>
      <c r="K95" t="s">
        <v>24</v>
      </c>
      <c r="L95" t="s">
        <v>24</v>
      </c>
      <c r="M95" t="s">
        <v>108</v>
      </c>
      <c r="P95" t="s">
        <v>57</v>
      </c>
    </row>
    <row r="96" spans="1:16" x14ac:dyDescent="0.3">
      <c r="A96">
        <v>2005</v>
      </c>
      <c r="B96" t="s">
        <v>20</v>
      </c>
      <c r="C96" t="s">
        <v>53</v>
      </c>
      <c r="D96" s="1">
        <v>38475</v>
      </c>
      <c r="E96" t="s">
        <v>55</v>
      </c>
      <c r="J96" t="s">
        <v>24</v>
      </c>
      <c r="K96" t="s">
        <v>24</v>
      </c>
      <c r="L96" t="s">
        <v>24</v>
      </c>
      <c r="M96" t="s">
        <v>109</v>
      </c>
      <c r="P96" t="s">
        <v>104</v>
      </c>
    </row>
    <row r="97" spans="1:16" x14ac:dyDescent="0.3">
      <c r="A97">
        <v>2005</v>
      </c>
      <c r="B97" t="s">
        <v>20</v>
      </c>
      <c r="C97" t="s">
        <v>60</v>
      </c>
      <c r="D97" s="1">
        <v>38476</v>
      </c>
      <c r="E97" t="s">
        <v>55</v>
      </c>
      <c r="J97" t="s">
        <v>111</v>
      </c>
      <c r="K97">
        <v>28000</v>
      </c>
      <c r="L97" t="s">
        <v>72</v>
      </c>
      <c r="M97" t="s">
        <v>115</v>
      </c>
      <c r="P97" t="s">
        <v>64</v>
      </c>
    </row>
    <row r="98" spans="1:16" x14ac:dyDescent="0.3">
      <c r="A98">
        <v>2005</v>
      </c>
      <c r="B98" t="s">
        <v>20</v>
      </c>
      <c r="C98" t="s">
        <v>23</v>
      </c>
      <c r="D98" s="1">
        <v>38476</v>
      </c>
      <c r="E98" t="s">
        <v>55</v>
      </c>
      <c r="J98" t="s">
        <v>38</v>
      </c>
      <c r="K98">
        <v>14</v>
      </c>
      <c r="L98" t="s">
        <v>92</v>
      </c>
    </row>
    <row r="99" spans="1:16" x14ac:dyDescent="0.3">
      <c r="A99">
        <v>2005</v>
      </c>
      <c r="B99" t="s">
        <v>20</v>
      </c>
      <c r="C99" t="s">
        <v>23</v>
      </c>
      <c r="D99" s="1">
        <v>38523</v>
      </c>
      <c r="E99" t="s">
        <v>55</v>
      </c>
      <c r="J99" t="s">
        <v>30</v>
      </c>
      <c r="K99">
        <v>37</v>
      </c>
      <c r="L99" t="s">
        <v>92</v>
      </c>
      <c r="M99" t="s">
        <v>119</v>
      </c>
    </row>
    <row r="100" spans="1:16" x14ac:dyDescent="0.3">
      <c r="A100">
        <v>2005</v>
      </c>
      <c r="B100" t="s">
        <v>20</v>
      </c>
      <c r="C100" t="s">
        <v>65</v>
      </c>
      <c r="D100" s="1">
        <v>38636</v>
      </c>
      <c r="E100" t="s">
        <v>55</v>
      </c>
      <c r="J100" t="s">
        <v>24</v>
      </c>
      <c r="K100" t="s">
        <v>24</v>
      </c>
      <c r="L100" t="s">
        <v>24</v>
      </c>
      <c r="M100" t="s">
        <v>107</v>
      </c>
      <c r="P100" t="s">
        <v>67</v>
      </c>
    </row>
    <row r="101" spans="1:16" x14ac:dyDescent="0.3">
      <c r="A101">
        <v>2006</v>
      </c>
      <c r="B101" t="s">
        <v>20</v>
      </c>
      <c r="C101" t="s">
        <v>23</v>
      </c>
      <c r="D101" s="1">
        <v>38826</v>
      </c>
      <c r="E101" t="s">
        <v>68</v>
      </c>
      <c r="J101" t="s">
        <v>43</v>
      </c>
      <c r="K101" t="s">
        <v>24</v>
      </c>
      <c r="L101" t="s">
        <v>73</v>
      </c>
      <c r="M101" t="s">
        <v>100</v>
      </c>
    </row>
    <row r="102" spans="1:16" x14ac:dyDescent="0.3">
      <c r="A102">
        <v>2006</v>
      </c>
      <c r="B102" t="s">
        <v>20</v>
      </c>
      <c r="C102" t="s">
        <v>53</v>
      </c>
      <c r="D102" s="1">
        <v>38838</v>
      </c>
      <c r="E102" t="s">
        <v>68</v>
      </c>
      <c r="J102" t="s">
        <v>24</v>
      </c>
      <c r="K102" t="s">
        <v>24</v>
      </c>
      <c r="L102" t="s">
        <v>24</v>
      </c>
      <c r="M102" t="s">
        <v>108</v>
      </c>
      <c r="P102" t="s">
        <v>57</v>
      </c>
    </row>
    <row r="103" spans="1:16" x14ac:dyDescent="0.3">
      <c r="A103">
        <v>2006</v>
      </c>
      <c r="B103" t="s">
        <v>20</v>
      </c>
      <c r="C103" t="s">
        <v>60</v>
      </c>
      <c r="D103" s="1">
        <v>38873</v>
      </c>
      <c r="E103" t="s">
        <v>68</v>
      </c>
      <c r="J103" t="s">
        <v>114</v>
      </c>
      <c r="K103">
        <v>180000</v>
      </c>
      <c r="L103" t="s">
        <v>72</v>
      </c>
      <c r="M103" t="s">
        <v>115</v>
      </c>
      <c r="P103" t="s">
        <v>64</v>
      </c>
    </row>
    <row r="104" spans="1:16" x14ac:dyDescent="0.3">
      <c r="A104">
        <v>2006</v>
      </c>
      <c r="B104" t="s">
        <v>20</v>
      </c>
      <c r="C104" t="s">
        <v>65</v>
      </c>
      <c r="D104" s="1">
        <v>39000</v>
      </c>
      <c r="E104" t="s">
        <v>68</v>
      </c>
      <c r="J104" t="s">
        <v>24</v>
      </c>
      <c r="K104" t="s">
        <v>24</v>
      </c>
      <c r="L104" t="s">
        <v>24</v>
      </c>
      <c r="M104" t="s">
        <v>107</v>
      </c>
      <c r="P104" t="s">
        <v>67</v>
      </c>
    </row>
    <row r="105" spans="1:16" x14ac:dyDescent="0.3">
      <c r="A105">
        <v>2006</v>
      </c>
      <c r="B105" t="s">
        <v>20</v>
      </c>
      <c r="C105" t="s">
        <v>60</v>
      </c>
      <c r="D105" s="1">
        <v>39027</v>
      </c>
      <c r="E105" t="s">
        <v>86</v>
      </c>
      <c r="J105" t="s">
        <v>116</v>
      </c>
      <c r="K105" s="2">
        <v>2000000</v>
      </c>
      <c r="L105" t="s">
        <v>72</v>
      </c>
      <c r="M105" t="s">
        <v>88</v>
      </c>
      <c r="P105" t="s">
        <v>64</v>
      </c>
    </row>
    <row r="106" spans="1:16" x14ac:dyDescent="0.3">
      <c r="A106">
        <v>2007</v>
      </c>
      <c r="B106" t="s">
        <v>20</v>
      </c>
      <c r="C106" t="s">
        <v>23</v>
      </c>
      <c r="D106" s="1">
        <v>39171</v>
      </c>
      <c r="E106" t="s">
        <v>86</v>
      </c>
      <c r="J106" t="s">
        <v>42</v>
      </c>
      <c r="K106">
        <v>150</v>
      </c>
      <c r="L106" t="s">
        <v>77</v>
      </c>
      <c r="M106" t="s">
        <v>120</v>
      </c>
    </row>
    <row r="107" spans="1:16" x14ac:dyDescent="0.3">
      <c r="A107">
        <v>2007</v>
      </c>
      <c r="B107" t="s">
        <v>20</v>
      </c>
      <c r="C107" t="s">
        <v>23</v>
      </c>
      <c r="D107" s="1">
        <v>39196</v>
      </c>
      <c r="E107" t="s">
        <v>86</v>
      </c>
      <c r="J107" t="s">
        <v>30</v>
      </c>
      <c r="K107">
        <v>16</v>
      </c>
      <c r="L107" t="s">
        <v>92</v>
      </c>
      <c r="M107" t="s">
        <v>106</v>
      </c>
    </row>
    <row r="108" spans="1:16" x14ac:dyDescent="0.3">
      <c r="A108">
        <v>2007</v>
      </c>
      <c r="B108" t="s">
        <v>20</v>
      </c>
      <c r="C108" t="s">
        <v>65</v>
      </c>
      <c r="D108" s="1">
        <v>39273</v>
      </c>
      <c r="E108" t="s">
        <v>86</v>
      </c>
      <c r="J108" t="s">
        <v>24</v>
      </c>
      <c r="K108" t="s">
        <v>24</v>
      </c>
      <c r="L108" t="s">
        <v>24</v>
      </c>
      <c r="M108" t="s">
        <v>107</v>
      </c>
      <c r="P108" t="s">
        <v>67</v>
      </c>
    </row>
    <row r="109" spans="1:16" x14ac:dyDescent="0.3">
      <c r="A109">
        <v>2008</v>
      </c>
      <c r="B109" t="s">
        <v>20</v>
      </c>
      <c r="C109" t="s">
        <v>23</v>
      </c>
      <c r="D109" s="1">
        <v>39569</v>
      </c>
      <c r="E109" t="s">
        <v>55</v>
      </c>
      <c r="J109" t="s">
        <v>43</v>
      </c>
      <c r="K109">
        <v>74</v>
      </c>
      <c r="L109" t="s">
        <v>77</v>
      </c>
      <c r="M109" t="s">
        <v>120</v>
      </c>
    </row>
    <row r="110" spans="1:16" x14ac:dyDescent="0.3">
      <c r="A110">
        <v>2008</v>
      </c>
      <c r="B110" t="s">
        <v>20</v>
      </c>
      <c r="C110" t="s">
        <v>53</v>
      </c>
      <c r="D110" s="1">
        <v>39574</v>
      </c>
      <c r="E110" t="s">
        <v>55</v>
      </c>
      <c r="J110" t="s">
        <v>24</v>
      </c>
      <c r="K110" t="s">
        <v>24</v>
      </c>
      <c r="L110" t="s">
        <v>24</v>
      </c>
      <c r="M110" t="s">
        <v>108</v>
      </c>
      <c r="P110" t="s">
        <v>57</v>
      </c>
    </row>
    <row r="111" spans="1:16" x14ac:dyDescent="0.3">
      <c r="A111">
        <v>2008</v>
      </c>
      <c r="B111" t="s">
        <v>20</v>
      </c>
      <c r="C111" t="s">
        <v>53</v>
      </c>
      <c r="D111" s="1">
        <v>39577</v>
      </c>
      <c r="E111" t="s">
        <v>55</v>
      </c>
      <c r="J111" t="s">
        <v>24</v>
      </c>
      <c r="K111" t="s">
        <v>24</v>
      </c>
      <c r="L111" t="s">
        <v>24</v>
      </c>
      <c r="M111" t="s">
        <v>109</v>
      </c>
      <c r="P111" t="s">
        <v>104</v>
      </c>
    </row>
    <row r="112" spans="1:16" x14ac:dyDescent="0.3">
      <c r="A112">
        <v>2008</v>
      </c>
      <c r="B112" t="s">
        <v>20</v>
      </c>
      <c r="C112" t="s">
        <v>60</v>
      </c>
      <c r="D112" s="1">
        <v>39577</v>
      </c>
      <c r="E112" t="s">
        <v>55</v>
      </c>
      <c r="J112" t="s">
        <v>121</v>
      </c>
      <c r="K112">
        <v>28000</v>
      </c>
      <c r="L112" t="s">
        <v>72</v>
      </c>
      <c r="M112" t="s">
        <v>115</v>
      </c>
      <c r="P112" t="s">
        <v>64</v>
      </c>
    </row>
    <row r="113" spans="1:16" x14ac:dyDescent="0.3">
      <c r="A113">
        <v>2008</v>
      </c>
      <c r="B113" t="s">
        <v>20</v>
      </c>
      <c r="C113" t="s">
        <v>23</v>
      </c>
      <c r="D113" s="1">
        <v>39577</v>
      </c>
      <c r="E113" t="s">
        <v>55</v>
      </c>
      <c r="J113" t="s">
        <v>38</v>
      </c>
      <c r="K113">
        <v>14</v>
      </c>
      <c r="L113" t="s">
        <v>92</v>
      </c>
    </row>
    <row r="114" spans="1:16" x14ac:dyDescent="0.3">
      <c r="A114">
        <v>2008</v>
      </c>
      <c r="B114" t="s">
        <v>20</v>
      </c>
      <c r="C114" t="s">
        <v>23</v>
      </c>
      <c r="D114" s="1">
        <v>39618</v>
      </c>
      <c r="E114" t="s">
        <v>55</v>
      </c>
      <c r="J114" t="s">
        <v>30</v>
      </c>
      <c r="K114">
        <v>34</v>
      </c>
      <c r="L114" t="s">
        <v>92</v>
      </c>
      <c r="M114" t="s">
        <v>119</v>
      </c>
    </row>
    <row r="115" spans="1:16" x14ac:dyDescent="0.3">
      <c r="A115">
        <v>2008</v>
      </c>
      <c r="B115" t="s">
        <v>20</v>
      </c>
      <c r="C115" t="s">
        <v>65</v>
      </c>
      <c r="D115" s="1">
        <v>39741</v>
      </c>
      <c r="E115" t="s">
        <v>55</v>
      </c>
      <c r="J115" t="s">
        <v>24</v>
      </c>
      <c r="K115" t="s">
        <v>24</v>
      </c>
      <c r="L115" t="s">
        <v>24</v>
      </c>
      <c r="M115" t="s">
        <v>107</v>
      </c>
      <c r="P115" t="s">
        <v>67</v>
      </c>
    </row>
    <row r="116" spans="1:16" x14ac:dyDescent="0.3">
      <c r="A116">
        <v>2009</v>
      </c>
      <c r="B116" t="s">
        <v>20</v>
      </c>
      <c r="C116" t="s">
        <v>23</v>
      </c>
      <c r="D116" s="1">
        <v>39947</v>
      </c>
      <c r="E116" t="s">
        <v>68</v>
      </c>
      <c r="J116" t="s">
        <v>29</v>
      </c>
      <c r="K116">
        <v>120</v>
      </c>
      <c r="L116" t="s">
        <v>77</v>
      </c>
      <c r="M116" t="s">
        <v>120</v>
      </c>
    </row>
    <row r="117" spans="1:16" x14ac:dyDescent="0.3">
      <c r="A117">
        <v>2009</v>
      </c>
      <c r="B117" t="s">
        <v>20</v>
      </c>
      <c r="C117" t="s">
        <v>53</v>
      </c>
      <c r="D117" s="1">
        <v>39948</v>
      </c>
      <c r="E117" t="s">
        <v>68</v>
      </c>
      <c r="J117" t="s">
        <v>24</v>
      </c>
      <c r="K117" t="s">
        <v>24</v>
      </c>
      <c r="L117" t="s">
        <v>24</v>
      </c>
      <c r="M117" t="s">
        <v>108</v>
      </c>
      <c r="P117" t="s">
        <v>57</v>
      </c>
    </row>
    <row r="118" spans="1:16" x14ac:dyDescent="0.3">
      <c r="A118">
        <v>2009</v>
      </c>
      <c r="B118" t="s">
        <v>20</v>
      </c>
      <c r="C118" t="s">
        <v>53</v>
      </c>
      <c r="D118" s="1">
        <v>39953</v>
      </c>
      <c r="E118" t="s">
        <v>68</v>
      </c>
      <c r="J118" t="s">
        <v>24</v>
      </c>
      <c r="K118" t="s">
        <v>24</v>
      </c>
      <c r="L118" t="s">
        <v>24</v>
      </c>
      <c r="M118" t="s">
        <v>109</v>
      </c>
      <c r="P118" t="s">
        <v>104</v>
      </c>
    </row>
    <row r="119" spans="1:16" x14ac:dyDescent="0.3">
      <c r="A119">
        <v>2009</v>
      </c>
      <c r="B119" t="s">
        <v>20</v>
      </c>
      <c r="C119" t="s">
        <v>60</v>
      </c>
      <c r="D119" s="1">
        <v>39953</v>
      </c>
      <c r="E119" t="s">
        <v>68</v>
      </c>
      <c r="J119" t="s">
        <v>122</v>
      </c>
      <c r="K119">
        <v>180000</v>
      </c>
      <c r="L119" t="s">
        <v>72</v>
      </c>
      <c r="M119" t="s">
        <v>115</v>
      </c>
      <c r="P119" t="s">
        <v>64</v>
      </c>
    </row>
    <row r="120" spans="1:16" x14ac:dyDescent="0.3">
      <c r="A120">
        <v>2009</v>
      </c>
      <c r="B120" t="s">
        <v>20</v>
      </c>
      <c r="C120" t="s">
        <v>65</v>
      </c>
      <c r="D120" s="1">
        <v>40102</v>
      </c>
      <c r="E120" t="s">
        <v>68</v>
      </c>
      <c r="J120" t="s">
        <v>24</v>
      </c>
      <c r="K120" t="s">
        <v>24</v>
      </c>
      <c r="L120" t="s">
        <v>24</v>
      </c>
      <c r="M120" t="s">
        <v>107</v>
      </c>
      <c r="P120" t="s">
        <v>67</v>
      </c>
    </row>
    <row r="121" spans="1:16" x14ac:dyDescent="0.3">
      <c r="A121">
        <v>2009</v>
      </c>
      <c r="B121" t="s">
        <v>20</v>
      </c>
      <c r="C121" t="s">
        <v>60</v>
      </c>
      <c r="D121" s="1">
        <v>40123</v>
      </c>
      <c r="E121" t="s">
        <v>86</v>
      </c>
      <c r="J121" t="s">
        <v>123</v>
      </c>
      <c r="K121">
        <v>1932000</v>
      </c>
      <c r="L121" t="s">
        <v>72</v>
      </c>
      <c r="M121" t="s">
        <v>88</v>
      </c>
      <c r="P121" t="s">
        <v>64</v>
      </c>
    </row>
    <row r="122" spans="1:16" x14ac:dyDescent="0.3">
      <c r="A122">
        <v>2010</v>
      </c>
      <c r="B122" t="s">
        <v>20</v>
      </c>
      <c r="C122" t="s">
        <v>23</v>
      </c>
      <c r="D122" s="1">
        <v>40289</v>
      </c>
      <c r="E122" t="s">
        <v>86</v>
      </c>
      <c r="J122" t="s">
        <v>30</v>
      </c>
      <c r="K122">
        <v>15</v>
      </c>
      <c r="L122" t="s">
        <v>92</v>
      </c>
      <c r="M122" t="s">
        <v>124</v>
      </c>
    </row>
    <row r="123" spans="1:16" x14ac:dyDescent="0.3">
      <c r="A123">
        <v>2010</v>
      </c>
      <c r="B123" t="s">
        <v>20</v>
      </c>
      <c r="C123" t="s">
        <v>65</v>
      </c>
      <c r="D123" s="1">
        <v>40373</v>
      </c>
      <c r="E123" t="s">
        <v>86</v>
      </c>
      <c r="J123" t="s">
        <v>125</v>
      </c>
      <c r="K123" t="s">
        <v>24</v>
      </c>
      <c r="L123" t="s">
        <v>24</v>
      </c>
      <c r="M123" t="s">
        <v>66</v>
      </c>
      <c r="P123" t="s">
        <v>67</v>
      </c>
    </row>
    <row r="124" spans="1:16" x14ac:dyDescent="0.3">
      <c r="D124" s="1"/>
    </row>
    <row r="125" spans="1:16" x14ac:dyDescent="0.3">
      <c r="A125">
        <v>2011</v>
      </c>
      <c r="B125" t="s">
        <v>20</v>
      </c>
      <c r="C125" t="s">
        <v>23</v>
      </c>
      <c r="D125" s="1">
        <v>40632</v>
      </c>
      <c r="E125" t="s">
        <v>55</v>
      </c>
      <c r="F125" t="s">
        <v>216</v>
      </c>
      <c r="J125" t="s">
        <v>29</v>
      </c>
      <c r="K125">
        <v>65</v>
      </c>
      <c r="L125" t="s">
        <v>77</v>
      </c>
      <c r="M125" t="s">
        <v>120</v>
      </c>
    </row>
    <row r="126" spans="1:16" x14ac:dyDescent="0.3">
      <c r="A126">
        <v>2011</v>
      </c>
      <c r="B126" t="s">
        <v>20</v>
      </c>
      <c r="C126" t="s">
        <v>53</v>
      </c>
      <c r="D126" s="1">
        <v>40668</v>
      </c>
      <c r="E126" t="s">
        <v>55</v>
      </c>
      <c r="J126" t="s">
        <v>24</v>
      </c>
      <c r="K126" t="s">
        <v>24</v>
      </c>
      <c r="L126" t="s">
        <v>24</v>
      </c>
      <c r="M126" t="s">
        <v>108</v>
      </c>
      <c r="P126" t="s">
        <v>57</v>
      </c>
    </row>
    <row r="127" spans="1:16" x14ac:dyDescent="0.3">
      <c r="A127">
        <v>2011</v>
      </c>
      <c r="B127" t="s">
        <v>20</v>
      </c>
      <c r="C127" t="s">
        <v>53</v>
      </c>
      <c r="D127" s="1">
        <v>40669</v>
      </c>
      <c r="E127" t="s">
        <v>55</v>
      </c>
      <c r="J127" t="s">
        <v>24</v>
      </c>
      <c r="K127" t="s">
        <v>24</v>
      </c>
      <c r="L127" t="s">
        <v>24</v>
      </c>
      <c r="M127" t="s">
        <v>109</v>
      </c>
      <c r="P127" t="s">
        <v>104</v>
      </c>
    </row>
    <row r="128" spans="1:16" x14ac:dyDescent="0.3">
      <c r="A128">
        <v>2011</v>
      </c>
      <c r="B128" t="s">
        <v>20</v>
      </c>
      <c r="C128" t="s">
        <v>60</v>
      </c>
      <c r="D128" s="1">
        <v>40672</v>
      </c>
      <c r="E128" t="s">
        <v>55</v>
      </c>
      <c r="J128" t="s">
        <v>126</v>
      </c>
      <c r="K128">
        <v>30800</v>
      </c>
      <c r="L128" t="s">
        <v>72</v>
      </c>
      <c r="M128" t="s">
        <v>115</v>
      </c>
      <c r="P128" t="s">
        <v>64</v>
      </c>
    </row>
    <row r="129" spans="1:16" x14ac:dyDescent="0.3">
      <c r="A129">
        <v>2011</v>
      </c>
      <c r="B129" t="s">
        <v>20</v>
      </c>
      <c r="C129" t="s">
        <v>23</v>
      </c>
      <c r="D129" s="1">
        <v>40672</v>
      </c>
      <c r="E129" t="s">
        <v>55</v>
      </c>
      <c r="F129" t="s">
        <v>214</v>
      </c>
      <c r="J129" t="s">
        <v>38</v>
      </c>
      <c r="K129">
        <v>14</v>
      </c>
      <c r="L129" t="s">
        <v>92</v>
      </c>
    </row>
    <row r="130" spans="1:16" x14ac:dyDescent="0.3">
      <c r="A130">
        <v>2011</v>
      </c>
      <c r="B130" t="s">
        <v>20</v>
      </c>
      <c r="C130" t="s">
        <v>23</v>
      </c>
      <c r="D130" s="1">
        <v>40709</v>
      </c>
      <c r="E130" t="s">
        <v>55</v>
      </c>
      <c r="F130" t="s">
        <v>215</v>
      </c>
      <c r="J130" t="s">
        <v>30</v>
      </c>
      <c r="K130">
        <v>37</v>
      </c>
      <c r="L130" t="s">
        <v>92</v>
      </c>
      <c r="M130" t="s">
        <v>119</v>
      </c>
    </row>
    <row r="131" spans="1:16" x14ac:dyDescent="0.3">
      <c r="A131">
        <v>2011</v>
      </c>
      <c r="B131" t="s">
        <v>20</v>
      </c>
      <c r="C131" t="s">
        <v>65</v>
      </c>
      <c r="D131" s="1">
        <v>40861</v>
      </c>
      <c r="E131" t="s">
        <v>55</v>
      </c>
      <c r="J131" t="s">
        <v>126</v>
      </c>
      <c r="K131" t="s">
        <v>24</v>
      </c>
      <c r="L131" t="s">
        <v>73</v>
      </c>
      <c r="M131" t="s">
        <v>107</v>
      </c>
      <c r="P131" t="s">
        <v>67</v>
      </c>
    </row>
    <row r="132" spans="1:16" x14ac:dyDescent="0.3">
      <c r="D132" s="1"/>
    </row>
    <row r="133" spans="1:16" x14ac:dyDescent="0.3">
      <c r="A133">
        <v>2012</v>
      </c>
      <c r="B133" t="s">
        <v>20</v>
      </c>
      <c r="C133" t="s">
        <v>23</v>
      </c>
      <c r="D133" s="1">
        <v>41016</v>
      </c>
      <c r="E133" t="s">
        <v>68</v>
      </c>
      <c r="F133" t="s">
        <v>217</v>
      </c>
      <c r="J133" t="s">
        <v>29</v>
      </c>
      <c r="K133">
        <v>92</v>
      </c>
      <c r="L133" t="s">
        <v>77</v>
      </c>
      <c r="M133" t="s">
        <v>120</v>
      </c>
    </row>
    <row r="134" spans="1:16" x14ac:dyDescent="0.3">
      <c r="A134">
        <v>2012</v>
      </c>
      <c r="B134" t="s">
        <v>20</v>
      </c>
      <c r="C134" t="s">
        <v>23</v>
      </c>
      <c r="D134" s="1">
        <v>41018</v>
      </c>
      <c r="E134" t="s">
        <v>68</v>
      </c>
      <c r="J134" t="s">
        <v>40</v>
      </c>
      <c r="K134">
        <v>60</v>
      </c>
      <c r="L134" t="s">
        <v>77</v>
      </c>
      <c r="M134" t="s">
        <v>120</v>
      </c>
    </row>
    <row r="135" spans="1:16" x14ac:dyDescent="0.3">
      <c r="A135">
        <v>2012</v>
      </c>
      <c r="B135" t="s">
        <v>20</v>
      </c>
      <c r="C135" t="s">
        <v>53</v>
      </c>
      <c r="D135" s="1">
        <v>41023</v>
      </c>
      <c r="E135" t="s">
        <v>68</v>
      </c>
      <c r="J135" t="s">
        <v>24</v>
      </c>
      <c r="K135" t="s">
        <v>24</v>
      </c>
      <c r="L135" t="s">
        <v>24</v>
      </c>
      <c r="M135" t="s">
        <v>108</v>
      </c>
      <c r="P135" t="s">
        <v>57</v>
      </c>
    </row>
    <row r="136" spans="1:16" x14ac:dyDescent="0.3">
      <c r="A136">
        <v>2012</v>
      </c>
      <c r="B136" t="s">
        <v>20</v>
      </c>
      <c r="C136" t="s">
        <v>53</v>
      </c>
      <c r="D136" s="1">
        <v>41046</v>
      </c>
      <c r="E136" t="s">
        <v>68</v>
      </c>
      <c r="J136" t="s">
        <v>24</v>
      </c>
      <c r="K136" t="s">
        <v>24</v>
      </c>
      <c r="L136" t="s">
        <v>24</v>
      </c>
      <c r="M136" t="s">
        <v>109</v>
      </c>
      <c r="P136" t="s">
        <v>104</v>
      </c>
    </row>
    <row r="137" spans="1:16" x14ac:dyDescent="0.3">
      <c r="A137">
        <v>2012</v>
      </c>
      <c r="B137" t="s">
        <v>20</v>
      </c>
      <c r="C137" t="s">
        <v>53</v>
      </c>
      <c r="D137" s="1">
        <v>41048</v>
      </c>
      <c r="E137" t="s">
        <v>68</v>
      </c>
      <c r="J137" t="s">
        <v>24</v>
      </c>
      <c r="K137" t="s">
        <v>24</v>
      </c>
      <c r="L137" t="s">
        <v>24</v>
      </c>
      <c r="M137" t="s">
        <v>127</v>
      </c>
      <c r="P137" t="s">
        <v>128</v>
      </c>
    </row>
    <row r="138" spans="1:16" x14ac:dyDescent="0.3">
      <c r="A138">
        <v>2012</v>
      </c>
      <c r="B138" t="s">
        <v>20</v>
      </c>
      <c r="C138" t="s">
        <v>60</v>
      </c>
      <c r="D138" s="1">
        <v>41048</v>
      </c>
      <c r="E138" t="s">
        <v>68</v>
      </c>
      <c r="J138" t="s">
        <v>122</v>
      </c>
      <c r="K138">
        <v>180000</v>
      </c>
      <c r="L138" t="s">
        <v>72</v>
      </c>
      <c r="M138" t="s">
        <v>115</v>
      </c>
      <c r="P138" t="s">
        <v>64</v>
      </c>
    </row>
    <row r="139" spans="1:16" x14ac:dyDescent="0.3">
      <c r="A139">
        <v>2012</v>
      </c>
      <c r="B139" t="s">
        <v>20</v>
      </c>
      <c r="C139" t="s">
        <v>65</v>
      </c>
      <c r="D139" s="1">
        <v>41193</v>
      </c>
      <c r="E139" t="s">
        <v>68</v>
      </c>
      <c r="J139" t="s">
        <v>24</v>
      </c>
      <c r="K139" t="s">
        <v>24</v>
      </c>
      <c r="L139" t="s">
        <v>24</v>
      </c>
      <c r="M139" t="s">
        <v>107</v>
      </c>
      <c r="P139" t="s">
        <v>67</v>
      </c>
    </row>
    <row r="140" spans="1:16" x14ac:dyDescent="0.3">
      <c r="A140">
        <v>2012</v>
      </c>
      <c r="B140" t="s">
        <v>20</v>
      </c>
      <c r="C140" t="s">
        <v>60</v>
      </c>
      <c r="D140" s="1">
        <v>41220</v>
      </c>
      <c r="E140" t="s">
        <v>86</v>
      </c>
      <c r="J140" t="s">
        <v>129</v>
      </c>
      <c r="K140">
        <v>1800000</v>
      </c>
      <c r="L140" t="s">
        <v>72</v>
      </c>
      <c r="M140" t="s">
        <v>130</v>
      </c>
      <c r="P140" t="s">
        <v>64</v>
      </c>
    </row>
    <row r="141" spans="1:16" x14ac:dyDescent="0.3">
      <c r="D141" s="1"/>
    </row>
    <row r="142" spans="1:16" x14ac:dyDescent="0.3">
      <c r="A142">
        <v>2013</v>
      </c>
      <c r="B142" t="s">
        <v>20</v>
      </c>
      <c r="C142" t="s">
        <v>23</v>
      </c>
      <c r="D142" s="1">
        <v>41396</v>
      </c>
      <c r="E142" t="s">
        <v>86</v>
      </c>
      <c r="F142" t="s">
        <v>218</v>
      </c>
      <c r="J142" t="s">
        <v>30</v>
      </c>
      <c r="K142">
        <v>27</v>
      </c>
      <c r="L142" t="s">
        <v>92</v>
      </c>
      <c r="M142" t="s">
        <v>106</v>
      </c>
    </row>
    <row r="143" spans="1:16" x14ac:dyDescent="0.3">
      <c r="A143">
        <v>2013</v>
      </c>
      <c r="B143" t="s">
        <v>20</v>
      </c>
      <c r="C143" t="s">
        <v>65</v>
      </c>
      <c r="D143" s="1">
        <v>41479</v>
      </c>
      <c r="E143" t="s">
        <v>86</v>
      </c>
      <c r="J143" t="s">
        <v>24</v>
      </c>
      <c r="K143" t="s">
        <v>24</v>
      </c>
      <c r="L143" t="s">
        <v>24</v>
      </c>
      <c r="M143" t="s">
        <v>107</v>
      </c>
      <c r="P143" t="s">
        <v>67</v>
      </c>
    </row>
    <row r="144" spans="1:16" x14ac:dyDescent="0.3">
      <c r="D144" s="1"/>
    </row>
    <row r="145" spans="1:16" x14ac:dyDescent="0.3">
      <c r="A145">
        <v>2014</v>
      </c>
      <c r="B145" t="s">
        <v>20</v>
      </c>
      <c r="C145" t="s">
        <v>23</v>
      </c>
      <c r="D145" s="1">
        <v>41747</v>
      </c>
      <c r="E145" t="s">
        <v>55</v>
      </c>
      <c r="F145" t="s">
        <v>217</v>
      </c>
      <c r="J145" t="s">
        <v>29</v>
      </c>
      <c r="K145">
        <v>70</v>
      </c>
      <c r="L145" t="s">
        <v>77</v>
      </c>
      <c r="M145" t="s">
        <v>120</v>
      </c>
    </row>
    <row r="146" spans="1:16" x14ac:dyDescent="0.3">
      <c r="A146">
        <v>2014</v>
      </c>
      <c r="B146" t="s">
        <v>20</v>
      </c>
      <c r="C146" t="s">
        <v>53</v>
      </c>
      <c r="D146" s="1">
        <v>41752</v>
      </c>
      <c r="E146" t="s">
        <v>55</v>
      </c>
      <c r="J146" t="s">
        <v>24</v>
      </c>
      <c r="K146" t="s">
        <v>24</v>
      </c>
      <c r="L146" t="s">
        <v>24</v>
      </c>
      <c r="M146" t="s">
        <v>108</v>
      </c>
      <c r="P146" t="s">
        <v>57</v>
      </c>
    </row>
    <row r="147" spans="1:16" x14ac:dyDescent="0.3">
      <c r="A147">
        <v>2014</v>
      </c>
      <c r="B147" t="s">
        <v>20</v>
      </c>
      <c r="C147" t="s">
        <v>53</v>
      </c>
      <c r="D147" s="1">
        <v>41764</v>
      </c>
      <c r="E147" t="s">
        <v>55</v>
      </c>
      <c r="J147" t="s">
        <v>24</v>
      </c>
      <c r="K147" t="s">
        <v>24</v>
      </c>
      <c r="L147" t="s">
        <v>24</v>
      </c>
      <c r="M147" t="s">
        <v>109</v>
      </c>
      <c r="P147" t="s">
        <v>104</v>
      </c>
    </row>
    <row r="148" spans="1:16" x14ac:dyDescent="0.3">
      <c r="A148">
        <v>2014</v>
      </c>
      <c r="B148" t="s">
        <v>20</v>
      </c>
      <c r="C148" t="s">
        <v>60</v>
      </c>
      <c r="D148" s="1">
        <v>41771</v>
      </c>
      <c r="E148" t="s">
        <v>55</v>
      </c>
      <c r="J148" t="s">
        <v>126</v>
      </c>
      <c r="K148">
        <v>30000</v>
      </c>
      <c r="L148" t="s">
        <v>72</v>
      </c>
      <c r="M148" t="s">
        <v>115</v>
      </c>
      <c r="P148" t="s">
        <v>64</v>
      </c>
    </row>
    <row r="149" spans="1:16" x14ac:dyDescent="0.3">
      <c r="A149">
        <v>2014</v>
      </c>
      <c r="B149" t="s">
        <v>20</v>
      </c>
      <c r="C149" t="s">
        <v>23</v>
      </c>
      <c r="D149" s="1">
        <v>41771</v>
      </c>
      <c r="E149" t="s">
        <v>55</v>
      </c>
      <c r="F149" t="s">
        <v>214</v>
      </c>
      <c r="J149" t="s">
        <v>38</v>
      </c>
      <c r="K149">
        <v>14</v>
      </c>
      <c r="L149" t="s">
        <v>92</v>
      </c>
    </row>
    <row r="150" spans="1:16" x14ac:dyDescent="0.3">
      <c r="A150">
        <v>2014</v>
      </c>
      <c r="B150" t="s">
        <v>20</v>
      </c>
      <c r="C150" t="s">
        <v>23</v>
      </c>
      <c r="D150" s="1">
        <v>41807</v>
      </c>
      <c r="E150" t="s">
        <v>55</v>
      </c>
      <c r="F150" t="s">
        <v>215</v>
      </c>
      <c r="J150" t="s">
        <v>30</v>
      </c>
      <c r="K150">
        <v>40</v>
      </c>
      <c r="L150" t="s">
        <v>92</v>
      </c>
      <c r="M150" t="s">
        <v>119</v>
      </c>
    </row>
    <row r="151" spans="1:16" x14ac:dyDescent="0.3">
      <c r="A151">
        <v>2014</v>
      </c>
      <c r="B151" t="s">
        <v>20</v>
      </c>
      <c r="C151" t="s">
        <v>65</v>
      </c>
      <c r="D151" s="1">
        <v>41942</v>
      </c>
      <c r="E151" t="s">
        <v>55</v>
      </c>
      <c r="J151" t="s">
        <v>24</v>
      </c>
      <c r="K151" t="s">
        <v>24</v>
      </c>
      <c r="L151" t="s">
        <v>24</v>
      </c>
      <c r="M151" t="s">
        <v>107</v>
      </c>
      <c r="P151" t="s">
        <v>67</v>
      </c>
    </row>
    <row r="152" spans="1:16" x14ac:dyDescent="0.3">
      <c r="D152" s="1"/>
    </row>
    <row r="153" spans="1:16" x14ac:dyDescent="0.3">
      <c r="A153">
        <v>2015</v>
      </c>
      <c r="B153" t="s">
        <v>20</v>
      </c>
      <c r="C153" t="s">
        <v>23</v>
      </c>
      <c r="D153" s="1">
        <v>42100</v>
      </c>
      <c r="E153" t="s">
        <v>68</v>
      </c>
      <c r="F153" t="s">
        <v>219</v>
      </c>
      <c r="J153" t="s">
        <v>29</v>
      </c>
      <c r="K153">
        <v>150</v>
      </c>
      <c r="L153" t="s">
        <v>77</v>
      </c>
      <c r="M153" t="s">
        <v>120</v>
      </c>
    </row>
    <row r="154" spans="1:16" x14ac:dyDescent="0.3">
      <c r="A154">
        <v>2015</v>
      </c>
      <c r="B154" t="s">
        <v>20</v>
      </c>
      <c r="C154" t="s">
        <v>23</v>
      </c>
      <c r="D154" s="1">
        <v>42108</v>
      </c>
      <c r="E154" t="s">
        <v>68</v>
      </c>
      <c r="F154" t="s">
        <v>220</v>
      </c>
      <c r="J154" t="s">
        <v>44</v>
      </c>
      <c r="K154">
        <v>100</v>
      </c>
      <c r="L154" t="s">
        <v>77</v>
      </c>
      <c r="M154" t="s">
        <v>120</v>
      </c>
    </row>
    <row r="155" spans="1:16" x14ac:dyDescent="0.3">
      <c r="A155">
        <v>2015</v>
      </c>
      <c r="B155" t="s">
        <v>20</v>
      </c>
      <c r="C155" t="s">
        <v>53</v>
      </c>
      <c r="D155" s="1">
        <v>42126</v>
      </c>
      <c r="E155" t="s">
        <v>68</v>
      </c>
      <c r="J155" t="s">
        <v>24</v>
      </c>
      <c r="K155" t="s">
        <v>24</v>
      </c>
      <c r="L155" t="s">
        <v>24</v>
      </c>
      <c r="M155" t="s">
        <v>108</v>
      </c>
      <c r="P155" t="s">
        <v>57</v>
      </c>
    </row>
    <row r="156" spans="1:16" x14ac:dyDescent="0.3">
      <c r="A156">
        <v>2015</v>
      </c>
      <c r="B156" t="s">
        <v>20</v>
      </c>
      <c r="C156" t="s">
        <v>53</v>
      </c>
      <c r="D156" s="1">
        <v>42142</v>
      </c>
      <c r="E156" t="s">
        <v>68</v>
      </c>
      <c r="J156" t="s">
        <v>24</v>
      </c>
      <c r="K156" t="s">
        <v>24</v>
      </c>
      <c r="L156" t="s">
        <v>24</v>
      </c>
      <c r="M156" t="s">
        <v>109</v>
      </c>
      <c r="P156" t="s">
        <v>104</v>
      </c>
    </row>
    <row r="157" spans="1:16" x14ac:dyDescent="0.3">
      <c r="A157">
        <v>2015</v>
      </c>
      <c r="B157" t="s">
        <v>20</v>
      </c>
      <c r="C157" t="s">
        <v>53</v>
      </c>
      <c r="D157" s="1">
        <v>42143</v>
      </c>
      <c r="E157" t="s">
        <v>68</v>
      </c>
      <c r="J157" t="s">
        <v>24</v>
      </c>
      <c r="K157" t="s">
        <v>24</v>
      </c>
      <c r="L157" t="s">
        <v>24</v>
      </c>
      <c r="M157" t="s">
        <v>127</v>
      </c>
      <c r="P157" t="s">
        <v>128</v>
      </c>
    </row>
    <row r="158" spans="1:16" x14ac:dyDescent="0.3">
      <c r="A158">
        <v>2015</v>
      </c>
      <c r="B158" t="s">
        <v>20</v>
      </c>
      <c r="C158" t="s">
        <v>60</v>
      </c>
      <c r="D158" s="1">
        <v>42143</v>
      </c>
      <c r="E158" t="s">
        <v>68</v>
      </c>
      <c r="J158" t="s">
        <v>131</v>
      </c>
      <c r="K158">
        <v>180000</v>
      </c>
      <c r="L158" t="s">
        <v>72</v>
      </c>
      <c r="M158" t="s">
        <v>115</v>
      </c>
      <c r="P158" t="s">
        <v>64</v>
      </c>
    </row>
    <row r="159" spans="1:16" x14ac:dyDescent="0.3">
      <c r="A159">
        <v>2015</v>
      </c>
      <c r="B159" t="s">
        <v>20</v>
      </c>
      <c r="C159" t="s">
        <v>65</v>
      </c>
      <c r="D159" s="1">
        <v>42277</v>
      </c>
      <c r="E159" t="s">
        <v>68</v>
      </c>
      <c r="J159" t="s">
        <v>24</v>
      </c>
      <c r="K159" t="s">
        <v>24</v>
      </c>
      <c r="L159" t="s">
        <v>24</v>
      </c>
      <c r="M159" t="s">
        <v>107</v>
      </c>
      <c r="P159" t="s">
        <v>67</v>
      </c>
    </row>
    <row r="160" spans="1:16" x14ac:dyDescent="0.3">
      <c r="A160">
        <v>2015</v>
      </c>
      <c r="B160" t="s">
        <v>20</v>
      </c>
      <c r="C160" t="s">
        <v>60</v>
      </c>
      <c r="D160" s="1">
        <v>42283</v>
      </c>
      <c r="E160" t="s">
        <v>86</v>
      </c>
      <c r="J160" t="s">
        <v>132</v>
      </c>
      <c r="K160">
        <v>1500000</v>
      </c>
      <c r="L160" t="s">
        <v>72</v>
      </c>
      <c r="M160" t="s">
        <v>133</v>
      </c>
      <c r="P160" t="s">
        <v>64</v>
      </c>
    </row>
    <row r="161" spans="1:16" x14ac:dyDescent="0.3">
      <c r="D161" s="1"/>
    </row>
    <row r="162" spans="1:16" x14ac:dyDescent="0.3">
      <c r="A162">
        <v>2016</v>
      </c>
      <c r="B162" t="s">
        <v>20</v>
      </c>
      <c r="C162" t="s">
        <v>23</v>
      </c>
      <c r="D162" s="1">
        <v>42450</v>
      </c>
      <c r="E162" t="s">
        <v>86</v>
      </c>
      <c r="F162" t="s">
        <v>221</v>
      </c>
      <c r="J162" t="s">
        <v>30</v>
      </c>
      <c r="K162">
        <v>10</v>
      </c>
      <c r="L162" t="s">
        <v>92</v>
      </c>
      <c r="M162" t="s">
        <v>106</v>
      </c>
    </row>
    <row r="163" spans="1:16" x14ac:dyDescent="0.3">
      <c r="A163">
        <v>2016</v>
      </c>
      <c r="B163" t="s">
        <v>20</v>
      </c>
      <c r="C163" t="s">
        <v>23</v>
      </c>
      <c r="D163" s="1">
        <v>42465</v>
      </c>
      <c r="E163" t="s">
        <v>86</v>
      </c>
      <c r="F163" t="s">
        <v>222</v>
      </c>
      <c r="J163" t="s">
        <v>29</v>
      </c>
      <c r="K163">
        <v>100</v>
      </c>
      <c r="L163" t="s">
        <v>77</v>
      </c>
      <c r="M163" t="s">
        <v>120</v>
      </c>
    </row>
    <row r="164" spans="1:16" x14ac:dyDescent="0.3">
      <c r="A164">
        <v>2016</v>
      </c>
      <c r="B164" t="s">
        <v>20</v>
      </c>
      <c r="C164" t="s">
        <v>23</v>
      </c>
      <c r="D164" s="1">
        <v>42465</v>
      </c>
      <c r="E164" t="s">
        <v>86</v>
      </c>
      <c r="F164" t="s">
        <v>222</v>
      </c>
      <c r="J164" t="s">
        <v>40</v>
      </c>
      <c r="K164">
        <v>175</v>
      </c>
      <c r="L164" t="s">
        <v>77</v>
      </c>
      <c r="M164" t="s">
        <v>120</v>
      </c>
    </row>
    <row r="165" spans="1:16" x14ac:dyDescent="0.3">
      <c r="A165">
        <v>2016</v>
      </c>
      <c r="B165" t="s">
        <v>20</v>
      </c>
      <c r="C165" t="s">
        <v>23</v>
      </c>
      <c r="D165" s="1">
        <v>42484</v>
      </c>
      <c r="E165" t="s">
        <v>86</v>
      </c>
      <c r="F165" t="s">
        <v>223</v>
      </c>
      <c r="J165" t="s">
        <v>45</v>
      </c>
      <c r="K165">
        <v>9</v>
      </c>
      <c r="L165" t="s">
        <v>92</v>
      </c>
      <c r="M165" t="s">
        <v>106</v>
      </c>
    </row>
    <row r="166" spans="1:16" x14ac:dyDescent="0.3">
      <c r="A166">
        <v>2016</v>
      </c>
      <c r="B166" t="s">
        <v>20</v>
      </c>
      <c r="C166" t="s">
        <v>65</v>
      </c>
      <c r="D166" s="1">
        <v>42563</v>
      </c>
      <c r="E166" t="s">
        <v>86</v>
      </c>
      <c r="J166" t="s">
        <v>24</v>
      </c>
      <c r="K166" t="s">
        <v>24</v>
      </c>
      <c r="L166" t="s">
        <v>24</v>
      </c>
      <c r="M166" t="s">
        <v>107</v>
      </c>
      <c r="P166" t="s">
        <v>67</v>
      </c>
    </row>
    <row r="167" spans="1:16" x14ac:dyDescent="0.3">
      <c r="D167" s="1"/>
    </row>
    <row r="168" spans="1:16" x14ac:dyDescent="0.3">
      <c r="A168">
        <v>2017</v>
      </c>
      <c r="B168" t="s">
        <v>20</v>
      </c>
      <c r="C168" t="s">
        <v>53</v>
      </c>
      <c r="D168" s="1">
        <v>42843</v>
      </c>
      <c r="E168" t="s">
        <v>55</v>
      </c>
      <c r="J168" t="s">
        <v>24</v>
      </c>
      <c r="K168" t="s">
        <v>24</v>
      </c>
      <c r="L168" t="s">
        <v>24</v>
      </c>
      <c r="M168" t="s">
        <v>108</v>
      </c>
      <c r="P168" t="s">
        <v>57</v>
      </c>
    </row>
    <row r="169" spans="1:16" x14ac:dyDescent="0.3">
      <c r="A169">
        <v>2017</v>
      </c>
      <c r="B169" t="s">
        <v>20</v>
      </c>
      <c r="C169" t="s">
        <v>53</v>
      </c>
      <c r="D169" s="1">
        <v>42852</v>
      </c>
      <c r="E169" t="s">
        <v>55</v>
      </c>
      <c r="J169" t="s">
        <v>24</v>
      </c>
      <c r="K169" t="s">
        <v>24</v>
      </c>
      <c r="L169" t="s">
        <v>24</v>
      </c>
      <c r="M169" t="s">
        <v>109</v>
      </c>
      <c r="P169" t="s">
        <v>104</v>
      </c>
    </row>
    <row r="170" spans="1:16" x14ac:dyDescent="0.3">
      <c r="A170">
        <v>2017</v>
      </c>
      <c r="B170" t="s">
        <v>20</v>
      </c>
      <c r="C170" t="s">
        <v>23</v>
      </c>
      <c r="D170" s="1">
        <v>42863</v>
      </c>
      <c r="E170" t="s">
        <v>55</v>
      </c>
      <c r="F170" t="s">
        <v>224</v>
      </c>
      <c r="J170" t="s">
        <v>29</v>
      </c>
      <c r="K170">
        <v>80</v>
      </c>
      <c r="L170" t="s">
        <v>77</v>
      </c>
      <c r="M170" t="s">
        <v>120</v>
      </c>
    </row>
    <row r="171" spans="1:16" x14ac:dyDescent="0.3">
      <c r="A171">
        <v>2017</v>
      </c>
      <c r="B171" t="s">
        <v>20</v>
      </c>
      <c r="C171" t="s">
        <v>60</v>
      </c>
      <c r="D171" s="1">
        <v>42871</v>
      </c>
      <c r="E171" t="s">
        <v>55</v>
      </c>
      <c r="J171" t="s">
        <v>134</v>
      </c>
      <c r="K171">
        <v>32000</v>
      </c>
      <c r="L171" t="s">
        <v>72</v>
      </c>
      <c r="M171" t="s">
        <v>115</v>
      </c>
      <c r="P171" t="s">
        <v>64</v>
      </c>
    </row>
    <row r="172" spans="1:16" x14ac:dyDescent="0.3">
      <c r="A172">
        <v>2017</v>
      </c>
      <c r="B172" t="s">
        <v>20</v>
      </c>
      <c r="C172" t="s">
        <v>23</v>
      </c>
      <c r="D172" s="1">
        <v>42871</v>
      </c>
      <c r="E172" t="s">
        <v>55</v>
      </c>
      <c r="F172" t="s">
        <v>214</v>
      </c>
      <c r="J172" t="s">
        <v>38</v>
      </c>
      <c r="K172">
        <v>14</v>
      </c>
      <c r="L172" t="s">
        <v>92</v>
      </c>
      <c r="M172" t="s">
        <v>115</v>
      </c>
    </row>
    <row r="173" spans="1:16" x14ac:dyDescent="0.3">
      <c r="A173">
        <v>2017</v>
      </c>
      <c r="B173" t="s">
        <v>20</v>
      </c>
      <c r="C173" t="s">
        <v>23</v>
      </c>
      <c r="D173" s="1">
        <v>42907</v>
      </c>
      <c r="E173" t="s">
        <v>55</v>
      </c>
      <c r="F173" t="s">
        <v>215</v>
      </c>
      <c r="J173" t="s">
        <v>30</v>
      </c>
      <c r="K173">
        <v>41</v>
      </c>
      <c r="L173" t="s">
        <v>92</v>
      </c>
      <c r="M173" t="s">
        <v>135</v>
      </c>
    </row>
    <row r="174" spans="1:16" x14ac:dyDescent="0.3">
      <c r="A174">
        <v>2017</v>
      </c>
      <c r="B174" t="s">
        <v>20</v>
      </c>
      <c r="C174" t="s">
        <v>65</v>
      </c>
      <c r="D174" s="1">
        <v>43026</v>
      </c>
      <c r="E174" t="s">
        <v>55</v>
      </c>
      <c r="J174" t="s">
        <v>24</v>
      </c>
      <c r="K174" t="s">
        <v>24</v>
      </c>
      <c r="L174" t="s">
        <v>24</v>
      </c>
      <c r="M174" t="s">
        <v>107</v>
      </c>
      <c r="P174" t="s">
        <v>67</v>
      </c>
    </row>
    <row r="175" spans="1:16" x14ac:dyDescent="0.3">
      <c r="D175" s="1"/>
    </row>
    <row r="176" spans="1:16" x14ac:dyDescent="0.3">
      <c r="A176">
        <v>2018</v>
      </c>
      <c r="B176" t="s">
        <v>20</v>
      </c>
      <c r="C176" t="s">
        <v>23</v>
      </c>
      <c r="D176" s="1">
        <v>43244</v>
      </c>
      <c r="E176" t="s">
        <v>68</v>
      </c>
      <c r="F176" t="s">
        <v>225</v>
      </c>
      <c r="J176" t="s">
        <v>29</v>
      </c>
      <c r="K176">
        <v>120</v>
      </c>
      <c r="L176" t="s">
        <v>77</v>
      </c>
      <c r="M176" t="s">
        <v>136</v>
      </c>
    </row>
    <row r="177" spans="1:16" x14ac:dyDescent="0.3">
      <c r="A177">
        <v>2018</v>
      </c>
      <c r="B177" t="s">
        <v>20</v>
      </c>
      <c r="C177" t="s">
        <v>53</v>
      </c>
      <c r="D177" s="1">
        <v>43245</v>
      </c>
      <c r="E177" t="s">
        <v>68</v>
      </c>
      <c r="J177" t="s">
        <v>24</v>
      </c>
      <c r="K177" t="s">
        <v>24</v>
      </c>
      <c r="L177" t="s">
        <v>24</v>
      </c>
      <c r="M177" t="s">
        <v>109</v>
      </c>
      <c r="P177" t="s">
        <v>104</v>
      </c>
    </row>
    <row r="178" spans="1:16" x14ac:dyDescent="0.3">
      <c r="A178">
        <v>2018</v>
      </c>
      <c r="B178" t="s">
        <v>20</v>
      </c>
      <c r="C178" t="s">
        <v>60</v>
      </c>
      <c r="D178" s="1">
        <v>43247</v>
      </c>
      <c r="E178" t="s">
        <v>68</v>
      </c>
      <c r="J178" t="s">
        <v>131</v>
      </c>
      <c r="K178">
        <v>140000</v>
      </c>
      <c r="L178" t="s">
        <v>72</v>
      </c>
      <c r="M178" t="s">
        <v>115</v>
      </c>
      <c r="P178" t="s">
        <v>64</v>
      </c>
    </row>
    <row r="179" spans="1:16" x14ac:dyDescent="0.3">
      <c r="A179">
        <v>2018</v>
      </c>
      <c r="B179" t="s">
        <v>20</v>
      </c>
      <c r="C179" t="s">
        <v>65</v>
      </c>
      <c r="D179" s="1">
        <v>43382</v>
      </c>
      <c r="E179" t="s">
        <v>68</v>
      </c>
      <c r="J179" t="s">
        <v>24</v>
      </c>
      <c r="K179" t="s">
        <v>24</v>
      </c>
      <c r="L179" t="s">
        <v>24</v>
      </c>
      <c r="M179" t="s">
        <v>107</v>
      </c>
      <c r="P179" t="s">
        <v>67</v>
      </c>
    </row>
    <row r="180" spans="1:16" x14ac:dyDescent="0.3">
      <c r="A180">
        <v>2018</v>
      </c>
      <c r="B180" t="s">
        <v>20</v>
      </c>
      <c r="C180" t="s">
        <v>53</v>
      </c>
      <c r="D180" s="1">
        <v>43390</v>
      </c>
      <c r="E180" t="s">
        <v>86</v>
      </c>
      <c r="J180" t="s">
        <v>24</v>
      </c>
      <c r="K180" t="s">
        <v>24</v>
      </c>
      <c r="L180" t="s">
        <v>24</v>
      </c>
      <c r="M180" t="s">
        <v>108</v>
      </c>
      <c r="P180" t="s">
        <v>57</v>
      </c>
    </row>
    <row r="181" spans="1:16" x14ac:dyDescent="0.3">
      <c r="A181">
        <v>2018</v>
      </c>
      <c r="B181" t="s">
        <v>20</v>
      </c>
      <c r="C181" t="s">
        <v>60</v>
      </c>
      <c r="D181" s="1">
        <v>43392</v>
      </c>
      <c r="E181" t="s">
        <v>86</v>
      </c>
      <c r="J181" t="s">
        <v>137</v>
      </c>
      <c r="K181">
        <v>1963200</v>
      </c>
      <c r="L181" t="s">
        <v>72</v>
      </c>
      <c r="M181" t="s">
        <v>133</v>
      </c>
      <c r="P181" t="s">
        <v>64</v>
      </c>
    </row>
    <row r="182" spans="1:16" x14ac:dyDescent="0.3">
      <c r="D182" s="1"/>
    </row>
    <row r="183" spans="1:16" x14ac:dyDescent="0.3">
      <c r="A183">
        <v>2019</v>
      </c>
      <c r="B183" t="s">
        <v>20</v>
      </c>
      <c r="C183" t="s">
        <v>23</v>
      </c>
      <c r="D183" s="1">
        <v>43550</v>
      </c>
      <c r="E183" t="s">
        <v>86</v>
      </c>
      <c r="F183" t="s">
        <v>218</v>
      </c>
      <c r="J183" t="s">
        <v>30</v>
      </c>
      <c r="K183">
        <v>10</v>
      </c>
      <c r="L183" t="s">
        <v>92</v>
      </c>
      <c r="M183" t="s">
        <v>138</v>
      </c>
    </row>
    <row r="184" spans="1:16" x14ac:dyDescent="0.3">
      <c r="A184">
        <v>2019</v>
      </c>
      <c r="B184" t="s">
        <v>20</v>
      </c>
      <c r="C184" t="s">
        <v>23</v>
      </c>
      <c r="D184" s="1">
        <v>43552</v>
      </c>
      <c r="E184" t="s">
        <v>86</v>
      </c>
      <c r="F184" t="s">
        <v>218</v>
      </c>
      <c r="J184" t="s">
        <v>29</v>
      </c>
      <c r="K184">
        <v>100</v>
      </c>
      <c r="L184" t="s">
        <v>77</v>
      </c>
      <c r="M184" t="s">
        <v>120</v>
      </c>
    </row>
    <row r="185" spans="1:16" x14ac:dyDescent="0.3">
      <c r="A185">
        <v>2019</v>
      </c>
      <c r="B185" t="s">
        <v>20</v>
      </c>
      <c r="C185" t="s">
        <v>23</v>
      </c>
      <c r="D185" s="1">
        <v>43552</v>
      </c>
      <c r="E185" t="s">
        <v>86</v>
      </c>
      <c r="F185" t="s">
        <v>218</v>
      </c>
      <c r="J185" t="s">
        <v>40</v>
      </c>
      <c r="K185">
        <v>175</v>
      </c>
      <c r="L185" t="s">
        <v>77</v>
      </c>
      <c r="M185" t="s">
        <v>120</v>
      </c>
    </row>
    <row r="186" spans="1:16" x14ac:dyDescent="0.3">
      <c r="A186">
        <v>2019</v>
      </c>
      <c r="B186" t="s">
        <v>20</v>
      </c>
      <c r="C186" t="s">
        <v>23</v>
      </c>
      <c r="D186" s="1">
        <v>43590</v>
      </c>
      <c r="E186" t="s">
        <v>86</v>
      </c>
      <c r="F186" t="s">
        <v>226</v>
      </c>
      <c r="J186" t="s">
        <v>48</v>
      </c>
      <c r="K186">
        <v>9</v>
      </c>
      <c r="L186" t="s">
        <v>92</v>
      </c>
      <c r="M186" t="s">
        <v>106</v>
      </c>
    </row>
    <row r="187" spans="1:16" x14ac:dyDescent="0.3">
      <c r="A187">
        <v>2019</v>
      </c>
      <c r="B187" t="s">
        <v>20</v>
      </c>
      <c r="C187" t="s">
        <v>23</v>
      </c>
      <c r="D187" s="1">
        <v>43590</v>
      </c>
      <c r="E187" t="s">
        <v>86</v>
      </c>
      <c r="F187" t="s">
        <v>226</v>
      </c>
      <c r="J187" t="s">
        <v>49</v>
      </c>
      <c r="K187">
        <v>9</v>
      </c>
      <c r="L187" t="s">
        <v>92</v>
      </c>
      <c r="M187" t="s">
        <v>106</v>
      </c>
    </row>
    <row r="188" spans="1:16" x14ac:dyDescent="0.3">
      <c r="A188">
        <v>2019</v>
      </c>
      <c r="B188" t="s">
        <v>20</v>
      </c>
      <c r="C188" t="s">
        <v>65</v>
      </c>
      <c r="D188" s="1">
        <v>43670</v>
      </c>
      <c r="E188" t="s">
        <v>86</v>
      </c>
      <c r="J188" t="s">
        <v>24</v>
      </c>
      <c r="K188" t="s">
        <v>24</v>
      </c>
      <c r="L188" t="s">
        <v>24</v>
      </c>
      <c r="M188" t="s">
        <v>107</v>
      </c>
      <c r="P188" t="s">
        <v>67</v>
      </c>
    </row>
    <row r="189" spans="1:16" x14ac:dyDescent="0.3">
      <c r="D189" s="1"/>
    </row>
    <row r="190" spans="1:16" x14ac:dyDescent="0.3">
      <c r="A190">
        <v>2020</v>
      </c>
      <c r="B190" t="s">
        <v>20</v>
      </c>
      <c r="C190" t="s">
        <v>53</v>
      </c>
      <c r="D190" s="1">
        <v>43936</v>
      </c>
      <c r="E190" t="s">
        <v>55</v>
      </c>
      <c r="J190" t="s">
        <v>24</v>
      </c>
      <c r="K190" t="s">
        <v>24</v>
      </c>
      <c r="L190" t="s">
        <v>24</v>
      </c>
      <c r="M190" t="s">
        <v>108</v>
      </c>
      <c r="P190" t="s">
        <v>57</v>
      </c>
    </row>
    <row r="191" spans="1:16" x14ac:dyDescent="0.3">
      <c r="A191">
        <v>2020</v>
      </c>
      <c r="B191" t="s">
        <v>20</v>
      </c>
      <c r="C191" t="s">
        <v>23</v>
      </c>
      <c r="D191" s="1">
        <v>43937</v>
      </c>
      <c r="E191" t="s">
        <v>55</v>
      </c>
      <c r="F191" t="s">
        <v>227</v>
      </c>
      <c r="J191" t="s">
        <v>50</v>
      </c>
      <c r="K191">
        <v>100</v>
      </c>
      <c r="L191" t="s">
        <v>77</v>
      </c>
      <c r="M191" t="s">
        <v>120</v>
      </c>
    </row>
    <row r="192" spans="1:16" x14ac:dyDescent="0.3">
      <c r="A192">
        <v>2020</v>
      </c>
      <c r="B192" t="s">
        <v>20</v>
      </c>
      <c r="C192" t="s">
        <v>53</v>
      </c>
      <c r="D192" s="1">
        <v>43956</v>
      </c>
      <c r="E192" t="s">
        <v>55</v>
      </c>
      <c r="J192" t="s">
        <v>24</v>
      </c>
      <c r="K192" t="s">
        <v>24</v>
      </c>
      <c r="L192" t="s">
        <v>24</v>
      </c>
      <c r="M192" t="s">
        <v>109</v>
      </c>
      <c r="P192" t="s">
        <v>104</v>
      </c>
    </row>
    <row r="193" spans="1:16" x14ac:dyDescent="0.3">
      <c r="A193">
        <v>2020</v>
      </c>
      <c r="B193" t="s">
        <v>20</v>
      </c>
      <c r="C193" t="s">
        <v>60</v>
      </c>
      <c r="D193" s="1">
        <v>43964</v>
      </c>
      <c r="E193" t="s">
        <v>55</v>
      </c>
      <c r="J193" t="s">
        <v>134</v>
      </c>
      <c r="K193">
        <v>32000</v>
      </c>
      <c r="L193" t="s">
        <v>72</v>
      </c>
      <c r="M193" t="s">
        <v>115</v>
      </c>
      <c r="P193" t="s">
        <v>64</v>
      </c>
    </row>
    <row r="194" spans="1:16" x14ac:dyDescent="0.3">
      <c r="A194">
        <v>2020</v>
      </c>
      <c r="B194" t="s">
        <v>20</v>
      </c>
      <c r="C194" t="s">
        <v>23</v>
      </c>
      <c r="D194" s="1">
        <v>43964</v>
      </c>
      <c r="E194" t="s">
        <v>55</v>
      </c>
      <c r="F194" t="s">
        <v>214</v>
      </c>
      <c r="J194" t="s">
        <v>51</v>
      </c>
      <c r="K194">
        <v>16.3</v>
      </c>
      <c r="L194" t="s">
        <v>92</v>
      </c>
      <c r="M194" t="s">
        <v>115</v>
      </c>
    </row>
    <row r="195" spans="1:16" x14ac:dyDescent="0.3">
      <c r="A195">
        <v>2020</v>
      </c>
      <c r="B195" t="s">
        <v>20</v>
      </c>
      <c r="C195" t="s">
        <v>23</v>
      </c>
      <c r="D195" s="1">
        <v>44000</v>
      </c>
      <c r="E195" t="s">
        <v>55</v>
      </c>
      <c r="F195" t="s">
        <v>228</v>
      </c>
      <c r="J195" t="s">
        <v>30</v>
      </c>
      <c r="K195">
        <v>41</v>
      </c>
      <c r="L195" t="s">
        <v>92</v>
      </c>
      <c r="M195" t="s">
        <v>135</v>
      </c>
    </row>
    <row r="196" spans="1:16" x14ac:dyDescent="0.3">
      <c r="A196">
        <v>2020</v>
      </c>
      <c r="B196" t="s">
        <v>20</v>
      </c>
      <c r="C196" t="s">
        <v>23</v>
      </c>
      <c r="D196" s="1">
        <v>44006</v>
      </c>
      <c r="E196" t="s">
        <v>55</v>
      </c>
      <c r="F196" t="s">
        <v>215</v>
      </c>
      <c r="J196" t="s">
        <v>30</v>
      </c>
      <c r="K196">
        <v>23.5</v>
      </c>
      <c r="L196" t="s">
        <v>92</v>
      </c>
      <c r="M196" t="s">
        <v>135</v>
      </c>
    </row>
    <row r="197" spans="1:16" x14ac:dyDescent="0.3">
      <c r="A197">
        <v>2020</v>
      </c>
      <c r="B197" t="s">
        <v>20</v>
      </c>
      <c r="C197" t="s">
        <v>65</v>
      </c>
      <c r="D197" s="1">
        <v>44125</v>
      </c>
      <c r="E197" t="s">
        <v>55</v>
      </c>
      <c r="J197" t="s">
        <v>24</v>
      </c>
      <c r="K197" t="s">
        <v>24</v>
      </c>
      <c r="L197" t="s">
        <v>24</v>
      </c>
      <c r="M197" t="s">
        <v>139</v>
      </c>
      <c r="P197" t="s">
        <v>67</v>
      </c>
    </row>
    <row r="198" spans="1:16" x14ac:dyDescent="0.3">
      <c r="D198" s="1"/>
    </row>
    <row r="199" spans="1:16" x14ac:dyDescent="0.3">
      <c r="A199">
        <v>2021</v>
      </c>
      <c r="B199" t="s">
        <v>20</v>
      </c>
      <c r="C199" t="s">
        <v>23</v>
      </c>
      <c r="D199" s="1">
        <v>44316</v>
      </c>
      <c r="E199" t="s">
        <v>68</v>
      </c>
      <c r="F199" t="s">
        <v>229</v>
      </c>
      <c r="J199" t="s">
        <v>50</v>
      </c>
      <c r="K199">
        <v>150</v>
      </c>
      <c r="L199" t="s">
        <v>77</v>
      </c>
      <c r="M199" t="s">
        <v>120</v>
      </c>
    </row>
    <row r="200" spans="1:16" x14ac:dyDescent="0.3">
      <c r="A200">
        <v>2021</v>
      </c>
      <c r="B200" t="s">
        <v>20</v>
      </c>
      <c r="C200" t="s">
        <v>53</v>
      </c>
      <c r="D200" s="1">
        <v>44326</v>
      </c>
      <c r="E200" t="s">
        <v>68</v>
      </c>
      <c r="J200" t="s">
        <v>24</v>
      </c>
      <c r="K200" t="s">
        <v>24</v>
      </c>
      <c r="L200" t="s">
        <v>24</v>
      </c>
      <c r="M200" t="s">
        <v>109</v>
      </c>
      <c r="P200" t="s">
        <v>104</v>
      </c>
    </row>
    <row r="201" spans="1:16" x14ac:dyDescent="0.3">
      <c r="A201">
        <v>2021</v>
      </c>
      <c r="B201" t="s">
        <v>20</v>
      </c>
      <c r="C201" t="s">
        <v>23</v>
      </c>
      <c r="D201" s="1">
        <v>44326</v>
      </c>
      <c r="E201" t="s">
        <v>68</v>
      </c>
      <c r="F201" t="s">
        <v>230</v>
      </c>
      <c r="J201" t="s">
        <v>44</v>
      </c>
      <c r="K201">
        <v>120</v>
      </c>
      <c r="L201" t="s">
        <v>77</v>
      </c>
      <c r="M201" t="s">
        <v>140</v>
      </c>
    </row>
    <row r="202" spans="1:16" x14ac:dyDescent="0.3">
      <c r="A202">
        <v>2021</v>
      </c>
      <c r="B202" t="s">
        <v>20</v>
      </c>
      <c r="C202" t="s">
        <v>60</v>
      </c>
      <c r="D202" s="1">
        <v>44330</v>
      </c>
      <c r="E202" t="s">
        <v>68</v>
      </c>
      <c r="J202" t="s">
        <v>141</v>
      </c>
      <c r="K202">
        <v>150000</v>
      </c>
      <c r="L202" t="s">
        <v>72</v>
      </c>
      <c r="M202" t="s">
        <v>115</v>
      </c>
      <c r="P202" t="s">
        <v>64</v>
      </c>
    </row>
    <row r="203" spans="1:16" x14ac:dyDescent="0.3">
      <c r="A203">
        <v>2021</v>
      </c>
      <c r="B203" t="s">
        <v>20</v>
      </c>
      <c r="C203" t="s">
        <v>65</v>
      </c>
      <c r="D203" s="1">
        <v>44469</v>
      </c>
      <c r="E203" t="s">
        <v>68</v>
      </c>
      <c r="J203" t="s">
        <v>24</v>
      </c>
      <c r="K203" t="s">
        <v>24</v>
      </c>
      <c r="L203" t="s">
        <v>24</v>
      </c>
      <c r="M203" t="s">
        <v>142</v>
      </c>
      <c r="P203" t="s">
        <v>67</v>
      </c>
    </row>
    <row r="204" spans="1:16" x14ac:dyDescent="0.3">
      <c r="A204">
        <v>2021</v>
      </c>
      <c r="B204" t="s">
        <v>20</v>
      </c>
      <c r="C204" t="s">
        <v>53</v>
      </c>
      <c r="D204" s="1">
        <v>44470</v>
      </c>
      <c r="E204" t="s">
        <v>86</v>
      </c>
      <c r="J204" t="s">
        <v>24</v>
      </c>
      <c r="K204" t="s">
        <v>24</v>
      </c>
      <c r="L204" t="s">
        <v>24</v>
      </c>
      <c r="M204" t="s">
        <v>108</v>
      </c>
      <c r="P204" t="s">
        <v>57</v>
      </c>
    </row>
    <row r="205" spans="1:16" x14ac:dyDescent="0.3">
      <c r="A205">
        <v>2021</v>
      </c>
      <c r="B205" t="s">
        <v>20</v>
      </c>
      <c r="C205" t="s">
        <v>60</v>
      </c>
      <c r="D205" s="1">
        <v>44509</v>
      </c>
      <c r="E205" t="s">
        <v>86</v>
      </c>
      <c r="J205" t="s">
        <v>137</v>
      </c>
      <c r="K205">
        <v>2100000</v>
      </c>
      <c r="L205" t="s">
        <v>72</v>
      </c>
      <c r="M205" t="s">
        <v>133</v>
      </c>
      <c r="P205" t="s">
        <v>64</v>
      </c>
    </row>
    <row r="206" spans="1:16" x14ac:dyDescent="0.3">
      <c r="D206" s="1"/>
    </row>
    <row r="207" spans="1:16" x14ac:dyDescent="0.3">
      <c r="D207" s="1"/>
    </row>
    <row r="208" spans="1:16" x14ac:dyDescent="0.3">
      <c r="A208">
        <v>1989</v>
      </c>
      <c r="B208" t="s">
        <v>26</v>
      </c>
      <c r="C208" t="s">
        <v>53</v>
      </c>
      <c r="D208" s="1">
        <v>32624</v>
      </c>
      <c r="E208" t="s">
        <v>55</v>
      </c>
      <c r="J208" t="s">
        <v>24</v>
      </c>
      <c r="K208" t="s">
        <v>24</v>
      </c>
      <c r="L208" t="s">
        <v>24</v>
      </c>
      <c r="M208" t="s">
        <v>54</v>
      </c>
      <c r="P208" t="s">
        <v>56</v>
      </c>
    </row>
    <row r="209" spans="1:16" x14ac:dyDescent="0.3">
      <c r="A209">
        <v>1989</v>
      </c>
      <c r="B209" t="s">
        <v>26</v>
      </c>
      <c r="C209" t="s">
        <v>60</v>
      </c>
      <c r="D209" s="1">
        <v>32631</v>
      </c>
      <c r="E209" t="s">
        <v>55</v>
      </c>
      <c r="J209" t="s">
        <v>61</v>
      </c>
      <c r="K209">
        <v>24300</v>
      </c>
      <c r="L209" t="s">
        <v>62</v>
      </c>
      <c r="M209" t="s">
        <v>63</v>
      </c>
      <c r="P209" t="s">
        <v>64</v>
      </c>
    </row>
    <row r="210" spans="1:16" x14ac:dyDescent="0.3">
      <c r="A210">
        <v>1989</v>
      </c>
      <c r="B210" t="s">
        <v>26</v>
      </c>
      <c r="C210" t="s">
        <v>23</v>
      </c>
      <c r="D210" s="1">
        <v>32688</v>
      </c>
      <c r="E210" t="s">
        <v>55</v>
      </c>
      <c r="J210" t="s">
        <v>21</v>
      </c>
      <c r="K210">
        <v>324</v>
      </c>
      <c r="L210" t="s">
        <v>77</v>
      </c>
      <c r="M210" t="s">
        <v>78</v>
      </c>
    </row>
    <row r="211" spans="1:16" x14ac:dyDescent="0.3">
      <c r="A211">
        <v>1989</v>
      </c>
      <c r="B211" t="s">
        <v>26</v>
      </c>
      <c r="C211" t="s">
        <v>65</v>
      </c>
      <c r="D211" s="1">
        <v>32804</v>
      </c>
      <c r="E211" t="s">
        <v>55</v>
      </c>
      <c r="J211" t="s">
        <v>24</v>
      </c>
      <c r="K211" t="s">
        <v>24</v>
      </c>
      <c r="L211" t="s">
        <v>24</v>
      </c>
      <c r="M211" t="s">
        <v>66</v>
      </c>
      <c r="P211" t="s">
        <v>67</v>
      </c>
    </row>
    <row r="212" spans="1:16" x14ac:dyDescent="0.3">
      <c r="A212">
        <v>1990</v>
      </c>
      <c r="B212" t="s">
        <v>26</v>
      </c>
      <c r="C212" t="s">
        <v>60</v>
      </c>
      <c r="D212" s="1">
        <v>33021</v>
      </c>
      <c r="E212" t="s">
        <v>68</v>
      </c>
      <c r="J212" t="s">
        <v>71</v>
      </c>
      <c r="K212">
        <v>190000</v>
      </c>
      <c r="L212" t="s">
        <v>72</v>
      </c>
      <c r="M212" t="s">
        <v>73</v>
      </c>
      <c r="P212" t="s">
        <v>64</v>
      </c>
    </row>
    <row r="213" spans="1:16" x14ac:dyDescent="0.3">
      <c r="A213">
        <v>1990</v>
      </c>
      <c r="B213" t="s">
        <v>26</v>
      </c>
      <c r="C213" t="s">
        <v>65</v>
      </c>
      <c r="D213" s="1">
        <v>33162</v>
      </c>
      <c r="E213" t="s">
        <v>68</v>
      </c>
      <c r="J213" t="s">
        <v>74</v>
      </c>
      <c r="K213" t="s">
        <v>24</v>
      </c>
      <c r="L213" t="s">
        <v>73</v>
      </c>
      <c r="M213" t="s">
        <v>66</v>
      </c>
      <c r="P213" t="s">
        <v>67</v>
      </c>
    </row>
    <row r="214" spans="1:16" x14ac:dyDescent="0.3">
      <c r="A214">
        <v>1991</v>
      </c>
      <c r="B214" t="s">
        <v>26</v>
      </c>
      <c r="C214" t="s">
        <v>60</v>
      </c>
      <c r="D214" s="1">
        <v>33360</v>
      </c>
      <c r="E214" t="s">
        <v>55</v>
      </c>
      <c r="J214" t="s">
        <v>143</v>
      </c>
      <c r="K214">
        <v>25500</v>
      </c>
      <c r="L214" t="s">
        <v>72</v>
      </c>
      <c r="M214" t="s">
        <v>73</v>
      </c>
      <c r="P214" t="s">
        <v>64</v>
      </c>
    </row>
    <row r="215" spans="1:16" x14ac:dyDescent="0.3">
      <c r="A215">
        <v>1991</v>
      </c>
      <c r="B215" t="s">
        <v>26</v>
      </c>
      <c r="C215" t="s">
        <v>23</v>
      </c>
      <c r="D215" s="1">
        <v>33406</v>
      </c>
      <c r="E215" t="s">
        <v>55</v>
      </c>
      <c r="J215" t="s">
        <v>21</v>
      </c>
      <c r="K215">
        <v>324</v>
      </c>
      <c r="L215" t="s">
        <v>77</v>
      </c>
      <c r="M215" t="s">
        <v>78</v>
      </c>
    </row>
    <row r="216" spans="1:16" x14ac:dyDescent="0.3">
      <c r="A216">
        <v>1991</v>
      </c>
      <c r="B216" t="s">
        <v>26</v>
      </c>
      <c r="C216" t="s">
        <v>65</v>
      </c>
      <c r="D216" s="1">
        <v>33521</v>
      </c>
      <c r="E216" t="s">
        <v>55</v>
      </c>
      <c r="J216" t="s">
        <v>76</v>
      </c>
      <c r="K216" t="s">
        <v>24</v>
      </c>
      <c r="L216" t="s">
        <v>73</v>
      </c>
      <c r="M216" t="s">
        <v>66</v>
      </c>
      <c r="P216" t="s">
        <v>67</v>
      </c>
    </row>
    <row r="217" spans="1:16" x14ac:dyDescent="0.3">
      <c r="A217">
        <v>1992</v>
      </c>
      <c r="B217" t="s">
        <v>26</v>
      </c>
      <c r="C217" t="s">
        <v>60</v>
      </c>
      <c r="D217" s="1">
        <v>33743</v>
      </c>
      <c r="E217" t="s">
        <v>68</v>
      </c>
      <c r="J217" t="s">
        <v>71</v>
      </c>
      <c r="K217">
        <v>190000</v>
      </c>
      <c r="L217" t="s">
        <v>62</v>
      </c>
      <c r="M217" t="s">
        <v>73</v>
      </c>
      <c r="P217" t="s">
        <v>64</v>
      </c>
    </row>
    <row r="218" spans="1:16" x14ac:dyDescent="0.3">
      <c r="A218">
        <v>1992</v>
      </c>
      <c r="B218" t="s">
        <v>26</v>
      </c>
      <c r="C218" t="s">
        <v>65</v>
      </c>
      <c r="D218" s="1">
        <v>33904</v>
      </c>
      <c r="E218" t="s">
        <v>68</v>
      </c>
      <c r="J218" t="s">
        <v>74</v>
      </c>
      <c r="K218" t="s">
        <v>24</v>
      </c>
      <c r="L218" t="s">
        <v>73</v>
      </c>
      <c r="M218" t="s">
        <v>66</v>
      </c>
      <c r="P218" t="s">
        <v>67</v>
      </c>
    </row>
    <row r="219" spans="1:16" x14ac:dyDescent="0.3">
      <c r="A219">
        <v>1993</v>
      </c>
      <c r="B219" t="s">
        <v>26</v>
      </c>
      <c r="C219" t="s">
        <v>23</v>
      </c>
      <c r="D219" s="1">
        <v>34086</v>
      </c>
      <c r="E219" t="s">
        <v>55</v>
      </c>
      <c r="J219" t="s">
        <v>29</v>
      </c>
      <c r="K219">
        <v>80</v>
      </c>
      <c r="L219" t="s">
        <v>77</v>
      </c>
      <c r="M219" t="s">
        <v>78</v>
      </c>
    </row>
    <row r="220" spans="1:16" x14ac:dyDescent="0.3">
      <c r="A220">
        <v>1993</v>
      </c>
      <c r="B220" t="s">
        <v>26</v>
      </c>
      <c r="C220" t="s">
        <v>60</v>
      </c>
      <c r="D220" s="1">
        <v>34096</v>
      </c>
      <c r="E220" t="s">
        <v>55</v>
      </c>
      <c r="J220" t="s">
        <v>79</v>
      </c>
      <c r="K220">
        <v>26000</v>
      </c>
      <c r="L220" t="s">
        <v>62</v>
      </c>
      <c r="M220" t="s">
        <v>73</v>
      </c>
      <c r="P220" t="s">
        <v>64</v>
      </c>
    </row>
    <row r="221" spans="1:16" x14ac:dyDescent="0.3">
      <c r="A221">
        <v>1993</v>
      </c>
      <c r="B221" t="s">
        <v>26</v>
      </c>
      <c r="C221" t="s">
        <v>23</v>
      </c>
      <c r="D221" s="1">
        <v>34151</v>
      </c>
      <c r="E221" t="s">
        <v>55</v>
      </c>
      <c r="J221" t="s">
        <v>21</v>
      </c>
      <c r="K221">
        <v>220</v>
      </c>
      <c r="L221" t="s">
        <v>77</v>
      </c>
      <c r="M221" t="s">
        <v>78</v>
      </c>
    </row>
    <row r="222" spans="1:16" x14ac:dyDescent="0.3">
      <c r="A222">
        <v>1993</v>
      </c>
      <c r="B222" t="s">
        <v>26</v>
      </c>
      <c r="C222" t="s">
        <v>65</v>
      </c>
      <c r="D222" s="1">
        <v>34282</v>
      </c>
      <c r="E222" t="s">
        <v>55</v>
      </c>
      <c r="J222" t="s">
        <v>76</v>
      </c>
      <c r="K222" t="s">
        <v>24</v>
      </c>
      <c r="L222" t="s">
        <v>73</v>
      </c>
      <c r="M222" t="s">
        <v>66</v>
      </c>
      <c r="P222" t="s">
        <v>67</v>
      </c>
    </row>
    <row r="223" spans="1:16" x14ac:dyDescent="0.3">
      <c r="A223">
        <v>1994</v>
      </c>
      <c r="B223" t="s">
        <v>26</v>
      </c>
      <c r="C223" t="s">
        <v>60</v>
      </c>
      <c r="D223" s="1">
        <v>34474</v>
      </c>
      <c r="E223" t="s">
        <v>68</v>
      </c>
      <c r="J223" t="s">
        <v>81</v>
      </c>
      <c r="K223" s="2">
        <v>200000</v>
      </c>
      <c r="L223" t="s">
        <v>62</v>
      </c>
      <c r="M223" t="s">
        <v>73</v>
      </c>
      <c r="P223" t="s">
        <v>64</v>
      </c>
    </row>
    <row r="224" spans="1:16" x14ac:dyDescent="0.3">
      <c r="A224">
        <v>1994</v>
      </c>
      <c r="B224" t="s">
        <v>26</v>
      </c>
      <c r="C224" t="s">
        <v>65</v>
      </c>
      <c r="D224" s="1">
        <v>34613</v>
      </c>
      <c r="E224" t="s">
        <v>68</v>
      </c>
      <c r="J224" t="s">
        <v>74</v>
      </c>
      <c r="K224" t="s">
        <v>24</v>
      </c>
      <c r="L224" t="s">
        <v>73</v>
      </c>
      <c r="M224" t="s">
        <v>66</v>
      </c>
      <c r="P224" t="s">
        <v>67</v>
      </c>
    </row>
    <row r="225" spans="1:17" x14ac:dyDescent="0.3">
      <c r="A225">
        <v>1994</v>
      </c>
      <c r="B225" t="s">
        <v>26</v>
      </c>
      <c r="C225" t="s">
        <v>60</v>
      </c>
      <c r="D225" s="1">
        <v>34619</v>
      </c>
      <c r="E225" t="s">
        <v>86</v>
      </c>
      <c r="J225" t="s">
        <v>87</v>
      </c>
      <c r="K225">
        <v>1800000</v>
      </c>
      <c r="L225" t="s">
        <v>72</v>
      </c>
      <c r="M225" t="s">
        <v>88</v>
      </c>
      <c r="P225" t="s">
        <v>64</v>
      </c>
      <c r="Q225" t="s">
        <v>144</v>
      </c>
    </row>
    <row r="226" spans="1:17" x14ac:dyDescent="0.3">
      <c r="A226">
        <v>1995</v>
      </c>
      <c r="B226" t="s">
        <v>26</v>
      </c>
      <c r="C226" t="s">
        <v>23</v>
      </c>
      <c r="D226" s="1">
        <v>34806</v>
      </c>
      <c r="E226" t="s">
        <v>86</v>
      </c>
      <c r="J226" t="s">
        <v>21</v>
      </c>
      <c r="K226">
        <v>147</v>
      </c>
      <c r="L226" t="s">
        <v>77</v>
      </c>
      <c r="M226" t="s">
        <v>73</v>
      </c>
    </row>
    <row r="227" spans="1:17" x14ac:dyDescent="0.3">
      <c r="A227">
        <v>1995</v>
      </c>
      <c r="B227" t="s">
        <v>26</v>
      </c>
      <c r="C227" t="s">
        <v>65</v>
      </c>
      <c r="D227" s="1">
        <v>34906</v>
      </c>
      <c r="E227" t="s">
        <v>86</v>
      </c>
      <c r="J227" t="s">
        <v>89</v>
      </c>
      <c r="K227" t="s">
        <v>24</v>
      </c>
      <c r="L227" t="s">
        <v>73</v>
      </c>
      <c r="M227" t="s">
        <v>66</v>
      </c>
      <c r="P227" t="s">
        <v>67</v>
      </c>
    </row>
    <row r="228" spans="1:17" x14ac:dyDescent="0.3">
      <c r="A228">
        <v>1996</v>
      </c>
      <c r="B228" t="s">
        <v>26</v>
      </c>
      <c r="C228" t="s">
        <v>23</v>
      </c>
      <c r="D228" s="1">
        <v>35128</v>
      </c>
      <c r="E228" t="s">
        <v>55</v>
      </c>
      <c r="J228" t="s">
        <v>29</v>
      </c>
      <c r="K228">
        <v>200</v>
      </c>
      <c r="L228" t="s">
        <v>77</v>
      </c>
      <c r="M228" t="s">
        <v>136</v>
      </c>
    </row>
    <row r="229" spans="1:17" x14ac:dyDescent="0.3">
      <c r="A229">
        <v>1996</v>
      </c>
      <c r="B229" t="s">
        <v>26</v>
      </c>
      <c r="C229" t="s">
        <v>60</v>
      </c>
      <c r="D229" s="1">
        <v>35202</v>
      </c>
      <c r="E229" t="s">
        <v>55</v>
      </c>
      <c r="J229" t="s">
        <v>90</v>
      </c>
      <c r="K229">
        <v>26000</v>
      </c>
      <c r="L229" t="s">
        <v>72</v>
      </c>
      <c r="M229" t="s">
        <v>91</v>
      </c>
      <c r="P229" t="s">
        <v>64</v>
      </c>
    </row>
    <row r="230" spans="1:17" x14ac:dyDescent="0.3">
      <c r="A230">
        <v>1996</v>
      </c>
      <c r="B230" t="s">
        <v>26</v>
      </c>
      <c r="C230" t="s">
        <v>23</v>
      </c>
      <c r="D230" s="1">
        <v>35202</v>
      </c>
      <c r="E230" t="s">
        <v>55</v>
      </c>
      <c r="J230" t="s">
        <v>30</v>
      </c>
      <c r="K230">
        <v>8</v>
      </c>
      <c r="L230" t="s">
        <v>77</v>
      </c>
      <c r="M230" t="s">
        <v>93</v>
      </c>
    </row>
    <row r="231" spans="1:17" x14ac:dyDescent="0.3">
      <c r="A231">
        <v>1996</v>
      </c>
      <c r="B231" t="s">
        <v>26</v>
      </c>
      <c r="C231" t="s">
        <v>23</v>
      </c>
      <c r="D231" s="1">
        <v>35244</v>
      </c>
      <c r="E231" t="s">
        <v>55</v>
      </c>
      <c r="J231" t="s">
        <v>21</v>
      </c>
      <c r="K231">
        <v>353</v>
      </c>
      <c r="L231" t="s">
        <v>77</v>
      </c>
      <c r="M231" t="s">
        <v>100</v>
      </c>
    </row>
    <row r="232" spans="1:17" x14ac:dyDescent="0.3">
      <c r="A232">
        <v>1996</v>
      </c>
      <c r="B232" t="s">
        <v>26</v>
      </c>
      <c r="C232" t="s">
        <v>65</v>
      </c>
      <c r="D232" s="1">
        <v>35370</v>
      </c>
      <c r="E232" t="s">
        <v>55</v>
      </c>
      <c r="J232" t="s">
        <v>76</v>
      </c>
      <c r="K232" t="s">
        <v>24</v>
      </c>
      <c r="L232" t="s">
        <v>73</v>
      </c>
      <c r="M232" t="s">
        <v>73</v>
      </c>
      <c r="P232" t="s">
        <v>67</v>
      </c>
    </row>
    <row r="233" spans="1:17" x14ac:dyDescent="0.3">
      <c r="A233">
        <v>1997</v>
      </c>
      <c r="B233" t="s">
        <v>26</v>
      </c>
      <c r="C233" t="s">
        <v>23</v>
      </c>
      <c r="D233" s="1">
        <v>35530</v>
      </c>
      <c r="E233" t="s">
        <v>68</v>
      </c>
      <c r="J233" t="s">
        <v>29</v>
      </c>
      <c r="K233">
        <v>167</v>
      </c>
      <c r="L233" t="s">
        <v>77</v>
      </c>
      <c r="M233" t="s">
        <v>73</v>
      </c>
    </row>
    <row r="234" spans="1:17" x14ac:dyDescent="0.3">
      <c r="A234">
        <v>1997</v>
      </c>
      <c r="B234" t="s">
        <v>26</v>
      </c>
      <c r="C234" t="s">
        <v>23</v>
      </c>
      <c r="D234" s="1">
        <v>35530</v>
      </c>
      <c r="E234" t="s">
        <v>68</v>
      </c>
      <c r="J234" t="s">
        <v>36</v>
      </c>
      <c r="K234">
        <v>91</v>
      </c>
      <c r="L234" t="s">
        <v>77</v>
      </c>
      <c r="M234" t="s">
        <v>73</v>
      </c>
    </row>
    <row r="235" spans="1:17" x14ac:dyDescent="0.3">
      <c r="A235">
        <v>1997</v>
      </c>
      <c r="B235" t="s">
        <v>26</v>
      </c>
      <c r="C235" t="s">
        <v>60</v>
      </c>
      <c r="D235" s="1">
        <v>35571</v>
      </c>
      <c r="E235" t="s">
        <v>68</v>
      </c>
      <c r="J235" t="s">
        <v>95</v>
      </c>
      <c r="K235">
        <v>190000</v>
      </c>
      <c r="L235" t="s">
        <v>72</v>
      </c>
      <c r="M235" t="s">
        <v>88</v>
      </c>
      <c r="P235" t="s">
        <v>64</v>
      </c>
    </row>
    <row r="236" spans="1:17" x14ac:dyDescent="0.3">
      <c r="A236">
        <v>1997</v>
      </c>
      <c r="B236" t="s">
        <v>26</v>
      </c>
      <c r="C236" t="s">
        <v>65</v>
      </c>
      <c r="D236" s="1">
        <v>35722</v>
      </c>
      <c r="E236" t="s">
        <v>68</v>
      </c>
      <c r="J236" t="s">
        <v>24</v>
      </c>
      <c r="K236" t="s">
        <v>24</v>
      </c>
      <c r="L236" t="s">
        <v>24</v>
      </c>
      <c r="M236" t="s">
        <v>80</v>
      </c>
      <c r="P236" t="s">
        <v>67</v>
      </c>
    </row>
    <row r="237" spans="1:17" x14ac:dyDescent="0.3">
      <c r="A237">
        <v>1997</v>
      </c>
      <c r="B237" t="s">
        <v>26</v>
      </c>
      <c r="C237" t="s">
        <v>60</v>
      </c>
      <c r="D237" s="1">
        <v>35725</v>
      </c>
      <c r="E237" t="s">
        <v>86</v>
      </c>
      <c r="J237" t="s">
        <v>96</v>
      </c>
      <c r="K237">
        <v>1800000</v>
      </c>
      <c r="L237" t="s">
        <v>72</v>
      </c>
      <c r="M237" t="s">
        <v>117</v>
      </c>
      <c r="P237" t="s">
        <v>64</v>
      </c>
      <c r="Q237" t="s">
        <v>144</v>
      </c>
    </row>
    <row r="238" spans="1:17" x14ac:dyDescent="0.3">
      <c r="A238">
        <v>1998</v>
      </c>
      <c r="B238" t="s">
        <v>26</v>
      </c>
      <c r="C238" t="s">
        <v>23</v>
      </c>
      <c r="D238" s="1">
        <v>35905</v>
      </c>
      <c r="E238" t="s">
        <v>86</v>
      </c>
      <c r="J238" t="s">
        <v>21</v>
      </c>
      <c r="K238">
        <v>147</v>
      </c>
      <c r="L238" t="s">
        <v>77</v>
      </c>
      <c r="M238" t="s">
        <v>73</v>
      </c>
    </row>
    <row r="239" spans="1:17" x14ac:dyDescent="0.3">
      <c r="A239">
        <v>1998</v>
      </c>
      <c r="B239" t="s">
        <v>26</v>
      </c>
      <c r="C239" t="s">
        <v>65</v>
      </c>
      <c r="D239" s="1">
        <v>35990</v>
      </c>
      <c r="E239" t="s">
        <v>86</v>
      </c>
      <c r="J239" t="s">
        <v>89</v>
      </c>
      <c r="K239" t="s">
        <v>24</v>
      </c>
      <c r="L239" t="s">
        <v>73</v>
      </c>
      <c r="M239" t="s">
        <v>66</v>
      </c>
      <c r="P239" t="s">
        <v>67</v>
      </c>
    </row>
    <row r="240" spans="1:17" x14ac:dyDescent="0.3">
      <c r="A240">
        <v>1999</v>
      </c>
      <c r="B240" t="s">
        <v>26</v>
      </c>
      <c r="C240" t="s">
        <v>23</v>
      </c>
      <c r="D240" s="1">
        <v>36270</v>
      </c>
      <c r="E240" t="s">
        <v>55</v>
      </c>
      <c r="J240" t="s">
        <v>32</v>
      </c>
      <c r="K240">
        <v>0.8</v>
      </c>
      <c r="L240" t="s">
        <v>97</v>
      </c>
      <c r="M240" t="s">
        <v>73</v>
      </c>
    </row>
    <row r="241" spans="1:16" x14ac:dyDescent="0.3">
      <c r="A241">
        <v>1999</v>
      </c>
      <c r="B241" t="s">
        <v>26</v>
      </c>
      <c r="C241" t="s">
        <v>60</v>
      </c>
      <c r="D241" s="1">
        <v>36294</v>
      </c>
      <c r="E241" t="s">
        <v>55</v>
      </c>
      <c r="J241" t="s">
        <v>90</v>
      </c>
      <c r="K241">
        <v>26000</v>
      </c>
      <c r="L241" t="s">
        <v>72</v>
      </c>
      <c r="M241" t="s">
        <v>91</v>
      </c>
      <c r="P241" t="s">
        <v>64</v>
      </c>
    </row>
    <row r="242" spans="1:16" x14ac:dyDescent="0.3">
      <c r="A242">
        <v>1999</v>
      </c>
      <c r="B242" t="s">
        <v>26</v>
      </c>
      <c r="C242" t="s">
        <v>23</v>
      </c>
      <c r="D242" s="1">
        <v>36294</v>
      </c>
      <c r="E242" t="s">
        <v>55</v>
      </c>
      <c r="J242" t="s">
        <v>30</v>
      </c>
      <c r="K242">
        <v>8</v>
      </c>
      <c r="L242" t="s">
        <v>92</v>
      </c>
      <c r="M242" t="s">
        <v>73</v>
      </c>
    </row>
    <row r="243" spans="1:16" x14ac:dyDescent="0.3">
      <c r="A243">
        <v>1999</v>
      </c>
      <c r="B243" t="s">
        <v>26</v>
      </c>
      <c r="C243" t="s">
        <v>23</v>
      </c>
      <c r="D243" s="1">
        <v>36340</v>
      </c>
      <c r="E243" t="s">
        <v>55</v>
      </c>
      <c r="J243" t="s">
        <v>21</v>
      </c>
      <c r="K243">
        <v>230</v>
      </c>
      <c r="L243" t="s">
        <v>77</v>
      </c>
      <c r="M243" t="s">
        <v>73</v>
      </c>
    </row>
    <row r="244" spans="1:16" x14ac:dyDescent="0.3">
      <c r="A244">
        <v>1999</v>
      </c>
      <c r="B244" t="s">
        <v>26</v>
      </c>
      <c r="C244" t="s">
        <v>65</v>
      </c>
      <c r="D244" s="1">
        <v>36440</v>
      </c>
      <c r="E244" t="s">
        <v>55</v>
      </c>
      <c r="J244" t="s">
        <v>76</v>
      </c>
      <c r="K244" t="s">
        <v>24</v>
      </c>
      <c r="L244" t="s">
        <v>73</v>
      </c>
      <c r="M244" t="s">
        <v>80</v>
      </c>
      <c r="P244" t="s">
        <v>67</v>
      </c>
    </row>
    <row r="245" spans="1:16" x14ac:dyDescent="0.3">
      <c r="A245">
        <v>2000</v>
      </c>
      <c r="B245" t="s">
        <v>26</v>
      </c>
      <c r="C245" t="s">
        <v>60</v>
      </c>
      <c r="D245" s="1">
        <v>36672</v>
      </c>
      <c r="E245" t="s">
        <v>68</v>
      </c>
      <c r="J245" t="s">
        <v>95</v>
      </c>
      <c r="K245">
        <v>192200</v>
      </c>
      <c r="L245" t="s">
        <v>72</v>
      </c>
      <c r="M245" t="s">
        <v>88</v>
      </c>
      <c r="P245" t="s">
        <v>64</v>
      </c>
    </row>
    <row r="246" spans="1:16" x14ac:dyDescent="0.3">
      <c r="A246">
        <v>2000</v>
      </c>
      <c r="B246" t="s">
        <v>26</v>
      </c>
      <c r="C246" t="s">
        <v>65</v>
      </c>
      <c r="D246" s="1">
        <v>36812</v>
      </c>
      <c r="E246" t="s">
        <v>68</v>
      </c>
      <c r="J246" t="s">
        <v>24</v>
      </c>
      <c r="K246" t="s">
        <v>24</v>
      </c>
      <c r="L246" t="s">
        <v>24</v>
      </c>
      <c r="M246" t="s">
        <v>66</v>
      </c>
      <c r="P246" t="s">
        <v>67</v>
      </c>
    </row>
    <row r="247" spans="1:16" x14ac:dyDescent="0.3">
      <c r="A247">
        <v>2000</v>
      </c>
      <c r="B247" t="s">
        <v>26</v>
      </c>
      <c r="C247" t="s">
        <v>23</v>
      </c>
      <c r="D247" s="1">
        <v>36819</v>
      </c>
      <c r="E247" t="s">
        <v>86</v>
      </c>
      <c r="J247" t="s">
        <v>32</v>
      </c>
      <c r="K247">
        <v>1.1000000000000001</v>
      </c>
      <c r="L247" t="s">
        <v>97</v>
      </c>
      <c r="M247" t="s">
        <v>73</v>
      </c>
    </row>
    <row r="248" spans="1:16" x14ac:dyDescent="0.3">
      <c r="A248">
        <v>2000</v>
      </c>
      <c r="B248" t="s">
        <v>26</v>
      </c>
      <c r="C248" t="s">
        <v>60</v>
      </c>
      <c r="D248" s="1">
        <v>36822</v>
      </c>
      <c r="E248" t="s">
        <v>86</v>
      </c>
      <c r="J248" t="s">
        <v>105</v>
      </c>
      <c r="K248">
        <v>2200000</v>
      </c>
      <c r="L248" t="s">
        <v>72</v>
      </c>
      <c r="M248" t="s">
        <v>88</v>
      </c>
      <c r="P248" t="s">
        <v>64</v>
      </c>
    </row>
    <row r="249" spans="1:16" x14ac:dyDescent="0.3">
      <c r="A249">
        <v>2001</v>
      </c>
      <c r="B249" t="s">
        <v>26</v>
      </c>
      <c r="C249" t="s">
        <v>23</v>
      </c>
      <c r="D249" s="1">
        <v>36986</v>
      </c>
      <c r="E249" t="s">
        <v>86</v>
      </c>
      <c r="J249" t="s">
        <v>30</v>
      </c>
      <c r="K249">
        <v>12</v>
      </c>
      <c r="L249" t="s">
        <v>92</v>
      </c>
      <c r="M249" t="s">
        <v>106</v>
      </c>
    </row>
    <row r="250" spans="1:16" x14ac:dyDescent="0.3">
      <c r="A250">
        <v>2001</v>
      </c>
      <c r="B250" t="s">
        <v>26</v>
      </c>
      <c r="C250" t="s">
        <v>65</v>
      </c>
      <c r="D250" s="1">
        <v>37089</v>
      </c>
      <c r="E250" t="s">
        <v>86</v>
      </c>
      <c r="J250" t="s">
        <v>24</v>
      </c>
      <c r="K250" t="s">
        <v>24</v>
      </c>
      <c r="L250" t="s">
        <v>24</v>
      </c>
      <c r="M250" t="s">
        <v>107</v>
      </c>
      <c r="P250" t="s">
        <v>67</v>
      </c>
    </row>
    <row r="251" spans="1:16" x14ac:dyDescent="0.3">
      <c r="A251">
        <v>2002</v>
      </c>
      <c r="B251" t="s">
        <v>26</v>
      </c>
      <c r="C251" t="s">
        <v>23</v>
      </c>
      <c r="D251" s="1">
        <v>37366</v>
      </c>
      <c r="E251" t="s">
        <v>55</v>
      </c>
      <c r="J251" t="s">
        <v>29</v>
      </c>
      <c r="K251">
        <v>125</v>
      </c>
      <c r="L251" t="s">
        <v>77</v>
      </c>
      <c r="M251" t="s">
        <v>110</v>
      </c>
    </row>
    <row r="252" spans="1:16" x14ac:dyDescent="0.3">
      <c r="A252">
        <v>2002</v>
      </c>
      <c r="B252" t="s">
        <v>26</v>
      </c>
      <c r="C252" t="s">
        <v>60</v>
      </c>
      <c r="D252" s="1">
        <v>37386</v>
      </c>
      <c r="E252" t="s">
        <v>55</v>
      </c>
      <c r="J252" t="s">
        <v>111</v>
      </c>
      <c r="K252">
        <v>28000</v>
      </c>
      <c r="L252" t="s">
        <v>72</v>
      </c>
      <c r="M252" t="s">
        <v>112</v>
      </c>
      <c r="P252" t="s">
        <v>64</v>
      </c>
    </row>
    <row r="253" spans="1:16" x14ac:dyDescent="0.3">
      <c r="A253">
        <v>2002</v>
      </c>
      <c r="B253" t="s">
        <v>26</v>
      </c>
      <c r="C253" t="s">
        <v>23</v>
      </c>
      <c r="D253" s="1">
        <v>37386</v>
      </c>
      <c r="E253" t="s">
        <v>55</v>
      </c>
      <c r="J253" t="s">
        <v>38</v>
      </c>
      <c r="K253">
        <v>12</v>
      </c>
      <c r="L253" t="s">
        <v>92</v>
      </c>
      <c r="M253" t="s">
        <v>112</v>
      </c>
    </row>
    <row r="254" spans="1:16" x14ac:dyDescent="0.3">
      <c r="A254">
        <v>2002</v>
      </c>
      <c r="B254" t="s">
        <v>26</v>
      </c>
      <c r="C254" t="s">
        <v>23</v>
      </c>
      <c r="D254" s="1">
        <v>37438</v>
      </c>
      <c r="E254" t="s">
        <v>55</v>
      </c>
      <c r="J254" t="s">
        <v>30</v>
      </c>
      <c r="K254">
        <v>40</v>
      </c>
      <c r="L254" t="s">
        <v>92</v>
      </c>
      <c r="M254" t="s">
        <v>73</v>
      </c>
    </row>
    <row r="255" spans="1:16" x14ac:dyDescent="0.3">
      <c r="A255">
        <v>2002</v>
      </c>
      <c r="B255" t="s">
        <v>26</v>
      </c>
      <c r="C255" t="s">
        <v>65</v>
      </c>
      <c r="D255" s="1">
        <v>37557</v>
      </c>
      <c r="E255" t="s">
        <v>55</v>
      </c>
      <c r="J255" t="s">
        <v>76</v>
      </c>
      <c r="K255" t="s">
        <v>24</v>
      </c>
      <c r="L255" t="s">
        <v>73</v>
      </c>
      <c r="M255" t="s">
        <v>73</v>
      </c>
      <c r="P255" t="s">
        <v>67</v>
      </c>
    </row>
    <row r="256" spans="1:16" x14ac:dyDescent="0.3">
      <c r="A256">
        <v>2003</v>
      </c>
      <c r="B256" t="s">
        <v>26</v>
      </c>
      <c r="C256" t="s">
        <v>23</v>
      </c>
      <c r="D256" s="1">
        <v>37737</v>
      </c>
      <c r="E256" t="s">
        <v>68</v>
      </c>
      <c r="J256" t="s">
        <v>29</v>
      </c>
      <c r="K256">
        <v>100</v>
      </c>
      <c r="L256" t="s">
        <v>77</v>
      </c>
      <c r="M256" t="s">
        <v>110</v>
      </c>
    </row>
    <row r="257" spans="1:17" x14ac:dyDescent="0.3">
      <c r="A257">
        <v>2003</v>
      </c>
      <c r="B257" t="s">
        <v>26</v>
      </c>
      <c r="C257" t="s">
        <v>23</v>
      </c>
      <c r="D257" s="1">
        <v>37737</v>
      </c>
      <c r="E257" t="s">
        <v>68</v>
      </c>
      <c r="J257" t="s">
        <v>40</v>
      </c>
      <c r="K257">
        <v>50</v>
      </c>
      <c r="L257" t="s">
        <v>77</v>
      </c>
      <c r="M257" t="s">
        <v>110</v>
      </c>
    </row>
    <row r="258" spans="1:17" x14ac:dyDescent="0.3">
      <c r="A258">
        <v>2003</v>
      </c>
      <c r="B258" t="s">
        <v>26</v>
      </c>
      <c r="C258" t="s">
        <v>60</v>
      </c>
      <c r="D258" s="1">
        <v>37768</v>
      </c>
      <c r="E258" t="s">
        <v>68</v>
      </c>
      <c r="J258" t="s">
        <v>114</v>
      </c>
      <c r="K258">
        <v>180000</v>
      </c>
      <c r="L258" t="s">
        <v>72</v>
      </c>
      <c r="M258" t="s">
        <v>115</v>
      </c>
      <c r="P258" t="s">
        <v>64</v>
      </c>
      <c r="Q258" t="s">
        <v>145</v>
      </c>
    </row>
    <row r="259" spans="1:17" x14ac:dyDescent="0.3">
      <c r="A259">
        <v>2003</v>
      </c>
      <c r="B259" t="s">
        <v>26</v>
      </c>
      <c r="C259" t="s">
        <v>65</v>
      </c>
      <c r="D259" s="1">
        <v>37900</v>
      </c>
      <c r="E259" t="s">
        <v>68</v>
      </c>
      <c r="J259" t="s">
        <v>74</v>
      </c>
      <c r="K259" t="s">
        <v>24</v>
      </c>
      <c r="L259" t="s">
        <v>73</v>
      </c>
      <c r="M259" t="s">
        <v>107</v>
      </c>
      <c r="P259" t="s">
        <v>67</v>
      </c>
    </row>
    <row r="260" spans="1:17" x14ac:dyDescent="0.3">
      <c r="A260">
        <v>2003</v>
      </c>
      <c r="B260" t="s">
        <v>26</v>
      </c>
      <c r="C260" t="s">
        <v>23</v>
      </c>
      <c r="D260" s="1">
        <v>37902</v>
      </c>
      <c r="E260" t="s">
        <v>86</v>
      </c>
      <c r="J260" t="s">
        <v>42</v>
      </c>
      <c r="K260">
        <v>167</v>
      </c>
      <c r="L260" t="s">
        <v>77</v>
      </c>
      <c r="M260" t="s">
        <v>110</v>
      </c>
    </row>
    <row r="261" spans="1:17" x14ac:dyDescent="0.3">
      <c r="A261">
        <v>2003</v>
      </c>
      <c r="B261" t="s">
        <v>26</v>
      </c>
      <c r="C261" t="s">
        <v>60</v>
      </c>
      <c r="D261" s="1">
        <v>37903</v>
      </c>
      <c r="E261" t="s">
        <v>86</v>
      </c>
      <c r="J261" t="s">
        <v>116</v>
      </c>
      <c r="K261" s="2">
        <v>2000000</v>
      </c>
      <c r="L261" t="s">
        <v>72</v>
      </c>
      <c r="M261" t="s">
        <v>88</v>
      </c>
      <c r="P261" t="s">
        <v>64</v>
      </c>
      <c r="Q261" t="s">
        <v>145</v>
      </c>
    </row>
    <row r="262" spans="1:17" x14ac:dyDescent="0.3">
      <c r="A262">
        <v>2004</v>
      </c>
      <c r="B262" t="s">
        <v>26</v>
      </c>
      <c r="C262" t="s">
        <v>23</v>
      </c>
      <c r="D262" s="1">
        <v>38093</v>
      </c>
      <c r="E262" t="s">
        <v>86</v>
      </c>
      <c r="J262" t="s">
        <v>30</v>
      </c>
      <c r="K262">
        <v>16</v>
      </c>
      <c r="L262" t="s">
        <v>92</v>
      </c>
      <c r="M262" t="s">
        <v>106</v>
      </c>
    </row>
    <row r="263" spans="1:17" x14ac:dyDescent="0.3">
      <c r="A263">
        <v>2004</v>
      </c>
      <c r="B263" t="s">
        <v>26</v>
      </c>
      <c r="C263" t="s">
        <v>65</v>
      </c>
      <c r="D263" s="1">
        <v>38181</v>
      </c>
      <c r="E263" t="s">
        <v>86</v>
      </c>
      <c r="J263" t="s">
        <v>24</v>
      </c>
      <c r="K263" t="s">
        <v>24</v>
      </c>
      <c r="L263" t="s">
        <v>24</v>
      </c>
      <c r="M263" t="s">
        <v>107</v>
      </c>
      <c r="P263" t="s">
        <v>67</v>
      </c>
    </row>
    <row r="264" spans="1:17" x14ac:dyDescent="0.3">
      <c r="A264">
        <v>2005</v>
      </c>
      <c r="B264" t="s">
        <v>26</v>
      </c>
      <c r="C264" t="s">
        <v>23</v>
      </c>
      <c r="D264" s="1">
        <v>38458</v>
      </c>
      <c r="E264" t="s">
        <v>55</v>
      </c>
      <c r="J264" t="s">
        <v>29</v>
      </c>
      <c r="K264">
        <v>50</v>
      </c>
      <c r="L264" t="s">
        <v>77</v>
      </c>
      <c r="M264" t="s">
        <v>118</v>
      </c>
    </row>
    <row r="265" spans="1:17" x14ac:dyDescent="0.3">
      <c r="A265">
        <v>2005</v>
      </c>
      <c r="B265" t="s">
        <v>26</v>
      </c>
      <c r="C265" t="s">
        <v>60</v>
      </c>
      <c r="D265" s="1">
        <v>38484</v>
      </c>
      <c r="E265" t="s">
        <v>55</v>
      </c>
      <c r="J265" t="s">
        <v>111</v>
      </c>
      <c r="K265">
        <v>28000</v>
      </c>
      <c r="L265" t="s">
        <v>72</v>
      </c>
      <c r="M265" t="s">
        <v>115</v>
      </c>
      <c r="P265" t="s">
        <v>64</v>
      </c>
    </row>
    <row r="266" spans="1:17" x14ac:dyDescent="0.3">
      <c r="A266">
        <v>2005</v>
      </c>
      <c r="B266" t="s">
        <v>26</v>
      </c>
      <c r="C266" t="s">
        <v>23</v>
      </c>
      <c r="D266" s="1">
        <v>38484</v>
      </c>
      <c r="E266" t="s">
        <v>55</v>
      </c>
      <c r="J266" t="s">
        <v>38</v>
      </c>
      <c r="K266">
        <v>14</v>
      </c>
      <c r="L266" t="s">
        <v>92</v>
      </c>
      <c r="M266" t="s">
        <v>115</v>
      </c>
    </row>
    <row r="267" spans="1:17" x14ac:dyDescent="0.3">
      <c r="A267">
        <v>2005</v>
      </c>
      <c r="B267" t="s">
        <v>26</v>
      </c>
      <c r="C267" t="s">
        <v>23</v>
      </c>
      <c r="D267" s="1">
        <v>38524</v>
      </c>
      <c r="E267" t="s">
        <v>55</v>
      </c>
      <c r="J267" t="s">
        <v>30</v>
      </c>
      <c r="K267">
        <v>37</v>
      </c>
      <c r="L267" t="s">
        <v>92</v>
      </c>
      <c r="M267" t="s">
        <v>119</v>
      </c>
    </row>
    <row r="268" spans="1:17" x14ac:dyDescent="0.3">
      <c r="A268">
        <v>2005</v>
      </c>
      <c r="B268" t="s">
        <v>26</v>
      </c>
      <c r="C268" t="s">
        <v>65</v>
      </c>
      <c r="D268" s="1">
        <v>38636</v>
      </c>
      <c r="E268" t="s">
        <v>55</v>
      </c>
      <c r="J268" t="s">
        <v>24</v>
      </c>
      <c r="K268" t="s">
        <v>24</v>
      </c>
      <c r="L268" t="s">
        <v>24</v>
      </c>
      <c r="M268" t="s">
        <v>107</v>
      </c>
      <c r="P268" t="s">
        <v>67</v>
      </c>
    </row>
    <row r="269" spans="1:17" x14ac:dyDescent="0.3">
      <c r="A269">
        <v>2006</v>
      </c>
      <c r="B269" t="s">
        <v>26</v>
      </c>
      <c r="C269" t="s">
        <v>23</v>
      </c>
      <c r="D269" s="1">
        <v>38826</v>
      </c>
      <c r="E269" t="s">
        <v>68</v>
      </c>
      <c r="J269" t="s">
        <v>43</v>
      </c>
      <c r="K269" t="s">
        <v>24</v>
      </c>
      <c r="L269" t="s">
        <v>73</v>
      </c>
      <c r="M269" t="s">
        <v>100</v>
      </c>
    </row>
    <row r="270" spans="1:17" x14ac:dyDescent="0.3">
      <c r="A270">
        <v>2006</v>
      </c>
      <c r="B270" t="s">
        <v>26</v>
      </c>
      <c r="C270" t="s">
        <v>60</v>
      </c>
      <c r="D270" s="1">
        <v>38880</v>
      </c>
      <c r="E270" t="s">
        <v>68</v>
      </c>
      <c r="J270" t="s">
        <v>114</v>
      </c>
      <c r="K270">
        <v>180000</v>
      </c>
      <c r="L270" t="s">
        <v>72</v>
      </c>
      <c r="M270" t="s">
        <v>115</v>
      </c>
      <c r="P270" t="s">
        <v>64</v>
      </c>
    </row>
    <row r="271" spans="1:17" x14ac:dyDescent="0.3">
      <c r="A271">
        <v>2006</v>
      </c>
      <c r="B271" t="s">
        <v>26</v>
      </c>
      <c r="C271" t="s">
        <v>65</v>
      </c>
      <c r="D271" s="1">
        <v>39000</v>
      </c>
      <c r="E271" t="s">
        <v>68</v>
      </c>
      <c r="J271" t="s">
        <v>24</v>
      </c>
      <c r="K271" t="s">
        <v>24</v>
      </c>
      <c r="L271" t="s">
        <v>24</v>
      </c>
      <c r="M271" t="s">
        <v>107</v>
      </c>
      <c r="P271" t="s">
        <v>67</v>
      </c>
    </row>
    <row r="272" spans="1:17" x14ac:dyDescent="0.3">
      <c r="A272">
        <v>2006</v>
      </c>
      <c r="B272" t="s">
        <v>26</v>
      </c>
      <c r="C272" t="s">
        <v>60</v>
      </c>
      <c r="D272" s="1">
        <v>39022</v>
      </c>
      <c r="E272" t="s">
        <v>86</v>
      </c>
      <c r="J272" t="s">
        <v>116</v>
      </c>
      <c r="K272" s="2">
        <v>2000000</v>
      </c>
      <c r="L272" t="s">
        <v>72</v>
      </c>
      <c r="M272" t="s">
        <v>88</v>
      </c>
      <c r="P272" t="s">
        <v>64</v>
      </c>
    </row>
    <row r="273" spans="1:17" x14ac:dyDescent="0.3">
      <c r="A273">
        <v>2007</v>
      </c>
      <c r="B273" t="s">
        <v>26</v>
      </c>
      <c r="C273" t="s">
        <v>23</v>
      </c>
      <c r="D273" s="1">
        <v>39171</v>
      </c>
      <c r="E273" t="s">
        <v>86</v>
      </c>
      <c r="J273" t="s">
        <v>42</v>
      </c>
      <c r="K273">
        <v>150</v>
      </c>
      <c r="L273" t="s">
        <v>77</v>
      </c>
      <c r="M273" t="s">
        <v>120</v>
      </c>
    </row>
    <row r="274" spans="1:17" x14ac:dyDescent="0.3">
      <c r="A274">
        <v>2007</v>
      </c>
      <c r="B274" t="s">
        <v>26</v>
      </c>
      <c r="C274" t="s">
        <v>23</v>
      </c>
      <c r="D274" s="1">
        <v>39196</v>
      </c>
      <c r="E274" t="s">
        <v>86</v>
      </c>
      <c r="J274" t="s">
        <v>30</v>
      </c>
      <c r="K274">
        <v>16</v>
      </c>
      <c r="L274" t="s">
        <v>92</v>
      </c>
      <c r="M274" t="s">
        <v>106</v>
      </c>
    </row>
    <row r="275" spans="1:17" x14ac:dyDescent="0.3">
      <c r="A275">
        <v>2007</v>
      </c>
      <c r="B275" t="s">
        <v>26</v>
      </c>
      <c r="C275" t="s">
        <v>65</v>
      </c>
      <c r="D275" s="1">
        <v>39273</v>
      </c>
      <c r="E275" t="s">
        <v>86</v>
      </c>
      <c r="J275" t="s">
        <v>24</v>
      </c>
      <c r="K275" t="s">
        <v>24</v>
      </c>
      <c r="L275" t="s">
        <v>24</v>
      </c>
      <c r="M275" t="s">
        <v>107</v>
      </c>
      <c r="P275" t="s">
        <v>67</v>
      </c>
    </row>
    <row r="276" spans="1:17" x14ac:dyDescent="0.3">
      <c r="A276">
        <v>2008</v>
      </c>
      <c r="B276" t="s">
        <v>26</v>
      </c>
      <c r="C276" t="s">
        <v>23</v>
      </c>
      <c r="D276" s="1">
        <v>39569</v>
      </c>
      <c r="E276" t="s">
        <v>55</v>
      </c>
      <c r="J276" t="s">
        <v>43</v>
      </c>
      <c r="K276">
        <v>74</v>
      </c>
      <c r="L276" t="s">
        <v>77</v>
      </c>
      <c r="M276" t="s">
        <v>120</v>
      </c>
    </row>
    <row r="277" spans="1:17" x14ac:dyDescent="0.3">
      <c r="A277">
        <v>2008</v>
      </c>
      <c r="B277" t="s">
        <v>26</v>
      </c>
      <c r="C277" t="s">
        <v>60</v>
      </c>
      <c r="D277" s="1">
        <v>39581</v>
      </c>
      <c r="E277" t="s">
        <v>55</v>
      </c>
      <c r="J277" t="s">
        <v>121</v>
      </c>
      <c r="K277">
        <v>28000</v>
      </c>
      <c r="L277" t="s">
        <v>72</v>
      </c>
      <c r="M277" t="s">
        <v>115</v>
      </c>
      <c r="P277" t="s">
        <v>64</v>
      </c>
    </row>
    <row r="278" spans="1:17" x14ac:dyDescent="0.3">
      <c r="A278">
        <v>2008</v>
      </c>
      <c r="B278" t="s">
        <v>26</v>
      </c>
      <c r="C278" t="s">
        <v>23</v>
      </c>
      <c r="D278" s="1">
        <v>39581</v>
      </c>
      <c r="E278" t="s">
        <v>55</v>
      </c>
      <c r="J278" t="s">
        <v>38</v>
      </c>
      <c r="K278">
        <v>14</v>
      </c>
      <c r="L278" t="s">
        <v>92</v>
      </c>
      <c r="M278" t="s">
        <v>115</v>
      </c>
    </row>
    <row r="279" spans="1:17" x14ac:dyDescent="0.3">
      <c r="A279">
        <v>2008</v>
      </c>
      <c r="B279" t="s">
        <v>26</v>
      </c>
      <c r="C279" t="s">
        <v>23</v>
      </c>
      <c r="D279" s="1">
        <v>39618</v>
      </c>
      <c r="E279" t="s">
        <v>55</v>
      </c>
      <c r="J279" t="s">
        <v>30</v>
      </c>
      <c r="K279">
        <v>34</v>
      </c>
      <c r="L279" t="s">
        <v>92</v>
      </c>
      <c r="M279" t="s">
        <v>119</v>
      </c>
    </row>
    <row r="280" spans="1:17" x14ac:dyDescent="0.3">
      <c r="A280">
        <v>2008</v>
      </c>
      <c r="B280" t="s">
        <v>26</v>
      </c>
      <c r="C280" t="s">
        <v>65</v>
      </c>
      <c r="D280" s="1">
        <v>39741</v>
      </c>
      <c r="E280" t="s">
        <v>55</v>
      </c>
      <c r="J280" t="s">
        <v>24</v>
      </c>
      <c r="K280" t="s">
        <v>24</v>
      </c>
      <c r="L280" t="s">
        <v>24</v>
      </c>
      <c r="M280" t="s">
        <v>107</v>
      </c>
      <c r="P280" t="s">
        <v>67</v>
      </c>
    </row>
    <row r="281" spans="1:17" x14ac:dyDescent="0.3">
      <c r="A281">
        <v>2009</v>
      </c>
      <c r="B281" t="s">
        <v>26</v>
      </c>
      <c r="C281" t="s">
        <v>23</v>
      </c>
      <c r="D281" s="1">
        <v>39948</v>
      </c>
      <c r="E281" t="s">
        <v>68</v>
      </c>
      <c r="J281" t="s">
        <v>29</v>
      </c>
      <c r="K281">
        <v>120</v>
      </c>
      <c r="L281" t="s">
        <v>77</v>
      </c>
      <c r="M281" t="s">
        <v>120</v>
      </c>
    </row>
    <row r="282" spans="1:17" x14ac:dyDescent="0.3">
      <c r="A282">
        <v>2009</v>
      </c>
      <c r="B282" t="s">
        <v>26</v>
      </c>
      <c r="C282" t="s">
        <v>60</v>
      </c>
      <c r="D282" s="1">
        <v>39954</v>
      </c>
      <c r="E282" t="s">
        <v>68</v>
      </c>
      <c r="J282" t="s">
        <v>122</v>
      </c>
      <c r="K282">
        <v>180000</v>
      </c>
      <c r="L282" t="s">
        <v>72</v>
      </c>
      <c r="M282" t="s">
        <v>115</v>
      </c>
      <c r="P282" t="s">
        <v>64</v>
      </c>
    </row>
    <row r="283" spans="1:17" x14ac:dyDescent="0.3">
      <c r="A283">
        <v>2009</v>
      </c>
      <c r="B283" t="s">
        <v>26</v>
      </c>
      <c r="C283" t="s">
        <v>65</v>
      </c>
      <c r="D283" s="1">
        <v>40102</v>
      </c>
      <c r="E283" t="s">
        <v>68</v>
      </c>
      <c r="J283" t="s">
        <v>24</v>
      </c>
      <c r="K283" t="s">
        <v>24</v>
      </c>
      <c r="L283" t="s">
        <v>24</v>
      </c>
      <c r="M283" t="s">
        <v>107</v>
      </c>
      <c r="P283" t="s">
        <v>67</v>
      </c>
    </row>
    <row r="284" spans="1:17" x14ac:dyDescent="0.3">
      <c r="A284">
        <v>2009</v>
      </c>
      <c r="B284" t="s">
        <v>26</v>
      </c>
      <c r="C284" t="s">
        <v>60</v>
      </c>
      <c r="D284" s="1">
        <v>40106</v>
      </c>
      <c r="E284" t="s">
        <v>86</v>
      </c>
      <c r="J284" t="s">
        <v>123</v>
      </c>
      <c r="K284">
        <v>2016000</v>
      </c>
      <c r="L284" t="s">
        <v>72</v>
      </c>
      <c r="M284" t="s">
        <v>88</v>
      </c>
      <c r="P284" t="s">
        <v>64</v>
      </c>
      <c r="Q284" t="s">
        <v>146</v>
      </c>
    </row>
    <row r="285" spans="1:17" x14ac:dyDescent="0.3">
      <c r="A285">
        <v>2010</v>
      </c>
      <c r="B285" t="s">
        <v>26</v>
      </c>
      <c r="C285" t="s">
        <v>23</v>
      </c>
      <c r="D285" s="1">
        <v>40288</v>
      </c>
      <c r="E285" t="s">
        <v>86</v>
      </c>
      <c r="J285" t="s">
        <v>30</v>
      </c>
      <c r="K285">
        <v>15</v>
      </c>
      <c r="L285" t="s">
        <v>92</v>
      </c>
      <c r="M285" t="s">
        <v>124</v>
      </c>
    </row>
    <row r="286" spans="1:17" x14ac:dyDescent="0.3">
      <c r="A286">
        <v>2010</v>
      </c>
      <c r="B286" t="s">
        <v>26</v>
      </c>
      <c r="C286" t="s">
        <v>23</v>
      </c>
      <c r="D286" s="1">
        <v>40297</v>
      </c>
      <c r="E286" t="s">
        <v>86</v>
      </c>
      <c r="J286" t="s">
        <v>30</v>
      </c>
      <c r="K286">
        <v>11</v>
      </c>
      <c r="L286" t="s">
        <v>92</v>
      </c>
      <c r="M286" t="s">
        <v>124</v>
      </c>
    </row>
    <row r="287" spans="1:17" x14ac:dyDescent="0.3">
      <c r="A287">
        <v>2010</v>
      </c>
      <c r="B287" t="s">
        <v>26</v>
      </c>
      <c r="C287" t="s">
        <v>65</v>
      </c>
      <c r="D287" s="1">
        <v>40373</v>
      </c>
      <c r="E287" t="s">
        <v>86</v>
      </c>
      <c r="J287" t="s">
        <v>24</v>
      </c>
      <c r="K287" t="s">
        <v>24</v>
      </c>
      <c r="L287" t="s">
        <v>24</v>
      </c>
      <c r="M287" t="s">
        <v>66</v>
      </c>
      <c r="P287" t="s">
        <v>67</v>
      </c>
    </row>
    <row r="288" spans="1:17" x14ac:dyDescent="0.3">
      <c r="D288" s="1"/>
    </row>
    <row r="289" spans="1:16" x14ac:dyDescent="0.3">
      <c r="A289">
        <v>2011</v>
      </c>
      <c r="B289" t="s">
        <v>26</v>
      </c>
      <c r="C289" t="s">
        <v>23</v>
      </c>
      <c r="D289" s="1">
        <v>40632</v>
      </c>
      <c r="E289" t="s">
        <v>55</v>
      </c>
      <c r="F289" t="s">
        <v>231</v>
      </c>
      <c r="J289" t="s">
        <v>29</v>
      </c>
      <c r="K289">
        <v>70</v>
      </c>
      <c r="L289" t="s">
        <v>77</v>
      </c>
      <c r="M289" t="s">
        <v>120</v>
      </c>
    </row>
    <row r="290" spans="1:16" x14ac:dyDescent="0.3">
      <c r="A290">
        <v>2011</v>
      </c>
      <c r="B290" t="s">
        <v>26</v>
      </c>
      <c r="C290" t="s">
        <v>60</v>
      </c>
      <c r="D290" s="1">
        <v>40669</v>
      </c>
      <c r="E290" t="s">
        <v>55</v>
      </c>
      <c r="J290" t="s">
        <v>126</v>
      </c>
      <c r="K290">
        <v>29500</v>
      </c>
      <c r="L290" t="s">
        <v>72</v>
      </c>
      <c r="M290" t="s">
        <v>115</v>
      </c>
      <c r="P290" t="s">
        <v>64</v>
      </c>
    </row>
    <row r="291" spans="1:16" x14ac:dyDescent="0.3">
      <c r="A291">
        <v>2011</v>
      </c>
      <c r="B291" t="s">
        <v>26</v>
      </c>
      <c r="C291" t="s">
        <v>23</v>
      </c>
      <c r="D291" s="1">
        <v>40669</v>
      </c>
      <c r="E291" t="s">
        <v>55</v>
      </c>
      <c r="F291" t="s">
        <v>214</v>
      </c>
      <c r="J291" t="s">
        <v>38</v>
      </c>
      <c r="K291">
        <v>14</v>
      </c>
      <c r="L291" t="s">
        <v>92</v>
      </c>
      <c r="M291" t="s">
        <v>115</v>
      </c>
    </row>
    <row r="292" spans="1:16" x14ac:dyDescent="0.3">
      <c r="A292">
        <v>2011</v>
      </c>
      <c r="B292" t="s">
        <v>26</v>
      </c>
      <c r="C292" t="s">
        <v>23</v>
      </c>
      <c r="D292" s="1">
        <v>40709</v>
      </c>
      <c r="E292" t="s">
        <v>55</v>
      </c>
      <c r="F292" t="s">
        <v>232</v>
      </c>
      <c r="J292" t="s">
        <v>30</v>
      </c>
      <c r="K292">
        <v>37</v>
      </c>
      <c r="L292" t="s">
        <v>92</v>
      </c>
      <c r="M292" t="s">
        <v>119</v>
      </c>
    </row>
    <row r="293" spans="1:16" x14ac:dyDescent="0.3">
      <c r="A293">
        <v>2011</v>
      </c>
      <c r="B293" t="s">
        <v>26</v>
      </c>
      <c r="C293" t="s">
        <v>65</v>
      </c>
      <c r="D293" s="1">
        <v>40861</v>
      </c>
      <c r="E293" t="s">
        <v>55</v>
      </c>
      <c r="J293" t="s">
        <v>126</v>
      </c>
      <c r="K293" t="s">
        <v>24</v>
      </c>
      <c r="L293" t="s">
        <v>73</v>
      </c>
      <c r="M293" t="s">
        <v>107</v>
      </c>
      <c r="P293" t="s">
        <v>67</v>
      </c>
    </row>
    <row r="294" spans="1:16" x14ac:dyDescent="0.3">
      <c r="D294" s="1"/>
    </row>
    <row r="295" spans="1:16" x14ac:dyDescent="0.3">
      <c r="A295">
        <v>2012</v>
      </c>
      <c r="B295" t="s">
        <v>26</v>
      </c>
      <c r="C295" t="s">
        <v>23</v>
      </c>
      <c r="D295" s="1">
        <v>41010</v>
      </c>
      <c r="E295" t="s">
        <v>68</v>
      </c>
      <c r="F295" t="s">
        <v>231</v>
      </c>
      <c r="J295" t="s">
        <v>32</v>
      </c>
      <c r="K295">
        <v>0</v>
      </c>
      <c r="L295" t="s">
        <v>97</v>
      </c>
      <c r="M295" t="s">
        <v>147</v>
      </c>
    </row>
    <row r="296" spans="1:16" x14ac:dyDescent="0.3">
      <c r="A296">
        <v>2012</v>
      </c>
      <c r="B296" t="s">
        <v>26</v>
      </c>
      <c r="C296" t="s">
        <v>23</v>
      </c>
      <c r="D296" s="1">
        <v>41012</v>
      </c>
      <c r="E296" t="s">
        <v>68</v>
      </c>
      <c r="F296" t="s">
        <v>231</v>
      </c>
      <c r="J296" t="s">
        <v>29</v>
      </c>
      <c r="K296">
        <v>92</v>
      </c>
      <c r="L296" t="s">
        <v>77</v>
      </c>
      <c r="M296" t="s">
        <v>120</v>
      </c>
    </row>
    <row r="297" spans="1:16" x14ac:dyDescent="0.3">
      <c r="A297">
        <v>2012</v>
      </c>
      <c r="B297" t="s">
        <v>26</v>
      </c>
      <c r="C297" t="s">
        <v>23</v>
      </c>
      <c r="D297" s="1">
        <v>41022</v>
      </c>
      <c r="E297" t="s">
        <v>68</v>
      </c>
      <c r="F297" t="s">
        <v>233</v>
      </c>
      <c r="J297" t="s">
        <v>40</v>
      </c>
      <c r="K297">
        <v>60</v>
      </c>
      <c r="L297" t="s">
        <v>77</v>
      </c>
      <c r="M297" t="s">
        <v>120</v>
      </c>
    </row>
    <row r="298" spans="1:16" x14ac:dyDescent="0.3">
      <c r="A298">
        <v>2012</v>
      </c>
      <c r="B298" t="s">
        <v>26</v>
      </c>
      <c r="C298" t="s">
        <v>60</v>
      </c>
      <c r="D298" s="1">
        <v>41048</v>
      </c>
      <c r="E298" t="s">
        <v>68</v>
      </c>
      <c r="J298" t="s">
        <v>122</v>
      </c>
      <c r="K298">
        <v>180000</v>
      </c>
      <c r="L298" t="s">
        <v>72</v>
      </c>
      <c r="M298" t="s">
        <v>115</v>
      </c>
      <c r="P298" t="s">
        <v>64</v>
      </c>
    </row>
    <row r="299" spans="1:16" x14ac:dyDescent="0.3">
      <c r="A299">
        <v>2012</v>
      </c>
      <c r="B299" t="s">
        <v>26</v>
      </c>
      <c r="C299" t="s">
        <v>65</v>
      </c>
      <c r="D299" s="1">
        <v>41193</v>
      </c>
      <c r="E299" t="s">
        <v>68</v>
      </c>
      <c r="J299" t="s">
        <v>24</v>
      </c>
      <c r="K299" t="s">
        <v>24</v>
      </c>
      <c r="L299" t="s">
        <v>24</v>
      </c>
      <c r="M299" t="s">
        <v>107</v>
      </c>
      <c r="P299" t="s">
        <v>67</v>
      </c>
    </row>
    <row r="300" spans="1:16" x14ac:dyDescent="0.3">
      <c r="A300">
        <v>2012</v>
      </c>
      <c r="B300" t="s">
        <v>26</v>
      </c>
      <c r="C300" t="s">
        <v>60</v>
      </c>
      <c r="D300" s="1">
        <v>41211</v>
      </c>
      <c r="E300" t="s">
        <v>86</v>
      </c>
      <c r="J300" t="s">
        <v>129</v>
      </c>
      <c r="K300">
        <v>1800000</v>
      </c>
      <c r="L300" t="s">
        <v>72</v>
      </c>
      <c r="M300" t="s">
        <v>88</v>
      </c>
      <c r="P300" t="s">
        <v>64</v>
      </c>
    </row>
    <row r="301" spans="1:16" x14ac:dyDescent="0.3">
      <c r="D301" s="1"/>
    </row>
    <row r="302" spans="1:16" x14ac:dyDescent="0.3">
      <c r="A302">
        <v>2013</v>
      </c>
      <c r="B302" t="s">
        <v>26</v>
      </c>
      <c r="C302" t="s">
        <v>23</v>
      </c>
      <c r="D302" s="1">
        <v>41396</v>
      </c>
      <c r="E302" t="s">
        <v>86</v>
      </c>
      <c r="F302" t="s">
        <v>234</v>
      </c>
      <c r="J302" t="s">
        <v>30</v>
      </c>
      <c r="K302">
        <v>27</v>
      </c>
      <c r="L302" t="s">
        <v>92</v>
      </c>
      <c r="M302" t="s">
        <v>106</v>
      </c>
    </row>
    <row r="303" spans="1:16" x14ac:dyDescent="0.3">
      <c r="A303">
        <v>2013</v>
      </c>
      <c r="B303" t="s">
        <v>26</v>
      </c>
      <c r="C303" t="s">
        <v>65</v>
      </c>
      <c r="D303" s="1">
        <v>41479</v>
      </c>
      <c r="E303" t="s">
        <v>86</v>
      </c>
      <c r="J303" t="s">
        <v>24</v>
      </c>
      <c r="K303" t="s">
        <v>24</v>
      </c>
      <c r="L303" t="s">
        <v>24</v>
      </c>
      <c r="M303" t="s">
        <v>107</v>
      </c>
      <c r="P303" t="s">
        <v>67</v>
      </c>
    </row>
    <row r="304" spans="1:16" x14ac:dyDescent="0.3">
      <c r="D304" s="1"/>
    </row>
    <row r="305" spans="1:17" x14ac:dyDescent="0.3">
      <c r="A305">
        <v>2014</v>
      </c>
      <c r="B305" t="s">
        <v>26</v>
      </c>
      <c r="C305" t="s">
        <v>23</v>
      </c>
      <c r="D305" s="1">
        <v>41747</v>
      </c>
      <c r="E305" t="s">
        <v>55</v>
      </c>
      <c r="F305" t="s">
        <v>235</v>
      </c>
      <c r="J305" t="s">
        <v>29</v>
      </c>
      <c r="K305">
        <v>70</v>
      </c>
      <c r="L305" t="s">
        <v>77</v>
      </c>
      <c r="M305" t="s">
        <v>120</v>
      </c>
    </row>
    <row r="306" spans="1:17" x14ac:dyDescent="0.3">
      <c r="A306">
        <v>2014</v>
      </c>
      <c r="B306" t="s">
        <v>26</v>
      </c>
      <c r="C306" t="s">
        <v>60</v>
      </c>
      <c r="D306" s="1">
        <v>41769</v>
      </c>
      <c r="E306" t="s">
        <v>55</v>
      </c>
      <c r="J306" t="s">
        <v>126</v>
      </c>
      <c r="K306">
        <v>30000</v>
      </c>
      <c r="L306" t="s">
        <v>72</v>
      </c>
      <c r="M306" t="s">
        <v>115</v>
      </c>
      <c r="P306" t="s">
        <v>64</v>
      </c>
    </row>
    <row r="307" spans="1:17" x14ac:dyDescent="0.3">
      <c r="A307">
        <v>2014</v>
      </c>
      <c r="B307" t="s">
        <v>26</v>
      </c>
      <c r="C307" t="s">
        <v>23</v>
      </c>
      <c r="D307" s="1">
        <v>41769</v>
      </c>
      <c r="E307" t="s">
        <v>55</v>
      </c>
      <c r="F307" t="s">
        <v>214</v>
      </c>
      <c r="J307" t="s">
        <v>38</v>
      </c>
      <c r="K307">
        <v>14</v>
      </c>
      <c r="L307" t="s">
        <v>92</v>
      </c>
      <c r="M307" t="s">
        <v>115</v>
      </c>
    </row>
    <row r="308" spans="1:17" x14ac:dyDescent="0.3">
      <c r="A308">
        <v>2014</v>
      </c>
      <c r="B308" t="s">
        <v>26</v>
      </c>
      <c r="C308" t="s">
        <v>23</v>
      </c>
      <c r="D308" s="1">
        <v>41808</v>
      </c>
      <c r="E308" t="s">
        <v>55</v>
      </c>
      <c r="F308" t="s">
        <v>215</v>
      </c>
      <c r="J308" t="s">
        <v>30</v>
      </c>
      <c r="K308">
        <v>40</v>
      </c>
      <c r="L308" t="s">
        <v>92</v>
      </c>
      <c r="M308" t="s">
        <v>119</v>
      </c>
    </row>
    <row r="309" spans="1:17" x14ac:dyDescent="0.3">
      <c r="A309">
        <v>2014</v>
      </c>
      <c r="B309" t="s">
        <v>26</v>
      </c>
      <c r="C309" t="s">
        <v>65</v>
      </c>
      <c r="D309" s="1">
        <v>41942</v>
      </c>
      <c r="E309" t="s">
        <v>55</v>
      </c>
      <c r="J309" t="s">
        <v>24</v>
      </c>
      <c r="K309" t="s">
        <v>24</v>
      </c>
      <c r="L309" t="s">
        <v>24</v>
      </c>
      <c r="M309" t="s">
        <v>107</v>
      </c>
      <c r="P309" t="s">
        <v>67</v>
      </c>
    </row>
    <row r="310" spans="1:17" x14ac:dyDescent="0.3">
      <c r="D310" s="1"/>
    </row>
    <row r="311" spans="1:17" x14ac:dyDescent="0.3">
      <c r="A311">
        <v>2015</v>
      </c>
      <c r="B311" t="s">
        <v>26</v>
      </c>
      <c r="C311" t="s">
        <v>23</v>
      </c>
      <c r="D311" s="1">
        <v>42100</v>
      </c>
      <c r="E311" t="s">
        <v>68</v>
      </c>
      <c r="F311" t="s">
        <v>236</v>
      </c>
      <c r="J311" t="s">
        <v>29</v>
      </c>
      <c r="K311">
        <v>150</v>
      </c>
      <c r="L311" t="s">
        <v>77</v>
      </c>
      <c r="M311" t="s">
        <v>120</v>
      </c>
    </row>
    <row r="312" spans="1:17" x14ac:dyDescent="0.3">
      <c r="A312">
        <v>2015</v>
      </c>
      <c r="B312" t="s">
        <v>26</v>
      </c>
      <c r="C312" t="s">
        <v>23</v>
      </c>
      <c r="D312" s="1">
        <v>42108</v>
      </c>
      <c r="E312" t="s">
        <v>68</v>
      </c>
      <c r="F312" t="s">
        <v>231</v>
      </c>
      <c r="J312" t="s">
        <v>44</v>
      </c>
      <c r="K312">
        <v>100</v>
      </c>
      <c r="L312" t="s">
        <v>77</v>
      </c>
      <c r="M312" t="s">
        <v>120</v>
      </c>
    </row>
    <row r="313" spans="1:17" x14ac:dyDescent="0.3">
      <c r="A313">
        <v>2015</v>
      </c>
      <c r="B313" t="s">
        <v>26</v>
      </c>
      <c r="C313" t="s">
        <v>60</v>
      </c>
      <c r="D313" s="1">
        <v>42144</v>
      </c>
      <c r="E313" t="s">
        <v>68</v>
      </c>
      <c r="J313" t="s">
        <v>131</v>
      </c>
      <c r="K313">
        <v>180000</v>
      </c>
      <c r="L313" t="s">
        <v>72</v>
      </c>
      <c r="M313" t="s">
        <v>115</v>
      </c>
      <c r="P313" t="s">
        <v>64</v>
      </c>
    </row>
    <row r="314" spans="1:17" x14ac:dyDescent="0.3">
      <c r="A314">
        <v>2015</v>
      </c>
      <c r="B314" t="s">
        <v>26</v>
      </c>
      <c r="C314" t="s">
        <v>65</v>
      </c>
      <c r="D314" s="1">
        <v>42277</v>
      </c>
      <c r="E314" t="s">
        <v>68</v>
      </c>
      <c r="J314" t="s">
        <v>24</v>
      </c>
      <c r="K314" t="s">
        <v>24</v>
      </c>
      <c r="L314" t="s">
        <v>24</v>
      </c>
      <c r="M314" t="s">
        <v>107</v>
      </c>
      <c r="P314" t="s">
        <v>67</v>
      </c>
    </row>
    <row r="315" spans="1:17" x14ac:dyDescent="0.3">
      <c r="A315">
        <v>2015</v>
      </c>
      <c r="B315" t="s">
        <v>26</v>
      </c>
      <c r="C315" t="s">
        <v>60</v>
      </c>
      <c r="D315" s="1">
        <v>42279</v>
      </c>
      <c r="E315" t="s">
        <v>86</v>
      </c>
      <c r="J315" t="s">
        <v>137</v>
      </c>
      <c r="K315">
        <v>1800000</v>
      </c>
      <c r="L315" t="s">
        <v>72</v>
      </c>
      <c r="M315" t="s">
        <v>133</v>
      </c>
      <c r="P315" t="s">
        <v>64</v>
      </c>
      <c r="Q315" t="s">
        <v>148</v>
      </c>
    </row>
    <row r="316" spans="1:17" x14ac:dyDescent="0.3">
      <c r="D316" s="1"/>
    </row>
    <row r="317" spans="1:17" x14ac:dyDescent="0.3">
      <c r="A317">
        <v>2016</v>
      </c>
      <c r="B317" t="s">
        <v>26</v>
      </c>
      <c r="C317" t="s">
        <v>23</v>
      </c>
      <c r="D317" s="1">
        <v>42450</v>
      </c>
      <c r="E317" t="s">
        <v>86</v>
      </c>
      <c r="F317" t="s">
        <v>238</v>
      </c>
      <c r="J317" t="s">
        <v>30</v>
      </c>
      <c r="K317">
        <v>10</v>
      </c>
      <c r="L317" t="s">
        <v>92</v>
      </c>
      <c r="M317" t="s">
        <v>106</v>
      </c>
    </row>
    <row r="318" spans="1:17" x14ac:dyDescent="0.3">
      <c r="A318">
        <v>2016</v>
      </c>
      <c r="B318" t="s">
        <v>26</v>
      </c>
      <c r="C318" t="s">
        <v>23</v>
      </c>
      <c r="D318" s="1">
        <v>42459</v>
      </c>
      <c r="E318" t="s">
        <v>86</v>
      </c>
      <c r="F318" t="s">
        <v>221</v>
      </c>
      <c r="J318" t="s">
        <v>29</v>
      </c>
      <c r="K318">
        <v>100</v>
      </c>
      <c r="L318" t="s">
        <v>77</v>
      </c>
      <c r="M318" t="s">
        <v>140</v>
      </c>
    </row>
    <row r="319" spans="1:17" x14ac:dyDescent="0.3">
      <c r="A319">
        <v>2016</v>
      </c>
      <c r="B319" t="s">
        <v>26</v>
      </c>
      <c r="C319" t="s">
        <v>23</v>
      </c>
      <c r="D319" s="1">
        <v>42459</v>
      </c>
      <c r="E319" t="s">
        <v>86</v>
      </c>
      <c r="F319" t="s">
        <v>221</v>
      </c>
      <c r="J319" t="s">
        <v>40</v>
      </c>
      <c r="K319">
        <v>175</v>
      </c>
      <c r="L319" t="s">
        <v>77</v>
      </c>
      <c r="M319" t="s">
        <v>140</v>
      </c>
    </row>
    <row r="320" spans="1:17" x14ac:dyDescent="0.3">
      <c r="A320">
        <v>2016</v>
      </c>
      <c r="B320" t="s">
        <v>26</v>
      </c>
      <c r="C320" t="s">
        <v>23</v>
      </c>
      <c r="D320" s="1">
        <v>42482</v>
      </c>
      <c r="E320" t="s">
        <v>86</v>
      </c>
      <c r="F320" t="s">
        <v>222</v>
      </c>
      <c r="J320" t="s">
        <v>45</v>
      </c>
      <c r="K320">
        <v>9</v>
      </c>
      <c r="L320" t="s">
        <v>92</v>
      </c>
      <c r="M320" t="s">
        <v>106</v>
      </c>
    </row>
    <row r="321" spans="1:17" x14ac:dyDescent="0.3">
      <c r="A321">
        <v>2016</v>
      </c>
      <c r="B321" t="s">
        <v>26</v>
      </c>
      <c r="C321" t="s">
        <v>65</v>
      </c>
      <c r="D321" s="1">
        <v>42563</v>
      </c>
      <c r="E321" t="s">
        <v>86</v>
      </c>
      <c r="J321" t="s">
        <v>24</v>
      </c>
      <c r="K321" t="s">
        <v>24</v>
      </c>
      <c r="L321" t="s">
        <v>24</v>
      </c>
      <c r="M321" t="s">
        <v>107</v>
      </c>
      <c r="P321" t="s">
        <v>67</v>
      </c>
    </row>
    <row r="322" spans="1:17" x14ac:dyDescent="0.3">
      <c r="D322" s="1"/>
    </row>
    <row r="323" spans="1:17" x14ac:dyDescent="0.3">
      <c r="A323">
        <v>2017</v>
      </c>
      <c r="B323" t="s">
        <v>26</v>
      </c>
      <c r="C323" t="s">
        <v>23</v>
      </c>
      <c r="D323" s="1">
        <v>42863</v>
      </c>
      <c r="E323" t="s">
        <v>55</v>
      </c>
      <c r="F323" t="s">
        <v>239</v>
      </c>
      <c r="J323" t="s">
        <v>29</v>
      </c>
      <c r="K323">
        <v>80</v>
      </c>
      <c r="L323" t="s">
        <v>77</v>
      </c>
      <c r="M323" t="s">
        <v>120</v>
      </c>
    </row>
    <row r="324" spans="1:17" x14ac:dyDescent="0.3">
      <c r="A324">
        <v>2017</v>
      </c>
      <c r="B324" t="s">
        <v>26</v>
      </c>
      <c r="C324" t="s">
        <v>60</v>
      </c>
      <c r="D324" s="1">
        <v>42865</v>
      </c>
      <c r="E324" t="s">
        <v>55</v>
      </c>
      <c r="J324" t="s">
        <v>134</v>
      </c>
      <c r="K324">
        <v>32000</v>
      </c>
      <c r="L324" t="s">
        <v>72</v>
      </c>
      <c r="M324" t="s">
        <v>115</v>
      </c>
      <c r="P324" t="s">
        <v>64</v>
      </c>
    </row>
    <row r="325" spans="1:17" x14ac:dyDescent="0.3">
      <c r="A325">
        <v>2017</v>
      </c>
      <c r="B325" t="s">
        <v>26</v>
      </c>
      <c r="C325" t="s">
        <v>23</v>
      </c>
      <c r="D325" s="1">
        <v>42865</v>
      </c>
      <c r="E325" t="s">
        <v>55</v>
      </c>
      <c r="F325" t="s">
        <v>214</v>
      </c>
      <c r="J325" t="s">
        <v>38</v>
      </c>
      <c r="K325">
        <v>14</v>
      </c>
      <c r="L325" t="s">
        <v>92</v>
      </c>
      <c r="M325" t="s">
        <v>115</v>
      </c>
    </row>
    <row r="326" spans="1:17" x14ac:dyDescent="0.3">
      <c r="A326">
        <v>2017</v>
      </c>
      <c r="B326" t="s">
        <v>26</v>
      </c>
      <c r="C326" t="s">
        <v>23</v>
      </c>
      <c r="D326" s="1">
        <v>42907</v>
      </c>
      <c r="E326" t="s">
        <v>55</v>
      </c>
      <c r="F326" t="s">
        <v>240</v>
      </c>
      <c r="J326" t="s">
        <v>30</v>
      </c>
      <c r="K326">
        <v>41</v>
      </c>
      <c r="L326" t="s">
        <v>92</v>
      </c>
      <c r="M326" t="s">
        <v>135</v>
      </c>
    </row>
    <row r="327" spans="1:17" x14ac:dyDescent="0.3">
      <c r="A327">
        <v>2017</v>
      </c>
      <c r="B327" t="s">
        <v>26</v>
      </c>
      <c r="C327" t="s">
        <v>65</v>
      </c>
      <c r="D327" s="1">
        <v>43026</v>
      </c>
      <c r="E327" t="s">
        <v>55</v>
      </c>
      <c r="J327" t="s">
        <v>24</v>
      </c>
      <c r="K327" t="s">
        <v>24</v>
      </c>
      <c r="L327" t="s">
        <v>24</v>
      </c>
      <c r="M327" t="s">
        <v>107</v>
      </c>
      <c r="P327" t="s">
        <v>67</v>
      </c>
    </row>
    <row r="328" spans="1:17" x14ac:dyDescent="0.3">
      <c r="D328" s="1"/>
    </row>
    <row r="329" spans="1:17" x14ac:dyDescent="0.3">
      <c r="A329">
        <v>2018</v>
      </c>
      <c r="B329" t="s">
        <v>26</v>
      </c>
      <c r="C329" t="s">
        <v>23</v>
      </c>
      <c r="D329" s="1">
        <v>43244</v>
      </c>
      <c r="E329" t="s">
        <v>68</v>
      </c>
      <c r="F329" t="s">
        <v>214</v>
      </c>
      <c r="J329" t="s">
        <v>29</v>
      </c>
      <c r="K329">
        <v>120</v>
      </c>
      <c r="L329" t="s">
        <v>77</v>
      </c>
      <c r="M329" t="s">
        <v>136</v>
      </c>
    </row>
    <row r="330" spans="1:17" x14ac:dyDescent="0.3">
      <c r="A330">
        <v>2018</v>
      </c>
      <c r="B330" t="s">
        <v>26</v>
      </c>
      <c r="C330" t="s">
        <v>60</v>
      </c>
      <c r="D330" s="1">
        <v>43245</v>
      </c>
      <c r="E330" t="s">
        <v>68</v>
      </c>
      <c r="J330" t="s">
        <v>131</v>
      </c>
      <c r="K330">
        <v>144000</v>
      </c>
      <c r="L330" t="s">
        <v>72</v>
      </c>
      <c r="M330" t="s">
        <v>149</v>
      </c>
      <c r="P330" t="s">
        <v>64</v>
      </c>
    </row>
    <row r="331" spans="1:17" x14ac:dyDescent="0.3">
      <c r="A331">
        <v>2018</v>
      </c>
      <c r="B331" t="s">
        <v>26</v>
      </c>
      <c r="C331" t="s">
        <v>65</v>
      </c>
      <c r="D331" s="1">
        <v>43382</v>
      </c>
      <c r="E331" t="s">
        <v>68</v>
      </c>
      <c r="J331" t="s">
        <v>24</v>
      </c>
      <c r="K331" t="s">
        <v>24</v>
      </c>
      <c r="L331" t="s">
        <v>24</v>
      </c>
      <c r="M331" t="s">
        <v>107</v>
      </c>
      <c r="P331" t="s">
        <v>67</v>
      </c>
    </row>
    <row r="332" spans="1:17" x14ac:dyDescent="0.3">
      <c r="A332">
        <v>2018</v>
      </c>
      <c r="B332" t="s">
        <v>26</v>
      </c>
      <c r="C332" t="s">
        <v>60</v>
      </c>
      <c r="D332" s="1">
        <v>43383</v>
      </c>
      <c r="E332" t="s">
        <v>86</v>
      </c>
      <c r="J332" t="s">
        <v>137</v>
      </c>
      <c r="K332">
        <v>1963200</v>
      </c>
      <c r="L332" t="s">
        <v>72</v>
      </c>
      <c r="M332" t="s">
        <v>133</v>
      </c>
      <c r="P332" t="s">
        <v>64</v>
      </c>
      <c r="Q332" t="s">
        <v>150</v>
      </c>
    </row>
    <row r="333" spans="1:17" x14ac:dyDescent="0.3">
      <c r="D333" s="1"/>
    </row>
    <row r="334" spans="1:17" x14ac:dyDescent="0.3">
      <c r="A334">
        <v>2019</v>
      </c>
      <c r="B334" t="s">
        <v>26</v>
      </c>
      <c r="C334" t="s">
        <v>23</v>
      </c>
      <c r="D334" s="1">
        <v>43549</v>
      </c>
      <c r="E334" t="s">
        <v>86</v>
      </c>
      <c r="F334" t="s">
        <v>238</v>
      </c>
      <c r="J334" t="s">
        <v>30</v>
      </c>
      <c r="K334">
        <v>10</v>
      </c>
      <c r="L334" t="s">
        <v>92</v>
      </c>
      <c r="M334" t="s">
        <v>138</v>
      </c>
    </row>
    <row r="335" spans="1:17" x14ac:dyDescent="0.3">
      <c r="A335">
        <v>2019</v>
      </c>
      <c r="B335" t="s">
        <v>26</v>
      </c>
      <c r="C335" t="s">
        <v>23</v>
      </c>
      <c r="D335" s="1">
        <v>43552</v>
      </c>
      <c r="E335" t="s">
        <v>86</v>
      </c>
      <c r="F335" t="s">
        <v>238</v>
      </c>
      <c r="J335" t="s">
        <v>29</v>
      </c>
      <c r="K335">
        <v>100</v>
      </c>
      <c r="L335" t="s">
        <v>77</v>
      </c>
      <c r="M335" t="s">
        <v>120</v>
      </c>
    </row>
    <row r="336" spans="1:17" x14ac:dyDescent="0.3">
      <c r="A336">
        <v>2019</v>
      </c>
      <c r="B336" t="s">
        <v>26</v>
      </c>
      <c r="C336" t="s">
        <v>23</v>
      </c>
      <c r="D336" s="1">
        <v>43552</v>
      </c>
      <c r="E336" t="s">
        <v>86</v>
      </c>
      <c r="F336" t="s">
        <v>238</v>
      </c>
      <c r="J336" t="s">
        <v>40</v>
      </c>
      <c r="K336">
        <v>175</v>
      </c>
      <c r="L336" t="s">
        <v>77</v>
      </c>
      <c r="M336" t="s">
        <v>120</v>
      </c>
    </row>
    <row r="337" spans="1:17" x14ac:dyDescent="0.3">
      <c r="A337">
        <v>2019</v>
      </c>
      <c r="B337" t="s">
        <v>26</v>
      </c>
      <c r="C337" t="s">
        <v>23</v>
      </c>
      <c r="D337" s="1">
        <v>43590</v>
      </c>
      <c r="E337" t="s">
        <v>86</v>
      </c>
      <c r="F337" t="s">
        <v>234</v>
      </c>
      <c r="J337" t="s">
        <v>48</v>
      </c>
      <c r="K337">
        <v>9</v>
      </c>
      <c r="L337" t="s">
        <v>92</v>
      </c>
      <c r="M337" t="s">
        <v>106</v>
      </c>
    </row>
    <row r="338" spans="1:17" x14ac:dyDescent="0.3">
      <c r="A338">
        <v>2019</v>
      </c>
      <c r="B338" t="s">
        <v>26</v>
      </c>
      <c r="C338" t="s">
        <v>23</v>
      </c>
      <c r="D338" s="1">
        <v>43590</v>
      </c>
      <c r="E338" t="s">
        <v>86</v>
      </c>
      <c r="F338" t="s">
        <v>234</v>
      </c>
      <c r="J338" t="s">
        <v>49</v>
      </c>
      <c r="K338">
        <v>9</v>
      </c>
      <c r="L338" t="s">
        <v>92</v>
      </c>
      <c r="M338" t="s">
        <v>106</v>
      </c>
    </row>
    <row r="339" spans="1:17" x14ac:dyDescent="0.3">
      <c r="A339">
        <v>2019</v>
      </c>
      <c r="B339" t="s">
        <v>26</v>
      </c>
      <c r="C339" t="s">
        <v>65</v>
      </c>
      <c r="D339" s="1">
        <v>43670</v>
      </c>
      <c r="E339" t="s">
        <v>86</v>
      </c>
      <c r="J339" t="s">
        <v>24</v>
      </c>
      <c r="K339" t="s">
        <v>24</v>
      </c>
      <c r="L339" t="s">
        <v>24</v>
      </c>
      <c r="M339" t="s">
        <v>107</v>
      </c>
      <c r="P339" t="s">
        <v>67</v>
      </c>
    </row>
    <row r="340" spans="1:17" x14ac:dyDescent="0.3">
      <c r="D340" s="1"/>
    </row>
    <row r="341" spans="1:17" x14ac:dyDescent="0.3">
      <c r="A341">
        <v>2020</v>
      </c>
      <c r="B341" t="s">
        <v>26</v>
      </c>
      <c r="C341" t="s">
        <v>23</v>
      </c>
      <c r="D341" s="1">
        <v>43941</v>
      </c>
      <c r="E341" t="s">
        <v>55</v>
      </c>
      <c r="F341" t="s">
        <v>235</v>
      </c>
      <c r="J341" t="s">
        <v>50</v>
      </c>
      <c r="K341">
        <v>100</v>
      </c>
      <c r="L341" t="s">
        <v>77</v>
      </c>
      <c r="M341" t="s">
        <v>120</v>
      </c>
    </row>
    <row r="342" spans="1:17" x14ac:dyDescent="0.3">
      <c r="A342">
        <v>2020</v>
      </c>
      <c r="B342" t="s">
        <v>26</v>
      </c>
      <c r="C342" t="s">
        <v>60</v>
      </c>
      <c r="D342" s="1">
        <v>43963</v>
      </c>
      <c r="E342" t="s">
        <v>55</v>
      </c>
      <c r="J342" t="s">
        <v>76</v>
      </c>
      <c r="K342">
        <v>32000</v>
      </c>
      <c r="L342" t="s">
        <v>72</v>
      </c>
      <c r="P342" t="s">
        <v>64</v>
      </c>
      <c r="Q342" t="s">
        <v>151</v>
      </c>
    </row>
    <row r="343" spans="1:17" x14ac:dyDescent="0.3">
      <c r="A343">
        <v>2020</v>
      </c>
      <c r="B343" t="s">
        <v>26</v>
      </c>
      <c r="C343" t="s">
        <v>23</v>
      </c>
      <c r="D343" s="1">
        <v>43963</v>
      </c>
      <c r="E343" t="s">
        <v>55</v>
      </c>
      <c r="F343" t="s">
        <v>214</v>
      </c>
      <c r="J343" t="s">
        <v>51</v>
      </c>
      <c r="K343">
        <v>16.3</v>
      </c>
      <c r="L343" t="s">
        <v>92</v>
      </c>
      <c r="M343" t="s">
        <v>115</v>
      </c>
    </row>
    <row r="344" spans="1:17" x14ac:dyDescent="0.3">
      <c r="A344">
        <v>2020</v>
      </c>
      <c r="B344" t="s">
        <v>26</v>
      </c>
      <c r="C344" t="s">
        <v>23</v>
      </c>
      <c r="D344" s="1">
        <v>44000</v>
      </c>
      <c r="E344" t="s">
        <v>55</v>
      </c>
      <c r="F344" t="s">
        <v>215</v>
      </c>
      <c r="J344" t="s">
        <v>30</v>
      </c>
      <c r="K344">
        <v>41</v>
      </c>
      <c r="L344" t="s">
        <v>92</v>
      </c>
      <c r="M344" t="s">
        <v>135</v>
      </c>
    </row>
    <row r="345" spans="1:17" x14ac:dyDescent="0.3">
      <c r="A345">
        <v>2020</v>
      </c>
      <c r="B345" t="s">
        <v>26</v>
      </c>
      <c r="C345" t="s">
        <v>23</v>
      </c>
      <c r="D345" s="1">
        <v>44006</v>
      </c>
      <c r="E345" t="s">
        <v>55</v>
      </c>
      <c r="F345" t="s">
        <v>240</v>
      </c>
      <c r="J345" t="s">
        <v>30</v>
      </c>
      <c r="K345">
        <v>23.5</v>
      </c>
      <c r="L345" t="s">
        <v>92</v>
      </c>
      <c r="M345" t="s">
        <v>135</v>
      </c>
    </row>
    <row r="346" spans="1:17" x14ac:dyDescent="0.3">
      <c r="A346">
        <v>2020</v>
      </c>
      <c r="B346" t="s">
        <v>26</v>
      </c>
      <c r="C346" t="s">
        <v>65</v>
      </c>
      <c r="D346" s="1">
        <v>44133</v>
      </c>
      <c r="E346" t="s">
        <v>55</v>
      </c>
      <c r="J346" t="s">
        <v>24</v>
      </c>
      <c r="K346" t="s">
        <v>24</v>
      </c>
      <c r="L346" t="s">
        <v>24</v>
      </c>
      <c r="M346" t="s">
        <v>142</v>
      </c>
      <c r="P346" t="s">
        <v>67</v>
      </c>
    </row>
    <row r="347" spans="1:17" x14ac:dyDescent="0.3">
      <c r="D347" s="1"/>
    </row>
    <row r="348" spans="1:17" x14ac:dyDescent="0.3">
      <c r="A348">
        <v>2021</v>
      </c>
      <c r="B348" t="s">
        <v>26</v>
      </c>
      <c r="C348" t="s">
        <v>23</v>
      </c>
      <c r="D348" s="1">
        <v>44313</v>
      </c>
      <c r="E348" t="s">
        <v>68</v>
      </c>
      <c r="F348" t="s">
        <v>237</v>
      </c>
      <c r="J348" t="s">
        <v>50</v>
      </c>
      <c r="K348">
        <v>150</v>
      </c>
      <c r="L348" t="s">
        <v>77</v>
      </c>
      <c r="M348" t="s">
        <v>120</v>
      </c>
    </row>
    <row r="349" spans="1:17" x14ac:dyDescent="0.3">
      <c r="A349">
        <v>2021</v>
      </c>
      <c r="B349" t="s">
        <v>26</v>
      </c>
      <c r="C349" t="s">
        <v>23</v>
      </c>
      <c r="D349" s="1">
        <v>44326</v>
      </c>
      <c r="E349" t="s">
        <v>68</v>
      </c>
      <c r="F349" t="s">
        <v>241</v>
      </c>
      <c r="J349" t="s">
        <v>44</v>
      </c>
      <c r="K349">
        <v>80</v>
      </c>
      <c r="L349" t="s">
        <v>77</v>
      </c>
      <c r="M349" t="s">
        <v>120</v>
      </c>
    </row>
    <row r="350" spans="1:17" x14ac:dyDescent="0.3">
      <c r="A350">
        <v>2021</v>
      </c>
      <c r="B350" t="s">
        <v>26</v>
      </c>
      <c r="C350" t="s">
        <v>60</v>
      </c>
      <c r="D350" s="1">
        <v>44327</v>
      </c>
      <c r="E350" t="s">
        <v>68</v>
      </c>
      <c r="J350" t="s">
        <v>141</v>
      </c>
      <c r="K350">
        <v>150000</v>
      </c>
      <c r="L350" t="s">
        <v>72</v>
      </c>
      <c r="M350" t="s">
        <v>115</v>
      </c>
      <c r="P350" t="s">
        <v>64</v>
      </c>
    </row>
    <row r="351" spans="1:17" x14ac:dyDescent="0.3">
      <c r="A351">
        <v>2021</v>
      </c>
      <c r="B351" t="s">
        <v>26</v>
      </c>
      <c r="C351" t="s">
        <v>65</v>
      </c>
      <c r="D351" s="1">
        <v>44469</v>
      </c>
      <c r="E351" t="s">
        <v>68</v>
      </c>
      <c r="J351" t="s">
        <v>24</v>
      </c>
      <c r="K351" t="s">
        <v>24</v>
      </c>
      <c r="L351" t="s">
        <v>24</v>
      </c>
      <c r="M351" t="s">
        <v>142</v>
      </c>
      <c r="P351" t="s">
        <v>67</v>
      </c>
    </row>
    <row r="352" spans="1:17" x14ac:dyDescent="0.3">
      <c r="A352">
        <v>2021</v>
      </c>
      <c r="B352" t="s">
        <v>26</v>
      </c>
      <c r="C352" t="s">
        <v>60</v>
      </c>
      <c r="D352" s="1">
        <v>44487</v>
      </c>
      <c r="E352" t="s">
        <v>86</v>
      </c>
      <c r="J352" t="s">
        <v>137</v>
      </c>
      <c r="K352">
        <v>1980000</v>
      </c>
      <c r="L352" t="s">
        <v>72</v>
      </c>
      <c r="M352" t="s">
        <v>133</v>
      </c>
      <c r="P352" t="s">
        <v>64</v>
      </c>
      <c r="Q352" t="s">
        <v>152</v>
      </c>
    </row>
    <row r="353" spans="1:17" x14ac:dyDescent="0.3">
      <c r="D353" s="1"/>
    </row>
    <row r="354" spans="1:17" x14ac:dyDescent="0.3">
      <c r="D354" s="1"/>
    </row>
    <row r="355" spans="1:17" x14ac:dyDescent="0.3">
      <c r="A355">
        <v>1989</v>
      </c>
      <c r="B355" t="s">
        <v>27</v>
      </c>
      <c r="C355" t="s">
        <v>53</v>
      </c>
      <c r="D355" s="1">
        <v>32727</v>
      </c>
      <c r="E355" t="s">
        <v>86</v>
      </c>
      <c r="J355" t="s">
        <v>24</v>
      </c>
      <c r="K355" t="s">
        <v>24</v>
      </c>
      <c r="L355" t="s">
        <v>24</v>
      </c>
      <c r="M355" t="s">
        <v>57</v>
      </c>
      <c r="P355" t="s">
        <v>57</v>
      </c>
    </row>
    <row r="356" spans="1:17" x14ac:dyDescent="0.3">
      <c r="A356">
        <v>1989</v>
      </c>
      <c r="B356" t="s">
        <v>27</v>
      </c>
      <c r="C356" t="s">
        <v>60</v>
      </c>
      <c r="D356" s="1">
        <v>32732</v>
      </c>
      <c r="E356" t="s">
        <v>154</v>
      </c>
      <c r="J356" t="s">
        <v>153</v>
      </c>
      <c r="K356">
        <v>732000</v>
      </c>
      <c r="L356" t="s">
        <v>72</v>
      </c>
      <c r="M356" t="s">
        <v>78</v>
      </c>
      <c r="P356" t="s">
        <v>64</v>
      </c>
      <c r="Q356" t="s">
        <v>155</v>
      </c>
    </row>
    <row r="357" spans="1:17" x14ac:dyDescent="0.3">
      <c r="A357">
        <v>1990</v>
      </c>
      <c r="B357" t="s">
        <v>27</v>
      </c>
      <c r="C357" t="s">
        <v>65</v>
      </c>
      <c r="D357" s="1">
        <v>32904</v>
      </c>
      <c r="E357" t="s">
        <v>154</v>
      </c>
      <c r="J357" t="s">
        <v>153</v>
      </c>
      <c r="K357" t="s">
        <v>24</v>
      </c>
      <c r="L357" t="s">
        <v>24</v>
      </c>
      <c r="M357" t="s">
        <v>24</v>
      </c>
      <c r="P357" t="s">
        <v>156</v>
      </c>
      <c r="Q357" t="s">
        <v>157</v>
      </c>
    </row>
    <row r="358" spans="1:17" x14ac:dyDescent="0.3">
      <c r="A358">
        <v>1990</v>
      </c>
      <c r="B358" t="s">
        <v>27</v>
      </c>
      <c r="C358" t="s">
        <v>60</v>
      </c>
      <c r="D358" s="1">
        <v>32993</v>
      </c>
      <c r="E358" t="s">
        <v>55</v>
      </c>
      <c r="J358" t="s">
        <v>61</v>
      </c>
      <c r="K358">
        <v>24000</v>
      </c>
      <c r="L358" t="s">
        <v>72</v>
      </c>
      <c r="M358" t="s">
        <v>73</v>
      </c>
      <c r="P358" t="s">
        <v>64</v>
      </c>
    </row>
    <row r="359" spans="1:17" x14ac:dyDescent="0.3">
      <c r="A359">
        <v>1990</v>
      </c>
      <c r="B359" t="s">
        <v>27</v>
      </c>
      <c r="C359" t="s">
        <v>23</v>
      </c>
      <c r="D359" s="1">
        <v>32993</v>
      </c>
      <c r="E359" t="s">
        <v>55</v>
      </c>
      <c r="J359" t="s">
        <v>21</v>
      </c>
      <c r="K359">
        <v>74</v>
      </c>
      <c r="L359" t="s">
        <v>77</v>
      </c>
      <c r="M359" t="s">
        <v>73</v>
      </c>
    </row>
    <row r="360" spans="1:17" x14ac:dyDescent="0.3">
      <c r="A360">
        <v>1990</v>
      </c>
      <c r="B360" t="s">
        <v>27</v>
      </c>
      <c r="C360" t="s">
        <v>53</v>
      </c>
      <c r="D360" s="1">
        <v>33000</v>
      </c>
      <c r="E360" t="s">
        <v>55</v>
      </c>
      <c r="J360" t="s">
        <v>24</v>
      </c>
      <c r="K360" t="s">
        <v>24</v>
      </c>
      <c r="L360" t="s">
        <v>24</v>
      </c>
      <c r="M360" t="s">
        <v>83</v>
      </c>
      <c r="P360" t="s">
        <v>84</v>
      </c>
    </row>
    <row r="361" spans="1:17" x14ac:dyDescent="0.3">
      <c r="A361">
        <v>1990</v>
      </c>
      <c r="B361" t="s">
        <v>27</v>
      </c>
      <c r="C361" t="s">
        <v>65</v>
      </c>
      <c r="D361" s="1">
        <v>33189</v>
      </c>
      <c r="E361" t="s">
        <v>55</v>
      </c>
      <c r="J361" t="s">
        <v>76</v>
      </c>
      <c r="K361" t="s">
        <v>24</v>
      </c>
      <c r="L361" t="s">
        <v>24</v>
      </c>
      <c r="M361" t="s">
        <v>66</v>
      </c>
      <c r="P361" t="s">
        <v>67</v>
      </c>
    </row>
    <row r="362" spans="1:17" x14ac:dyDescent="0.3">
      <c r="A362">
        <v>1991</v>
      </c>
      <c r="B362" t="s">
        <v>27</v>
      </c>
      <c r="C362" t="s">
        <v>60</v>
      </c>
      <c r="D362" s="1">
        <v>33379</v>
      </c>
      <c r="E362" t="s">
        <v>68</v>
      </c>
      <c r="J362" t="s">
        <v>81</v>
      </c>
      <c r="K362">
        <v>140000</v>
      </c>
      <c r="L362" t="s">
        <v>72</v>
      </c>
      <c r="M362" t="s">
        <v>73</v>
      </c>
      <c r="P362" t="s">
        <v>64</v>
      </c>
    </row>
    <row r="363" spans="1:17" x14ac:dyDescent="0.3">
      <c r="A363">
        <v>1991</v>
      </c>
      <c r="B363" t="s">
        <v>27</v>
      </c>
      <c r="C363" t="s">
        <v>65</v>
      </c>
      <c r="D363" s="1">
        <v>33512</v>
      </c>
      <c r="E363" t="s">
        <v>68</v>
      </c>
      <c r="J363" t="s">
        <v>74</v>
      </c>
      <c r="K363" t="s">
        <v>24</v>
      </c>
      <c r="L363" t="s">
        <v>73</v>
      </c>
      <c r="M363" t="s">
        <v>66</v>
      </c>
      <c r="P363" t="s">
        <v>67</v>
      </c>
    </row>
    <row r="364" spans="1:17" x14ac:dyDescent="0.3">
      <c r="A364">
        <v>1991</v>
      </c>
      <c r="B364" t="s">
        <v>27</v>
      </c>
      <c r="C364" t="s">
        <v>60</v>
      </c>
      <c r="D364" s="1">
        <v>33520</v>
      </c>
      <c r="E364" t="s">
        <v>86</v>
      </c>
      <c r="J364" t="s">
        <v>158</v>
      </c>
      <c r="K364">
        <v>1800000</v>
      </c>
      <c r="L364" t="s">
        <v>72</v>
      </c>
      <c r="M364" t="s">
        <v>73</v>
      </c>
      <c r="P364" t="s">
        <v>64</v>
      </c>
      <c r="Q364" t="s">
        <v>159</v>
      </c>
    </row>
    <row r="365" spans="1:17" x14ac:dyDescent="0.3">
      <c r="A365">
        <v>1992</v>
      </c>
      <c r="B365" t="s">
        <v>27</v>
      </c>
      <c r="C365" t="s">
        <v>65</v>
      </c>
      <c r="D365" s="1">
        <v>33806</v>
      </c>
      <c r="E365" t="s">
        <v>86</v>
      </c>
      <c r="J365" t="s">
        <v>89</v>
      </c>
      <c r="K365" t="s">
        <v>24</v>
      </c>
      <c r="L365" t="s">
        <v>73</v>
      </c>
      <c r="M365" t="s">
        <v>66</v>
      </c>
      <c r="P365" t="s">
        <v>67</v>
      </c>
    </row>
    <row r="366" spans="1:17" x14ac:dyDescent="0.3">
      <c r="A366">
        <v>1992</v>
      </c>
      <c r="B366" t="s">
        <v>27</v>
      </c>
      <c r="C366" t="s">
        <v>60</v>
      </c>
      <c r="D366" s="1">
        <v>33842</v>
      </c>
      <c r="E366" t="s">
        <v>154</v>
      </c>
      <c r="J366" t="s">
        <v>153</v>
      </c>
      <c r="K366">
        <v>600000</v>
      </c>
      <c r="L366" t="s">
        <v>72</v>
      </c>
      <c r="M366" t="s">
        <v>78</v>
      </c>
      <c r="P366" t="s">
        <v>64</v>
      </c>
      <c r="Q366" t="s">
        <v>160</v>
      </c>
    </row>
    <row r="367" spans="1:17" x14ac:dyDescent="0.3">
      <c r="A367">
        <v>1993</v>
      </c>
      <c r="B367" t="s">
        <v>27</v>
      </c>
      <c r="C367" t="s">
        <v>65</v>
      </c>
      <c r="D367" s="1">
        <v>34000</v>
      </c>
      <c r="E367" t="s">
        <v>154</v>
      </c>
      <c r="J367" t="s">
        <v>153</v>
      </c>
      <c r="K367" t="s">
        <v>24</v>
      </c>
      <c r="L367" t="s">
        <v>24</v>
      </c>
      <c r="M367" t="s">
        <v>24</v>
      </c>
      <c r="P367" t="s">
        <v>156</v>
      </c>
      <c r="Q367" t="s">
        <v>157</v>
      </c>
    </row>
    <row r="368" spans="1:17" x14ac:dyDescent="0.3">
      <c r="A368">
        <v>1993</v>
      </c>
      <c r="B368" t="s">
        <v>27</v>
      </c>
      <c r="C368" t="s">
        <v>23</v>
      </c>
      <c r="D368" s="1">
        <v>34086</v>
      </c>
      <c r="E368" t="s">
        <v>55</v>
      </c>
      <c r="J368" t="s">
        <v>29</v>
      </c>
      <c r="K368">
        <v>80</v>
      </c>
      <c r="L368" t="s">
        <v>77</v>
      </c>
      <c r="M368" t="s">
        <v>78</v>
      </c>
    </row>
    <row r="369" spans="1:17" x14ac:dyDescent="0.3">
      <c r="A369">
        <v>1993</v>
      </c>
      <c r="B369" t="s">
        <v>27</v>
      </c>
      <c r="C369" t="s">
        <v>60</v>
      </c>
      <c r="D369" s="1">
        <v>34103</v>
      </c>
      <c r="E369" t="s">
        <v>55</v>
      </c>
      <c r="J369" t="s">
        <v>79</v>
      </c>
      <c r="K369">
        <v>26000</v>
      </c>
      <c r="L369" t="s">
        <v>62</v>
      </c>
      <c r="M369" t="s">
        <v>73</v>
      </c>
      <c r="P369" t="s">
        <v>64</v>
      </c>
    </row>
    <row r="370" spans="1:17" x14ac:dyDescent="0.3">
      <c r="A370">
        <v>1993</v>
      </c>
      <c r="B370" t="s">
        <v>27</v>
      </c>
      <c r="C370" t="s">
        <v>23</v>
      </c>
      <c r="D370" s="1">
        <v>34103</v>
      </c>
      <c r="E370" t="s">
        <v>55</v>
      </c>
      <c r="J370" t="s">
        <v>30</v>
      </c>
      <c r="K370">
        <v>18</v>
      </c>
      <c r="L370" t="s">
        <v>92</v>
      </c>
      <c r="M370" t="s">
        <v>73</v>
      </c>
    </row>
    <row r="371" spans="1:17" x14ac:dyDescent="0.3">
      <c r="A371">
        <v>1993</v>
      </c>
      <c r="B371" t="s">
        <v>27</v>
      </c>
      <c r="C371" t="s">
        <v>53</v>
      </c>
      <c r="D371" s="1">
        <v>34109</v>
      </c>
      <c r="E371" t="s">
        <v>55</v>
      </c>
      <c r="J371" t="s">
        <v>24</v>
      </c>
      <c r="K371" t="s">
        <v>24</v>
      </c>
      <c r="L371" t="s">
        <v>24</v>
      </c>
      <c r="M371" t="s">
        <v>83</v>
      </c>
      <c r="P371" t="s">
        <v>84</v>
      </c>
    </row>
    <row r="372" spans="1:17" x14ac:dyDescent="0.3">
      <c r="A372">
        <v>1993</v>
      </c>
      <c r="B372" t="s">
        <v>27</v>
      </c>
      <c r="C372" t="s">
        <v>53</v>
      </c>
      <c r="D372" s="1">
        <v>34157</v>
      </c>
      <c r="E372" t="s">
        <v>55</v>
      </c>
      <c r="J372" t="s">
        <v>24</v>
      </c>
      <c r="K372" t="s">
        <v>24</v>
      </c>
      <c r="L372" t="s">
        <v>24</v>
      </c>
      <c r="M372" t="s">
        <v>161</v>
      </c>
      <c r="P372" t="s">
        <v>84</v>
      </c>
    </row>
    <row r="373" spans="1:17" x14ac:dyDescent="0.3">
      <c r="A373">
        <v>1993</v>
      </c>
      <c r="B373" t="s">
        <v>27</v>
      </c>
      <c r="C373" t="s">
        <v>65</v>
      </c>
      <c r="D373" s="1">
        <v>34275</v>
      </c>
      <c r="E373" t="s">
        <v>55</v>
      </c>
      <c r="J373" t="s">
        <v>76</v>
      </c>
      <c r="K373" t="s">
        <v>24</v>
      </c>
      <c r="L373" t="s">
        <v>73</v>
      </c>
      <c r="M373" t="s">
        <v>66</v>
      </c>
      <c r="P373" t="s">
        <v>67</v>
      </c>
    </row>
    <row r="374" spans="1:17" x14ac:dyDescent="0.3">
      <c r="A374">
        <v>1993</v>
      </c>
      <c r="B374" t="s">
        <v>27</v>
      </c>
      <c r="C374" t="s">
        <v>60</v>
      </c>
      <c r="D374" s="1">
        <v>34276</v>
      </c>
      <c r="E374" t="s">
        <v>154</v>
      </c>
      <c r="J374" t="s">
        <v>153</v>
      </c>
      <c r="K374">
        <v>600000</v>
      </c>
      <c r="L374" t="s">
        <v>72</v>
      </c>
      <c r="M374" t="s">
        <v>78</v>
      </c>
      <c r="P374" t="s">
        <v>64</v>
      </c>
      <c r="Q374" t="s">
        <v>162</v>
      </c>
    </row>
    <row r="375" spans="1:17" x14ac:dyDescent="0.3">
      <c r="A375">
        <v>1994</v>
      </c>
      <c r="B375" t="s">
        <v>27</v>
      </c>
      <c r="C375" t="s">
        <v>65</v>
      </c>
      <c r="D375" s="1">
        <v>34431</v>
      </c>
      <c r="E375" t="s">
        <v>154</v>
      </c>
      <c r="J375" t="s">
        <v>153</v>
      </c>
      <c r="K375" t="s">
        <v>24</v>
      </c>
      <c r="L375" t="s">
        <v>73</v>
      </c>
      <c r="M375" t="s">
        <v>163</v>
      </c>
      <c r="P375" t="s">
        <v>164</v>
      </c>
      <c r="Q375" t="s">
        <v>165</v>
      </c>
    </row>
    <row r="376" spans="1:17" x14ac:dyDescent="0.3">
      <c r="A376">
        <v>1994</v>
      </c>
      <c r="B376" t="s">
        <v>27</v>
      </c>
      <c r="C376" t="s">
        <v>53</v>
      </c>
      <c r="D376" s="1">
        <v>34442</v>
      </c>
      <c r="E376" t="s">
        <v>68</v>
      </c>
      <c r="J376" t="s">
        <v>24</v>
      </c>
      <c r="K376" t="s">
        <v>24</v>
      </c>
      <c r="L376" t="s">
        <v>24</v>
      </c>
      <c r="M376" t="s">
        <v>57</v>
      </c>
      <c r="P376" t="s">
        <v>57</v>
      </c>
    </row>
    <row r="377" spans="1:17" x14ac:dyDescent="0.3">
      <c r="A377">
        <v>1994</v>
      </c>
      <c r="B377" t="s">
        <v>27</v>
      </c>
      <c r="C377" t="s">
        <v>53</v>
      </c>
      <c r="D377" s="1">
        <v>34460</v>
      </c>
      <c r="E377" t="s">
        <v>68</v>
      </c>
      <c r="J377" t="s">
        <v>24</v>
      </c>
      <c r="K377" t="s">
        <v>24</v>
      </c>
      <c r="L377" t="s">
        <v>24</v>
      </c>
      <c r="M377" t="s">
        <v>54</v>
      </c>
      <c r="P377" t="s">
        <v>56</v>
      </c>
    </row>
    <row r="378" spans="1:17" x14ac:dyDescent="0.3">
      <c r="A378">
        <v>1994</v>
      </c>
      <c r="B378" t="s">
        <v>27</v>
      </c>
      <c r="C378" t="s">
        <v>53</v>
      </c>
      <c r="D378" s="1">
        <v>34466</v>
      </c>
      <c r="E378" t="s">
        <v>68</v>
      </c>
      <c r="J378" t="s">
        <v>24</v>
      </c>
      <c r="K378" t="s">
        <v>24</v>
      </c>
      <c r="L378" t="s">
        <v>24</v>
      </c>
      <c r="M378" t="s">
        <v>58</v>
      </c>
      <c r="P378" t="s">
        <v>59</v>
      </c>
    </row>
    <row r="379" spans="1:17" x14ac:dyDescent="0.3">
      <c r="A379">
        <v>1994</v>
      </c>
      <c r="B379" t="s">
        <v>27</v>
      </c>
      <c r="C379" t="s">
        <v>53</v>
      </c>
      <c r="D379" s="1">
        <v>34466</v>
      </c>
      <c r="E379" t="s">
        <v>68</v>
      </c>
      <c r="J379" t="s">
        <v>24</v>
      </c>
      <c r="K379" t="s">
        <v>24</v>
      </c>
      <c r="L379" t="s">
        <v>24</v>
      </c>
      <c r="M379" t="s">
        <v>69</v>
      </c>
      <c r="P379" t="s">
        <v>70</v>
      </c>
    </row>
    <row r="380" spans="1:17" x14ac:dyDescent="0.3">
      <c r="A380">
        <v>1994</v>
      </c>
      <c r="B380" t="s">
        <v>27</v>
      </c>
      <c r="C380" t="s">
        <v>60</v>
      </c>
      <c r="D380" s="1">
        <v>34470</v>
      </c>
      <c r="E380" t="s">
        <v>68</v>
      </c>
      <c r="J380" t="s">
        <v>81</v>
      </c>
      <c r="K380">
        <v>140000</v>
      </c>
      <c r="L380" t="s">
        <v>62</v>
      </c>
      <c r="M380" t="s">
        <v>63</v>
      </c>
      <c r="P380" t="s">
        <v>64</v>
      </c>
    </row>
    <row r="381" spans="1:17" x14ac:dyDescent="0.3">
      <c r="A381">
        <v>1994</v>
      </c>
      <c r="B381" t="s">
        <v>27</v>
      </c>
      <c r="C381" t="s">
        <v>53</v>
      </c>
      <c r="D381" s="1">
        <v>34486</v>
      </c>
      <c r="E381" t="s">
        <v>68</v>
      </c>
      <c r="J381" t="s">
        <v>24</v>
      </c>
      <c r="K381" t="s">
        <v>24</v>
      </c>
      <c r="L381" t="s">
        <v>24</v>
      </c>
      <c r="M381" t="s">
        <v>83</v>
      </c>
      <c r="P381" t="s">
        <v>84</v>
      </c>
    </row>
    <row r="382" spans="1:17" x14ac:dyDescent="0.3">
      <c r="A382">
        <v>1994</v>
      </c>
      <c r="B382" t="s">
        <v>27</v>
      </c>
      <c r="C382" t="s">
        <v>65</v>
      </c>
      <c r="D382" s="1">
        <v>34622</v>
      </c>
      <c r="E382" t="s">
        <v>68</v>
      </c>
      <c r="J382" t="s">
        <v>74</v>
      </c>
      <c r="K382" t="s">
        <v>24</v>
      </c>
      <c r="L382" t="s">
        <v>73</v>
      </c>
      <c r="M382" t="s">
        <v>166</v>
      </c>
      <c r="P382" t="s">
        <v>67</v>
      </c>
    </row>
    <row r="383" spans="1:17" x14ac:dyDescent="0.3">
      <c r="A383">
        <v>1994</v>
      </c>
      <c r="B383" t="s">
        <v>27</v>
      </c>
      <c r="C383" t="s">
        <v>53</v>
      </c>
      <c r="D383" s="1">
        <v>34624</v>
      </c>
      <c r="E383" t="s">
        <v>86</v>
      </c>
      <c r="J383" t="s">
        <v>24</v>
      </c>
      <c r="K383" t="s">
        <v>24</v>
      </c>
      <c r="L383" t="s">
        <v>24</v>
      </c>
      <c r="M383" t="s">
        <v>85</v>
      </c>
      <c r="P383" t="s">
        <v>56</v>
      </c>
    </row>
    <row r="384" spans="1:17" x14ac:dyDescent="0.3">
      <c r="A384">
        <v>1994</v>
      </c>
      <c r="B384" t="s">
        <v>27</v>
      </c>
      <c r="C384" t="s">
        <v>53</v>
      </c>
      <c r="D384" s="1">
        <v>34625</v>
      </c>
      <c r="E384" t="s">
        <v>86</v>
      </c>
      <c r="J384" t="s">
        <v>24</v>
      </c>
      <c r="K384" t="s">
        <v>24</v>
      </c>
      <c r="L384" t="s">
        <v>24</v>
      </c>
      <c r="M384" t="s">
        <v>103</v>
      </c>
      <c r="P384" t="s">
        <v>104</v>
      </c>
    </row>
    <row r="385" spans="1:17" x14ac:dyDescent="0.3">
      <c r="A385">
        <v>1994</v>
      </c>
      <c r="B385" t="s">
        <v>27</v>
      </c>
      <c r="C385" t="s">
        <v>60</v>
      </c>
      <c r="D385" s="1">
        <v>34625</v>
      </c>
      <c r="E385" t="s">
        <v>86</v>
      </c>
      <c r="J385" t="s">
        <v>87</v>
      </c>
      <c r="K385">
        <v>1800000</v>
      </c>
      <c r="L385" t="s">
        <v>72</v>
      </c>
      <c r="M385" t="s">
        <v>88</v>
      </c>
      <c r="P385" t="s">
        <v>64</v>
      </c>
      <c r="Q385" t="s">
        <v>159</v>
      </c>
    </row>
    <row r="386" spans="1:17" x14ac:dyDescent="0.3">
      <c r="A386">
        <v>1995</v>
      </c>
      <c r="B386" t="s">
        <v>27</v>
      </c>
      <c r="C386" t="s">
        <v>23</v>
      </c>
      <c r="D386" s="1">
        <v>34809</v>
      </c>
      <c r="E386" t="s">
        <v>86</v>
      </c>
      <c r="J386" t="s">
        <v>21</v>
      </c>
      <c r="K386">
        <v>88</v>
      </c>
      <c r="L386" t="s">
        <v>77</v>
      </c>
      <c r="M386" t="s">
        <v>73</v>
      </c>
    </row>
    <row r="387" spans="1:17" x14ac:dyDescent="0.3">
      <c r="A387">
        <v>1995</v>
      </c>
      <c r="B387" t="s">
        <v>27</v>
      </c>
      <c r="C387" t="s">
        <v>65</v>
      </c>
      <c r="D387" s="1">
        <v>34906</v>
      </c>
      <c r="E387" t="s">
        <v>86</v>
      </c>
      <c r="J387" t="s">
        <v>89</v>
      </c>
      <c r="K387" t="s">
        <v>24</v>
      </c>
      <c r="L387" t="s">
        <v>73</v>
      </c>
      <c r="M387" t="s">
        <v>66</v>
      </c>
      <c r="P387" t="s">
        <v>67</v>
      </c>
    </row>
    <row r="388" spans="1:17" x14ac:dyDescent="0.3">
      <c r="A388">
        <v>1995</v>
      </c>
      <c r="B388" t="s">
        <v>27</v>
      </c>
      <c r="C388" t="s">
        <v>60</v>
      </c>
      <c r="D388" s="1">
        <v>34920</v>
      </c>
      <c r="E388" t="s">
        <v>168</v>
      </c>
      <c r="J388" t="s">
        <v>167</v>
      </c>
      <c r="K388">
        <v>3300000</v>
      </c>
      <c r="L388" t="s">
        <v>72</v>
      </c>
      <c r="M388" t="s">
        <v>100</v>
      </c>
      <c r="P388" t="s">
        <v>64</v>
      </c>
      <c r="Q388" t="s">
        <v>169</v>
      </c>
    </row>
    <row r="389" spans="1:17" x14ac:dyDescent="0.3">
      <c r="A389">
        <v>1996</v>
      </c>
      <c r="B389" t="s">
        <v>27</v>
      </c>
      <c r="C389" t="s">
        <v>65</v>
      </c>
      <c r="D389" s="1">
        <v>35095</v>
      </c>
      <c r="E389" t="s">
        <v>168</v>
      </c>
      <c r="J389" t="s">
        <v>167</v>
      </c>
      <c r="K389" t="s">
        <v>24</v>
      </c>
      <c r="L389" t="s">
        <v>24</v>
      </c>
      <c r="M389" t="s">
        <v>24</v>
      </c>
      <c r="P389" t="s">
        <v>156</v>
      </c>
      <c r="Q389" t="s">
        <v>157</v>
      </c>
    </row>
    <row r="390" spans="1:17" x14ac:dyDescent="0.3">
      <c r="A390">
        <v>1996</v>
      </c>
      <c r="B390" t="s">
        <v>27</v>
      </c>
      <c r="C390" t="s">
        <v>23</v>
      </c>
      <c r="D390" s="1">
        <v>35131</v>
      </c>
      <c r="E390" t="s">
        <v>55</v>
      </c>
      <c r="J390" t="s">
        <v>29</v>
      </c>
      <c r="K390">
        <v>100</v>
      </c>
      <c r="L390" t="s">
        <v>77</v>
      </c>
      <c r="M390" t="s">
        <v>170</v>
      </c>
    </row>
    <row r="391" spans="1:17" x14ac:dyDescent="0.3">
      <c r="A391">
        <v>1996</v>
      </c>
      <c r="B391" t="s">
        <v>27</v>
      </c>
      <c r="C391" t="s">
        <v>53</v>
      </c>
      <c r="D391" s="1">
        <v>35183</v>
      </c>
      <c r="E391" t="s">
        <v>55</v>
      </c>
      <c r="J391" t="s">
        <v>24</v>
      </c>
      <c r="K391" t="s">
        <v>24</v>
      </c>
      <c r="L391" t="s">
        <v>24</v>
      </c>
      <c r="M391" t="s">
        <v>54</v>
      </c>
      <c r="P391" t="s">
        <v>56</v>
      </c>
    </row>
    <row r="392" spans="1:17" x14ac:dyDescent="0.3">
      <c r="A392">
        <v>1996</v>
      </c>
      <c r="B392" t="s">
        <v>27</v>
      </c>
      <c r="C392" t="s">
        <v>53</v>
      </c>
      <c r="D392" s="1">
        <v>35191</v>
      </c>
      <c r="E392" t="s">
        <v>55</v>
      </c>
      <c r="J392" t="s">
        <v>24</v>
      </c>
      <c r="K392" t="s">
        <v>24</v>
      </c>
      <c r="L392" t="s">
        <v>24</v>
      </c>
      <c r="M392" t="s">
        <v>57</v>
      </c>
      <c r="P392" t="s">
        <v>57</v>
      </c>
    </row>
    <row r="393" spans="1:17" x14ac:dyDescent="0.3">
      <c r="A393">
        <v>1996</v>
      </c>
      <c r="B393" t="s">
        <v>27</v>
      </c>
      <c r="C393" t="s">
        <v>60</v>
      </c>
      <c r="D393" s="1">
        <v>35199</v>
      </c>
      <c r="E393" t="s">
        <v>55</v>
      </c>
      <c r="J393" t="s">
        <v>90</v>
      </c>
      <c r="K393">
        <v>26000</v>
      </c>
      <c r="L393" t="s">
        <v>72</v>
      </c>
      <c r="M393" t="s">
        <v>91</v>
      </c>
      <c r="P393" t="s">
        <v>64</v>
      </c>
    </row>
    <row r="394" spans="1:17" x14ac:dyDescent="0.3">
      <c r="A394">
        <v>1996</v>
      </c>
      <c r="B394" t="s">
        <v>27</v>
      </c>
      <c r="C394" t="s">
        <v>53</v>
      </c>
      <c r="D394" s="1">
        <v>35199</v>
      </c>
      <c r="E394" t="s">
        <v>55</v>
      </c>
      <c r="J394" t="s">
        <v>24</v>
      </c>
      <c r="K394" t="s">
        <v>24</v>
      </c>
      <c r="L394" t="s">
        <v>24</v>
      </c>
      <c r="M394" t="s">
        <v>58</v>
      </c>
      <c r="P394" t="s">
        <v>84</v>
      </c>
    </row>
    <row r="395" spans="1:17" x14ac:dyDescent="0.3">
      <c r="A395">
        <v>1996</v>
      </c>
      <c r="B395" t="s">
        <v>27</v>
      </c>
      <c r="C395" t="s">
        <v>23</v>
      </c>
      <c r="D395" s="1">
        <v>35199</v>
      </c>
      <c r="E395" t="s">
        <v>55</v>
      </c>
      <c r="J395" t="s">
        <v>30</v>
      </c>
      <c r="K395">
        <v>8</v>
      </c>
      <c r="L395" t="s">
        <v>92</v>
      </c>
      <c r="M395" t="s">
        <v>73</v>
      </c>
    </row>
    <row r="396" spans="1:17" x14ac:dyDescent="0.3">
      <c r="A396">
        <v>1996</v>
      </c>
      <c r="B396" t="s">
        <v>27</v>
      </c>
      <c r="C396" t="s">
        <v>23</v>
      </c>
      <c r="D396" s="1">
        <v>35199</v>
      </c>
      <c r="E396" t="s">
        <v>55</v>
      </c>
      <c r="J396" t="s">
        <v>34</v>
      </c>
      <c r="K396">
        <v>25</v>
      </c>
      <c r="L396" t="s">
        <v>77</v>
      </c>
      <c r="M396" t="s">
        <v>91</v>
      </c>
    </row>
    <row r="397" spans="1:17" x14ac:dyDescent="0.3">
      <c r="A397">
        <v>1996</v>
      </c>
      <c r="B397" t="s">
        <v>27</v>
      </c>
      <c r="C397" t="s">
        <v>53</v>
      </c>
      <c r="D397" s="1">
        <v>35207</v>
      </c>
      <c r="E397" t="s">
        <v>55</v>
      </c>
      <c r="J397" t="s">
        <v>24</v>
      </c>
      <c r="K397" t="s">
        <v>24</v>
      </c>
      <c r="L397" t="s">
        <v>24</v>
      </c>
      <c r="M397" t="s">
        <v>83</v>
      </c>
      <c r="P397" t="s">
        <v>84</v>
      </c>
    </row>
    <row r="398" spans="1:17" x14ac:dyDescent="0.3">
      <c r="A398">
        <v>1996</v>
      </c>
      <c r="B398" t="s">
        <v>27</v>
      </c>
      <c r="C398" t="s">
        <v>65</v>
      </c>
      <c r="D398" s="1">
        <v>35366</v>
      </c>
      <c r="E398" t="s">
        <v>55</v>
      </c>
      <c r="J398" t="s">
        <v>76</v>
      </c>
      <c r="K398" t="s">
        <v>24</v>
      </c>
      <c r="L398" t="s">
        <v>73</v>
      </c>
      <c r="M398" t="s">
        <v>73</v>
      </c>
      <c r="P398" t="s">
        <v>67</v>
      </c>
    </row>
    <row r="399" spans="1:17" x14ac:dyDescent="0.3">
      <c r="A399">
        <v>1996</v>
      </c>
      <c r="B399" t="s">
        <v>27</v>
      </c>
      <c r="C399" t="s">
        <v>60</v>
      </c>
      <c r="D399" s="1">
        <v>35367</v>
      </c>
      <c r="E399" t="s">
        <v>168</v>
      </c>
      <c r="J399" t="s">
        <v>171</v>
      </c>
      <c r="K399">
        <v>2100000</v>
      </c>
      <c r="L399" t="s">
        <v>72</v>
      </c>
      <c r="M399" t="s">
        <v>100</v>
      </c>
      <c r="P399" t="s">
        <v>64</v>
      </c>
      <c r="Q399" t="s">
        <v>172</v>
      </c>
    </row>
    <row r="400" spans="1:17" x14ac:dyDescent="0.3">
      <c r="A400">
        <v>1997</v>
      </c>
      <c r="B400" t="s">
        <v>27</v>
      </c>
      <c r="C400" t="s">
        <v>65</v>
      </c>
      <c r="D400" s="1">
        <v>35524</v>
      </c>
      <c r="E400" t="s">
        <v>168</v>
      </c>
      <c r="J400" t="s">
        <v>171</v>
      </c>
      <c r="K400" t="s">
        <v>24</v>
      </c>
      <c r="L400" t="s">
        <v>73</v>
      </c>
      <c r="M400" t="s">
        <v>163</v>
      </c>
      <c r="P400" t="s">
        <v>164</v>
      </c>
      <c r="Q400" t="s">
        <v>165</v>
      </c>
    </row>
    <row r="401" spans="1:17" x14ac:dyDescent="0.3">
      <c r="A401">
        <v>1997</v>
      </c>
      <c r="B401" t="s">
        <v>27</v>
      </c>
      <c r="C401" t="s">
        <v>23</v>
      </c>
      <c r="D401" s="1">
        <v>35530</v>
      </c>
      <c r="E401" t="s">
        <v>68</v>
      </c>
      <c r="J401" t="s">
        <v>29</v>
      </c>
      <c r="K401">
        <v>168</v>
      </c>
      <c r="L401" t="s">
        <v>77</v>
      </c>
      <c r="M401" t="s">
        <v>170</v>
      </c>
    </row>
    <row r="402" spans="1:17" x14ac:dyDescent="0.3">
      <c r="A402">
        <v>1997</v>
      </c>
      <c r="B402" t="s">
        <v>27</v>
      </c>
      <c r="C402" t="s">
        <v>23</v>
      </c>
      <c r="D402" s="1">
        <v>35530</v>
      </c>
      <c r="E402" t="s">
        <v>68</v>
      </c>
      <c r="J402" t="s">
        <v>36</v>
      </c>
      <c r="K402">
        <v>40</v>
      </c>
      <c r="L402" t="s">
        <v>77</v>
      </c>
      <c r="M402" t="s">
        <v>170</v>
      </c>
    </row>
    <row r="403" spans="1:17" x14ac:dyDescent="0.3">
      <c r="A403">
        <v>1997</v>
      </c>
      <c r="B403" t="s">
        <v>27</v>
      </c>
      <c r="C403" t="s">
        <v>53</v>
      </c>
      <c r="D403" s="1">
        <v>35562</v>
      </c>
      <c r="E403" t="s">
        <v>68</v>
      </c>
      <c r="J403" t="s">
        <v>24</v>
      </c>
      <c r="K403" t="s">
        <v>24</v>
      </c>
      <c r="L403" t="s">
        <v>24</v>
      </c>
      <c r="M403" t="s">
        <v>54</v>
      </c>
      <c r="P403" t="s">
        <v>56</v>
      </c>
    </row>
    <row r="404" spans="1:17" x14ac:dyDescent="0.3">
      <c r="A404">
        <v>1997</v>
      </c>
      <c r="B404" t="s">
        <v>27</v>
      </c>
      <c r="C404" t="s">
        <v>53</v>
      </c>
      <c r="D404" s="1">
        <v>35563</v>
      </c>
      <c r="E404" t="s">
        <v>68</v>
      </c>
      <c r="J404" t="s">
        <v>24</v>
      </c>
      <c r="K404" t="s">
        <v>24</v>
      </c>
      <c r="L404" t="s">
        <v>24</v>
      </c>
      <c r="M404" t="s">
        <v>57</v>
      </c>
      <c r="P404" t="s">
        <v>57</v>
      </c>
    </row>
    <row r="405" spans="1:17" x14ac:dyDescent="0.3">
      <c r="A405">
        <v>1997</v>
      </c>
      <c r="B405" t="s">
        <v>27</v>
      </c>
      <c r="C405" t="s">
        <v>53</v>
      </c>
      <c r="D405" s="1">
        <v>35572</v>
      </c>
      <c r="E405" t="s">
        <v>68</v>
      </c>
      <c r="J405" t="s">
        <v>24</v>
      </c>
      <c r="K405" t="s">
        <v>24</v>
      </c>
      <c r="L405" t="s">
        <v>24</v>
      </c>
      <c r="M405" t="s">
        <v>58</v>
      </c>
      <c r="P405" t="s">
        <v>59</v>
      </c>
    </row>
    <row r="406" spans="1:17" x14ac:dyDescent="0.3">
      <c r="A406">
        <v>1997</v>
      </c>
      <c r="B406" t="s">
        <v>27</v>
      </c>
      <c r="C406" t="s">
        <v>60</v>
      </c>
      <c r="D406" s="1">
        <v>35573</v>
      </c>
      <c r="E406" t="s">
        <v>68</v>
      </c>
      <c r="J406" t="s">
        <v>95</v>
      </c>
      <c r="K406">
        <v>190000</v>
      </c>
      <c r="L406" t="s">
        <v>72</v>
      </c>
      <c r="M406" t="s">
        <v>63</v>
      </c>
      <c r="P406" t="s">
        <v>64</v>
      </c>
    </row>
    <row r="407" spans="1:17" x14ac:dyDescent="0.3">
      <c r="A407">
        <v>1997</v>
      </c>
      <c r="B407" t="s">
        <v>27</v>
      </c>
      <c r="C407" t="s">
        <v>65</v>
      </c>
      <c r="D407" s="1">
        <v>35721</v>
      </c>
      <c r="E407" t="s">
        <v>68</v>
      </c>
      <c r="J407" t="s">
        <v>24</v>
      </c>
      <c r="K407" t="s">
        <v>24</v>
      </c>
      <c r="L407" t="s">
        <v>24</v>
      </c>
      <c r="M407" t="s">
        <v>80</v>
      </c>
      <c r="P407" t="s">
        <v>67</v>
      </c>
    </row>
    <row r="408" spans="1:17" x14ac:dyDescent="0.3">
      <c r="A408">
        <v>1997</v>
      </c>
      <c r="B408" t="s">
        <v>27</v>
      </c>
      <c r="C408" t="s">
        <v>53</v>
      </c>
      <c r="D408" s="1">
        <v>35727</v>
      </c>
      <c r="E408" t="s">
        <v>68</v>
      </c>
      <c r="J408" t="s">
        <v>24</v>
      </c>
      <c r="K408" t="s">
        <v>24</v>
      </c>
      <c r="L408" t="s">
        <v>24</v>
      </c>
      <c r="M408" t="s">
        <v>69</v>
      </c>
      <c r="P408" t="s">
        <v>70</v>
      </c>
    </row>
    <row r="409" spans="1:17" x14ac:dyDescent="0.3">
      <c r="A409">
        <v>1997</v>
      </c>
      <c r="B409" t="s">
        <v>27</v>
      </c>
      <c r="C409" t="s">
        <v>53</v>
      </c>
      <c r="D409" s="1">
        <v>35727</v>
      </c>
      <c r="E409" t="s">
        <v>68</v>
      </c>
      <c r="J409" t="s">
        <v>24</v>
      </c>
      <c r="K409" t="s">
        <v>24</v>
      </c>
      <c r="L409" t="s">
        <v>24</v>
      </c>
      <c r="M409" t="s">
        <v>127</v>
      </c>
      <c r="P409" t="s">
        <v>128</v>
      </c>
    </row>
    <row r="410" spans="1:17" x14ac:dyDescent="0.3">
      <c r="A410">
        <v>1997</v>
      </c>
      <c r="B410" t="s">
        <v>27</v>
      </c>
      <c r="C410" t="s">
        <v>60</v>
      </c>
      <c r="D410" s="1">
        <v>35728</v>
      </c>
      <c r="E410" t="s">
        <v>86</v>
      </c>
      <c r="J410" t="s">
        <v>96</v>
      </c>
      <c r="K410">
        <v>1800000</v>
      </c>
      <c r="L410" t="s">
        <v>72</v>
      </c>
      <c r="M410" t="s">
        <v>73</v>
      </c>
      <c r="P410" t="s">
        <v>64</v>
      </c>
      <c r="Q410" t="s">
        <v>173</v>
      </c>
    </row>
    <row r="411" spans="1:17" x14ac:dyDescent="0.3">
      <c r="A411">
        <v>1998</v>
      </c>
      <c r="B411" t="s">
        <v>27</v>
      </c>
      <c r="C411" t="s">
        <v>23</v>
      </c>
      <c r="D411" s="1">
        <v>35905</v>
      </c>
      <c r="E411" t="s">
        <v>86</v>
      </c>
      <c r="J411" t="s">
        <v>21</v>
      </c>
      <c r="K411">
        <v>73.5</v>
      </c>
      <c r="L411" t="s">
        <v>77</v>
      </c>
      <c r="M411" t="s">
        <v>73</v>
      </c>
    </row>
    <row r="412" spans="1:17" x14ac:dyDescent="0.3">
      <c r="A412">
        <v>1998</v>
      </c>
      <c r="B412" t="s">
        <v>27</v>
      </c>
      <c r="C412" t="s">
        <v>65</v>
      </c>
      <c r="D412" s="1">
        <v>35987</v>
      </c>
      <c r="E412" t="s">
        <v>86</v>
      </c>
      <c r="J412" t="s">
        <v>89</v>
      </c>
      <c r="K412" t="s">
        <v>24</v>
      </c>
      <c r="L412" t="s">
        <v>73</v>
      </c>
      <c r="M412" t="s">
        <v>66</v>
      </c>
      <c r="P412" t="s">
        <v>67</v>
      </c>
    </row>
    <row r="413" spans="1:17" x14ac:dyDescent="0.3">
      <c r="A413">
        <v>1998</v>
      </c>
      <c r="B413" t="s">
        <v>27</v>
      </c>
      <c r="C413" t="s">
        <v>60</v>
      </c>
      <c r="D413" s="1">
        <v>36009</v>
      </c>
      <c r="E413" t="s">
        <v>168</v>
      </c>
      <c r="J413" t="s">
        <v>167</v>
      </c>
      <c r="K413">
        <v>3300000</v>
      </c>
      <c r="L413" t="s">
        <v>72</v>
      </c>
      <c r="M413" t="s">
        <v>118</v>
      </c>
      <c r="P413" t="s">
        <v>64</v>
      </c>
      <c r="Q413" t="s">
        <v>174</v>
      </c>
    </row>
    <row r="414" spans="1:17" x14ac:dyDescent="0.3">
      <c r="A414">
        <v>1999</v>
      </c>
      <c r="B414" t="s">
        <v>27</v>
      </c>
      <c r="C414" t="s">
        <v>65</v>
      </c>
      <c r="D414" s="1">
        <v>36191</v>
      </c>
      <c r="E414" t="s">
        <v>168</v>
      </c>
      <c r="J414" t="s">
        <v>167</v>
      </c>
      <c r="K414" t="s">
        <v>24</v>
      </c>
      <c r="L414" t="s">
        <v>24</v>
      </c>
      <c r="M414" t="s">
        <v>24</v>
      </c>
      <c r="P414" t="s">
        <v>156</v>
      </c>
      <c r="Q414" t="s">
        <v>157</v>
      </c>
    </row>
    <row r="415" spans="1:17" x14ac:dyDescent="0.3">
      <c r="A415">
        <v>1999</v>
      </c>
      <c r="B415" t="s">
        <v>27</v>
      </c>
      <c r="C415" t="s">
        <v>23</v>
      </c>
      <c r="D415" s="1">
        <v>36270</v>
      </c>
      <c r="E415" t="s">
        <v>55</v>
      </c>
      <c r="J415" t="s">
        <v>32</v>
      </c>
      <c r="K415">
        <v>0.5</v>
      </c>
      <c r="L415" t="s">
        <v>97</v>
      </c>
      <c r="M415" t="s">
        <v>98</v>
      </c>
    </row>
    <row r="416" spans="1:17" x14ac:dyDescent="0.3">
      <c r="A416">
        <v>1999</v>
      </c>
      <c r="B416" t="s">
        <v>27</v>
      </c>
      <c r="C416" t="s">
        <v>53</v>
      </c>
      <c r="D416" s="1">
        <v>36284</v>
      </c>
      <c r="E416" t="s">
        <v>55</v>
      </c>
      <c r="J416" t="s">
        <v>24</v>
      </c>
      <c r="K416" t="s">
        <v>24</v>
      </c>
      <c r="L416" t="s">
        <v>24</v>
      </c>
      <c r="M416" t="s">
        <v>85</v>
      </c>
      <c r="P416" t="s">
        <v>56</v>
      </c>
    </row>
    <row r="417" spans="1:17" x14ac:dyDescent="0.3">
      <c r="A417">
        <v>1999</v>
      </c>
      <c r="B417" t="s">
        <v>27</v>
      </c>
      <c r="C417" t="s">
        <v>53</v>
      </c>
      <c r="D417" s="1">
        <v>36289</v>
      </c>
      <c r="E417" t="s">
        <v>55</v>
      </c>
      <c r="J417" t="s">
        <v>24</v>
      </c>
      <c r="K417" t="s">
        <v>24</v>
      </c>
      <c r="L417" t="s">
        <v>24</v>
      </c>
      <c r="M417" t="s">
        <v>175</v>
      </c>
      <c r="P417" t="s">
        <v>59</v>
      </c>
    </row>
    <row r="418" spans="1:17" x14ac:dyDescent="0.3">
      <c r="A418">
        <v>1999</v>
      </c>
      <c r="B418" t="s">
        <v>27</v>
      </c>
      <c r="C418" t="s">
        <v>60</v>
      </c>
      <c r="D418" s="1">
        <v>36293</v>
      </c>
      <c r="E418" t="s">
        <v>55</v>
      </c>
      <c r="J418" t="s">
        <v>90</v>
      </c>
      <c r="K418">
        <v>26000</v>
      </c>
      <c r="L418" t="s">
        <v>72</v>
      </c>
      <c r="M418" t="s">
        <v>63</v>
      </c>
      <c r="P418" t="s">
        <v>64</v>
      </c>
    </row>
    <row r="419" spans="1:17" x14ac:dyDescent="0.3">
      <c r="A419">
        <v>1999</v>
      </c>
      <c r="B419" t="s">
        <v>27</v>
      </c>
      <c r="C419" t="s">
        <v>23</v>
      </c>
      <c r="D419" s="1">
        <v>36293</v>
      </c>
      <c r="E419" t="s">
        <v>55</v>
      </c>
      <c r="J419" t="s">
        <v>30</v>
      </c>
      <c r="K419">
        <v>8</v>
      </c>
      <c r="L419" t="s">
        <v>92</v>
      </c>
      <c r="M419" t="s">
        <v>63</v>
      </c>
    </row>
    <row r="420" spans="1:17" x14ac:dyDescent="0.3">
      <c r="A420">
        <v>1999</v>
      </c>
      <c r="B420" t="s">
        <v>27</v>
      </c>
      <c r="C420" t="s">
        <v>53</v>
      </c>
      <c r="D420" s="1">
        <v>36307</v>
      </c>
      <c r="E420" t="s">
        <v>55</v>
      </c>
      <c r="J420" t="s">
        <v>176</v>
      </c>
      <c r="K420" t="s">
        <v>24</v>
      </c>
      <c r="L420" t="s">
        <v>73</v>
      </c>
      <c r="M420" t="s">
        <v>83</v>
      </c>
      <c r="P420" t="s">
        <v>84</v>
      </c>
    </row>
    <row r="421" spans="1:17" x14ac:dyDescent="0.3">
      <c r="A421">
        <v>1999</v>
      </c>
      <c r="B421" t="s">
        <v>27</v>
      </c>
      <c r="C421" t="s">
        <v>53</v>
      </c>
      <c r="D421" s="1">
        <v>36343</v>
      </c>
      <c r="E421" t="s">
        <v>55</v>
      </c>
      <c r="J421" t="s">
        <v>24</v>
      </c>
      <c r="K421" t="s">
        <v>24</v>
      </c>
      <c r="L421" t="s">
        <v>24</v>
      </c>
      <c r="M421" t="s">
        <v>177</v>
      </c>
      <c r="P421" t="s">
        <v>84</v>
      </c>
    </row>
    <row r="422" spans="1:17" x14ac:dyDescent="0.3">
      <c r="A422">
        <v>1999</v>
      </c>
      <c r="B422" t="s">
        <v>27</v>
      </c>
      <c r="C422" t="s">
        <v>65</v>
      </c>
      <c r="D422" s="1">
        <v>36439</v>
      </c>
      <c r="E422" t="s">
        <v>55</v>
      </c>
      <c r="J422" t="s">
        <v>76</v>
      </c>
      <c r="K422" t="s">
        <v>24</v>
      </c>
      <c r="L422" t="s">
        <v>73</v>
      </c>
      <c r="M422" t="s">
        <v>80</v>
      </c>
      <c r="P422" t="s">
        <v>67</v>
      </c>
    </row>
    <row r="423" spans="1:17" x14ac:dyDescent="0.3">
      <c r="A423">
        <v>1999</v>
      </c>
      <c r="B423" t="s">
        <v>27</v>
      </c>
      <c r="C423" t="s">
        <v>60</v>
      </c>
      <c r="D423" s="1">
        <v>36447</v>
      </c>
      <c r="E423" t="s">
        <v>179</v>
      </c>
      <c r="J423" t="s">
        <v>178</v>
      </c>
      <c r="K423">
        <v>1512000</v>
      </c>
      <c r="L423" t="s">
        <v>72</v>
      </c>
      <c r="M423" t="s">
        <v>73</v>
      </c>
      <c r="P423" t="s">
        <v>64</v>
      </c>
      <c r="Q423" t="s">
        <v>180</v>
      </c>
    </row>
    <row r="424" spans="1:17" x14ac:dyDescent="0.3">
      <c r="A424">
        <v>1999</v>
      </c>
      <c r="B424" t="s">
        <v>27</v>
      </c>
      <c r="C424" t="s">
        <v>53</v>
      </c>
      <c r="D424" s="1">
        <v>36447</v>
      </c>
      <c r="E424" t="s">
        <v>179</v>
      </c>
      <c r="J424" t="s">
        <v>178</v>
      </c>
      <c r="K424" t="s">
        <v>24</v>
      </c>
      <c r="L424" t="s">
        <v>73</v>
      </c>
      <c r="M424" t="s">
        <v>57</v>
      </c>
      <c r="P424" t="s">
        <v>57</v>
      </c>
    </row>
    <row r="425" spans="1:17" x14ac:dyDescent="0.3">
      <c r="A425">
        <v>2000</v>
      </c>
      <c r="B425" t="s">
        <v>27</v>
      </c>
      <c r="C425" t="s">
        <v>65</v>
      </c>
      <c r="D425" s="1">
        <v>36556</v>
      </c>
      <c r="E425" t="s">
        <v>179</v>
      </c>
      <c r="J425" t="s">
        <v>178</v>
      </c>
      <c r="K425" t="s">
        <v>24</v>
      </c>
      <c r="L425" t="s">
        <v>24</v>
      </c>
      <c r="M425" t="s">
        <v>24</v>
      </c>
      <c r="P425" t="s">
        <v>156</v>
      </c>
      <c r="Q425" t="s">
        <v>157</v>
      </c>
    </row>
    <row r="426" spans="1:17" x14ac:dyDescent="0.3">
      <c r="A426">
        <v>2000</v>
      </c>
      <c r="B426" t="s">
        <v>27</v>
      </c>
      <c r="C426" t="s">
        <v>53</v>
      </c>
      <c r="D426" s="1">
        <v>36649</v>
      </c>
      <c r="E426" t="s">
        <v>68</v>
      </c>
      <c r="J426" t="s">
        <v>24</v>
      </c>
      <c r="K426" t="s">
        <v>24</v>
      </c>
      <c r="L426" t="s">
        <v>24</v>
      </c>
      <c r="M426" t="s">
        <v>101</v>
      </c>
      <c r="P426" t="s">
        <v>56</v>
      </c>
    </row>
    <row r="427" spans="1:17" x14ac:dyDescent="0.3">
      <c r="A427">
        <v>2000</v>
      </c>
      <c r="B427" t="s">
        <v>27</v>
      </c>
      <c r="C427" t="s">
        <v>53</v>
      </c>
      <c r="D427" s="1">
        <v>36654</v>
      </c>
      <c r="E427" t="s">
        <v>68</v>
      </c>
      <c r="J427" t="s">
        <v>24</v>
      </c>
      <c r="K427" t="s">
        <v>24</v>
      </c>
      <c r="L427" t="s">
        <v>24</v>
      </c>
      <c r="M427" t="s">
        <v>102</v>
      </c>
      <c r="P427" t="s">
        <v>57</v>
      </c>
    </row>
    <row r="428" spans="1:17" x14ac:dyDescent="0.3">
      <c r="A428">
        <v>2000</v>
      </c>
      <c r="B428" t="s">
        <v>27</v>
      </c>
      <c r="C428" t="s">
        <v>53</v>
      </c>
      <c r="D428" s="1">
        <v>36672</v>
      </c>
      <c r="E428" t="s">
        <v>68</v>
      </c>
      <c r="J428" t="s">
        <v>24</v>
      </c>
      <c r="K428" t="s">
        <v>24</v>
      </c>
      <c r="L428" t="s">
        <v>24</v>
      </c>
      <c r="M428" t="s">
        <v>103</v>
      </c>
      <c r="P428" t="s">
        <v>104</v>
      </c>
    </row>
    <row r="429" spans="1:17" x14ac:dyDescent="0.3">
      <c r="A429">
        <v>2000</v>
      </c>
      <c r="B429" t="s">
        <v>27</v>
      </c>
      <c r="C429" t="s">
        <v>60</v>
      </c>
      <c r="D429" s="1">
        <v>36684</v>
      </c>
      <c r="E429" t="s">
        <v>68</v>
      </c>
      <c r="J429" t="s">
        <v>95</v>
      </c>
      <c r="K429">
        <v>210000</v>
      </c>
      <c r="L429" t="s">
        <v>72</v>
      </c>
      <c r="M429" t="s">
        <v>112</v>
      </c>
      <c r="P429" t="s">
        <v>64</v>
      </c>
    </row>
    <row r="430" spans="1:17" x14ac:dyDescent="0.3">
      <c r="A430">
        <v>2000</v>
      </c>
      <c r="B430" t="s">
        <v>27</v>
      </c>
      <c r="C430" t="s">
        <v>65</v>
      </c>
      <c r="D430" s="1">
        <v>36813</v>
      </c>
      <c r="E430" t="s">
        <v>68</v>
      </c>
      <c r="J430" t="s">
        <v>74</v>
      </c>
      <c r="K430" t="s">
        <v>24</v>
      </c>
      <c r="L430" t="s">
        <v>73</v>
      </c>
      <c r="M430" t="s">
        <v>73</v>
      </c>
      <c r="P430" t="s">
        <v>67</v>
      </c>
    </row>
    <row r="431" spans="1:17" x14ac:dyDescent="0.3">
      <c r="A431">
        <v>2000</v>
      </c>
      <c r="B431" t="s">
        <v>27</v>
      </c>
      <c r="C431" t="s">
        <v>23</v>
      </c>
      <c r="D431" s="1">
        <v>36819</v>
      </c>
      <c r="E431" t="s">
        <v>86</v>
      </c>
      <c r="J431" t="s">
        <v>32</v>
      </c>
      <c r="K431">
        <v>1.1000000000000001</v>
      </c>
      <c r="L431" t="s">
        <v>97</v>
      </c>
      <c r="M431" t="s">
        <v>73</v>
      </c>
    </row>
    <row r="432" spans="1:17" x14ac:dyDescent="0.3">
      <c r="A432">
        <v>2000</v>
      </c>
      <c r="B432" t="s">
        <v>27</v>
      </c>
      <c r="C432" t="s">
        <v>60</v>
      </c>
      <c r="D432" s="1">
        <v>36831</v>
      </c>
      <c r="E432" t="s">
        <v>86</v>
      </c>
      <c r="J432" t="s">
        <v>105</v>
      </c>
      <c r="K432">
        <v>1885000</v>
      </c>
      <c r="L432" t="s">
        <v>72</v>
      </c>
      <c r="M432" t="s">
        <v>88</v>
      </c>
      <c r="P432" t="s">
        <v>64</v>
      </c>
    </row>
    <row r="433" spans="1:17" x14ac:dyDescent="0.3">
      <c r="A433">
        <v>2001</v>
      </c>
      <c r="B433" t="s">
        <v>27</v>
      </c>
      <c r="C433" t="s">
        <v>23</v>
      </c>
      <c r="D433" s="1">
        <v>36986</v>
      </c>
      <c r="E433" t="s">
        <v>86</v>
      </c>
      <c r="J433" t="s">
        <v>30</v>
      </c>
      <c r="K433">
        <v>14</v>
      </c>
      <c r="L433" t="s">
        <v>92</v>
      </c>
      <c r="M433" t="s">
        <v>106</v>
      </c>
    </row>
    <row r="434" spans="1:17" x14ac:dyDescent="0.3">
      <c r="A434">
        <v>2001</v>
      </c>
      <c r="B434" t="s">
        <v>27</v>
      </c>
      <c r="C434" t="s">
        <v>65</v>
      </c>
      <c r="D434" s="1">
        <v>37089</v>
      </c>
      <c r="E434" t="s">
        <v>86</v>
      </c>
      <c r="J434" t="s">
        <v>24</v>
      </c>
      <c r="K434" t="s">
        <v>24</v>
      </c>
      <c r="L434" t="s">
        <v>24</v>
      </c>
      <c r="M434" t="s">
        <v>107</v>
      </c>
      <c r="P434" t="s">
        <v>67</v>
      </c>
    </row>
    <row r="435" spans="1:17" x14ac:dyDescent="0.3">
      <c r="A435">
        <v>2001</v>
      </c>
      <c r="B435" t="s">
        <v>27</v>
      </c>
      <c r="C435" t="s">
        <v>60</v>
      </c>
      <c r="D435" s="1">
        <v>37104</v>
      </c>
      <c r="E435" t="s">
        <v>168</v>
      </c>
      <c r="J435" t="s">
        <v>181</v>
      </c>
      <c r="K435">
        <v>3300000</v>
      </c>
      <c r="L435" t="s">
        <v>72</v>
      </c>
      <c r="M435" t="s">
        <v>100</v>
      </c>
      <c r="P435" t="s">
        <v>64</v>
      </c>
      <c r="Q435" t="s">
        <v>182</v>
      </c>
    </row>
    <row r="436" spans="1:17" x14ac:dyDescent="0.3">
      <c r="A436">
        <v>2002</v>
      </c>
      <c r="B436" t="s">
        <v>27</v>
      </c>
      <c r="C436" t="s">
        <v>65</v>
      </c>
      <c r="D436" s="1">
        <v>37287</v>
      </c>
      <c r="E436" t="s">
        <v>168</v>
      </c>
      <c r="J436" t="s">
        <v>181</v>
      </c>
      <c r="K436" t="s">
        <v>24</v>
      </c>
      <c r="L436" t="s">
        <v>24</v>
      </c>
      <c r="M436" t="s">
        <v>24</v>
      </c>
      <c r="P436" t="s">
        <v>156</v>
      </c>
      <c r="Q436" t="s">
        <v>157</v>
      </c>
    </row>
    <row r="437" spans="1:17" x14ac:dyDescent="0.3">
      <c r="A437">
        <v>2002</v>
      </c>
      <c r="B437" t="s">
        <v>27</v>
      </c>
      <c r="C437" t="s">
        <v>53</v>
      </c>
      <c r="D437" s="1">
        <v>37365</v>
      </c>
      <c r="E437" t="s">
        <v>55</v>
      </c>
      <c r="J437" t="s">
        <v>24</v>
      </c>
      <c r="K437" t="s">
        <v>24</v>
      </c>
      <c r="L437" t="s">
        <v>24</v>
      </c>
      <c r="M437" t="s">
        <v>108</v>
      </c>
      <c r="P437" t="s">
        <v>56</v>
      </c>
    </row>
    <row r="438" spans="1:17" x14ac:dyDescent="0.3">
      <c r="A438">
        <v>2002</v>
      </c>
      <c r="B438" t="s">
        <v>27</v>
      </c>
      <c r="C438" t="s">
        <v>53</v>
      </c>
      <c r="D438" s="1">
        <v>37366</v>
      </c>
      <c r="E438" t="s">
        <v>55</v>
      </c>
      <c r="J438" t="s">
        <v>24</v>
      </c>
      <c r="K438" t="s">
        <v>24</v>
      </c>
      <c r="L438" t="s">
        <v>24</v>
      </c>
      <c r="M438" t="s">
        <v>109</v>
      </c>
      <c r="P438" t="s">
        <v>104</v>
      </c>
    </row>
    <row r="439" spans="1:17" x14ac:dyDescent="0.3">
      <c r="A439">
        <v>2002</v>
      </c>
      <c r="B439" t="s">
        <v>27</v>
      </c>
      <c r="C439" t="s">
        <v>23</v>
      </c>
      <c r="D439" s="1">
        <v>37366</v>
      </c>
      <c r="E439" t="s">
        <v>55</v>
      </c>
      <c r="J439" t="s">
        <v>29</v>
      </c>
      <c r="K439">
        <v>125</v>
      </c>
      <c r="L439" t="s">
        <v>77</v>
      </c>
      <c r="M439" t="s">
        <v>110</v>
      </c>
    </row>
    <row r="440" spans="1:17" x14ac:dyDescent="0.3">
      <c r="A440">
        <v>2002</v>
      </c>
      <c r="B440" t="s">
        <v>27</v>
      </c>
      <c r="C440" t="s">
        <v>53</v>
      </c>
      <c r="D440" s="1">
        <v>37391</v>
      </c>
      <c r="E440" t="s">
        <v>55</v>
      </c>
      <c r="J440" t="s">
        <v>24</v>
      </c>
      <c r="K440" t="s">
        <v>24</v>
      </c>
      <c r="L440" t="s">
        <v>24</v>
      </c>
      <c r="M440" t="s">
        <v>103</v>
      </c>
      <c r="P440" t="s">
        <v>104</v>
      </c>
    </row>
    <row r="441" spans="1:17" x14ac:dyDescent="0.3">
      <c r="A441">
        <v>2002</v>
      </c>
      <c r="B441" t="s">
        <v>27</v>
      </c>
      <c r="C441" t="s">
        <v>60</v>
      </c>
      <c r="D441" s="1">
        <v>37391</v>
      </c>
      <c r="E441" t="s">
        <v>55</v>
      </c>
      <c r="J441" t="s">
        <v>111</v>
      </c>
      <c r="K441">
        <v>28000</v>
      </c>
      <c r="L441" t="s">
        <v>72</v>
      </c>
      <c r="M441" t="s">
        <v>73</v>
      </c>
      <c r="P441" t="s">
        <v>64</v>
      </c>
    </row>
    <row r="442" spans="1:17" x14ac:dyDescent="0.3">
      <c r="A442">
        <v>2002</v>
      </c>
      <c r="B442" t="s">
        <v>27</v>
      </c>
      <c r="C442" t="s">
        <v>23</v>
      </c>
      <c r="D442" s="1">
        <v>37391</v>
      </c>
      <c r="E442" t="s">
        <v>55</v>
      </c>
      <c r="J442" t="s">
        <v>38</v>
      </c>
      <c r="K442">
        <v>12</v>
      </c>
      <c r="L442" t="s">
        <v>92</v>
      </c>
      <c r="M442" t="s">
        <v>73</v>
      </c>
    </row>
    <row r="443" spans="1:17" x14ac:dyDescent="0.3">
      <c r="A443">
        <v>2002</v>
      </c>
      <c r="B443" t="s">
        <v>27</v>
      </c>
      <c r="C443" t="s">
        <v>53</v>
      </c>
      <c r="D443" s="1">
        <v>37405</v>
      </c>
      <c r="E443" t="s">
        <v>55</v>
      </c>
      <c r="J443" t="s">
        <v>24</v>
      </c>
      <c r="K443" t="s">
        <v>24</v>
      </c>
      <c r="L443" t="s">
        <v>24</v>
      </c>
      <c r="M443" t="s">
        <v>83</v>
      </c>
      <c r="P443" t="s">
        <v>84</v>
      </c>
    </row>
    <row r="444" spans="1:17" x14ac:dyDescent="0.3">
      <c r="A444">
        <v>2002</v>
      </c>
      <c r="B444" t="s">
        <v>27</v>
      </c>
      <c r="C444" t="s">
        <v>65</v>
      </c>
      <c r="D444" s="1">
        <v>37561</v>
      </c>
      <c r="E444" t="s">
        <v>55</v>
      </c>
      <c r="J444" t="s">
        <v>76</v>
      </c>
      <c r="K444" t="s">
        <v>24</v>
      </c>
      <c r="L444" t="s">
        <v>73</v>
      </c>
      <c r="M444" t="s">
        <v>73</v>
      </c>
      <c r="P444" t="s">
        <v>67</v>
      </c>
    </row>
    <row r="445" spans="1:17" x14ac:dyDescent="0.3">
      <c r="A445">
        <v>2002</v>
      </c>
      <c r="B445" t="s">
        <v>27</v>
      </c>
      <c r="C445" t="s">
        <v>60</v>
      </c>
      <c r="D445" s="1">
        <v>37562</v>
      </c>
      <c r="E445" t="s">
        <v>168</v>
      </c>
      <c r="J445" t="s">
        <v>181</v>
      </c>
      <c r="K445">
        <v>3300000</v>
      </c>
      <c r="L445" t="s">
        <v>72</v>
      </c>
      <c r="M445" t="s">
        <v>73</v>
      </c>
      <c r="P445" t="s">
        <v>64</v>
      </c>
      <c r="Q445" t="s">
        <v>183</v>
      </c>
    </row>
    <row r="446" spans="1:17" x14ac:dyDescent="0.3">
      <c r="A446">
        <v>2003</v>
      </c>
      <c r="B446" t="s">
        <v>27</v>
      </c>
      <c r="C446" t="s">
        <v>65</v>
      </c>
      <c r="D446" s="1">
        <v>37652</v>
      </c>
      <c r="E446" t="s">
        <v>168</v>
      </c>
      <c r="J446" t="s">
        <v>181</v>
      </c>
      <c r="K446" t="s">
        <v>24</v>
      </c>
      <c r="L446" t="s">
        <v>24</v>
      </c>
      <c r="M446" t="s">
        <v>24</v>
      </c>
      <c r="P446" t="s">
        <v>156</v>
      </c>
      <c r="Q446" t="s">
        <v>157</v>
      </c>
    </row>
    <row r="447" spans="1:17" x14ac:dyDescent="0.3">
      <c r="A447">
        <v>2003</v>
      </c>
      <c r="B447" t="s">
        <v>27</v>
      </c>
      <c r="C447" t="s">
        <v>53</v>
      </c>
      <c r="D447" s="1">
        <v>37763</v>
      </c>
      <c r="E447" t="s">
        <v>68</v>
      </c>
      <c r="J447" t="s">
        <v>24</v>
      </c>
      <c r="K447" t="s">
        <v>24</v>
      </c>
      <c r="L447" t="s">
        <v>24</v>
      </c>
      <c r="M447" t="s">
        <v>85</v>
      </c>
      <c r="P447" t="s">
        <v>56</v>
      </c>
    </row>
    <row r="448" spans="1:17" x14ac:dyDescent="0.3">
      <c r="A448">
        <v>2003</v>
      </c>
      <c r="B448" t="s">
        <v>27</v>
      </c>
      <c r="C448" t="s">
        <v>53</v>
      </c>
      <c r="D448" s="1">
        <v>37768</v>
      </c>
      <c r="E448" t="s">
        <v>68</v>
      </c>
      <c r="J448" t="s">
        <v>24</v>
      </c>
      <c r="K448" t="s">
        <v>24</v>
      </c>
      <c r="L448" t="s">
        <v>24</v>
      </c>
      <c r="M448" t="s">
        <v>113</v>
      </c>
      <c r="P448" t="s">
        <v>59</v>
      </c>
    </row>
    <row r="449" spans="1:17" x14ac:dyDescent="0.3">
      <c r="A449">
        <v>2003</v>
      </c>
      <c r="B449" t="s">
        <v>27</v>
      </c>
      <c r="C449" t="s">
        <v>60</v>
      </c>
      <c r="D449" s="1">
        <v>37769</v>
      </c>
      <c r="E449" t="s">
        <v>68</v>
      </c>
      <c r="J449" t="s">
        <v>114</v>
      </c>
      <c r="K449">
        <v>180000</v>
      </c>
      <c r="L449" t="s">
        <v>72</v>
      </c>
      <c r="M449" t="s">
        <v>115</v>
      </c>
      <c r="P449" t="s">
        <v>64</v>
      </c>
      <c r="Q449" t="s">
        <v>184</v>
      </c>
    </row>
    <row r="450" spans="1:17" x14ac:dyDescent="0.3">
      <c r="A450">
        <v>2003</v>
      </c>
      <c r="B450" t="s">
        <v>27</v>
      </c>
      <c r="C450" t="s">
        <v>53</v>
      </c>
      <c r="D450" s="1">
        <v>37778</v>
      </c>
      <c r="E450" t="s">
        <v>68</v>
      </c>
      <c r="J450" t="s">
        <v>24</v>
      </c>
      <c r="K450" t="s">
        <v>24</v>
      </c>
      <c r="L450" t="s">
        <v>24</v>
      </c>
      <c r="M450" t="s">
        <v>83</v>
      </c>
      <c r="P450" t="s">
        <v>84</v>
      </c>
    </row>
    <row r="451" spans="1:17" x14ac:dyDescent="0.3">
      <c r="A451">
        <v>2003</v>
      </c>
      <c r="B451" t="s">
        <v>27</v>
      </c>
      <c r="C451" t="s">
        <v>65</v>
      </c>
      <c r="D451" s="1">
        <v>37900</v>
      </c>
      <c r="E451" t="s">
        <v>68</v>
      </c>
      <c r="J451" t="s">
        <v>74</v>
      </c>
      <c r="K451" t="s">
        <v>24</v>
      </c>
      <c r="L451" t="s">
        <v>73</v>
      </c>
      <c r="M451" t="s">
        <v>107</v>
      </c>
      <c r="P451" t="s">
        <v>67</v>
      </c>
    </row>
    <row r="452" spans="1:17" x14ac:dyDescent="0.3">
      <c r="A452">
        <v>2003</v>
      </c>
      <c r="B452" t="s">
        <v>27</v>
      </c>
      <c r="C452" t="s">
        <v>53</v>
      </c>
      <c r="D452" s="1">
        <v>37904</v>
      </c>
      <c r="E452" t="s">
        <v>86</v>
      </c>
      <c r="J452" t="s">
        <v>24</v>
      </c>
      <c r="K452" t="s">
        <v>24</v>
      </c>
      <c r="L452" t="s">
        <v>24</v>
      </c>
      <c r="M452" t="s">
        <v>109</v>
      </c>
      <c r="P452" t="s">
        <v>104</v>
      </c>
    </row>
    <row r="453" spans="1:17" x14ac:dyDescent="0.3">
      <c r="A453">
        <v>2003</v>
      </c>
      <c r="B453" t="s">
        <v>27</v>
      </c>
      <c r="C453" t="s">
        <v>60</v>
      </c>
      <c r="D453" s="1">
        <v>37907</v>
      </c>
      <c r="E453" t="s">
        <v>86</v>
      </c>
      <c r="J453" t="s">
        <v>116</v>
      </c>
      <c r="K453" s="2">
        <v>2000000</v>
      </c>
      <c r="L453" t="s">
        <v>72</v>
      </c>
      <c r="M453" t="s">
        <v>117</v>
      </c>
      <c r="P453" t="s">
        <v>64</v>
      </c>
      <c r="Q453" t="s">
        <v>184</v>
      </c>
    </row>
    <row r="454" spans="1:17" x14ac:dyDescent="0.3">
      <c r="A454">
        <v>2004</v>
      </c>
      <c r="B454" t="s">
        <v>27</v>
      </c>
      <c r="C454" t="s">
        <v>23</v>
      </c>
      <c r="D454" s="1">
        <v>38093</v>
      </c>
      <c r="E454" t="s">
        <v>86</v>
      </c>
      <c r="J454" t="s">
        <v>30</v>
      </c>
      <c r="K454">
        <v>16</v>
      </c>
      <c r="L454" t="s">
        <v>92</v>
      </c>
      <c r="M454" t="s">
        <v>106</v>
      </c>
    </row>
    <row r="455" spans="1:17" x14ac:dyDescent="0.3">
      <c r="A455">
        <v>2004</v>
      </c>
      <c r="B455" t="s">
        <v>27</v>
      </c>
      <c r="C455" t="s">
        <v>65</v>
      </c>
      <c r="D455" s="1">
        <v>38181</v>
      </c>
      <c r="E455" t="s">
        <v>86</v>
      </c>
      <c r="J455" t="s">
        <v>24</v>
      </c>
      <c r="K455" t="s">
        <v>24</v>
      </c>
      <c r="L455" t="s">
        <v>24</v>
      </c>
      <c r="M455" t="s">
        <v>107</v>
      </c>
      <c r="P455" t="s">
        <v>67</v>
      </c>
    </row>
    <row r="456" spans="1:17" x14ac:dyDescent="0.3">
      <c r="A456">
        <v>2004</v>
      </c>
      <c r="B456" t="s">
        <v>27</v>
      </c>
      <c r="C456" t="s">
        <v>60</v>
      </c>
      <c r="D456" s="1">
        <v>38182</v>
      </c>
      <c r="E456" t="s">
        <v>168</v>
      </c>
      <c r="J456" t="s">
        <v>185</v>
      </c>
      <c r="K456">
        <v>3300000</v>
      </c>
      <c r="L456" t="s">
        <v>72</v>
      </c>
      <c r="M456" t="s">
        <v>118</v>
      </c>
      <c r="P456" t="s">
        <v>64</v>
      </c>
      <c r="Q456" t="s">
        <v>186</v>
      </c>
    </row>
    <row r="457" spans="1:17" x14ac:dyDescent="0.3">
      <c r="A457">
        <v>2005</v>
      </c>
      <c r="B457" t="s">
        <v>27</v>
      </c>
      <c r="C457" t="s">
        <v>65</v>
      </c>
      <c r="D457" s="1">
        <v>38383</v>
      </c>
      <c r="E457" t="s">
        <v>168</v>
      </c>
      <c r="J457" t="s">
        <v>181</v>
      </c>
      <c r="K457" t="s">
        <v>24</v>
      </c>
      <c r="L457" t="s">
        <v>24</v>
      </c>
      <c r="M457" t="s">
        <v>24</v>
      </c>
      <c r="P457" t="s">
        <v>156</v>
      </c>
      <c r="Q457" t="s">
        <v>157</v>
      </c>
    </row>
    <row r="458" spans="1:17" x14ac:dyDescent="0.3">
      <c r="A458">
        <v>2005</v>
      </c>
      <c r="B458" t="s">
        <v>27</v>
      </c>
      <c r="C458" t="s">
        <v>60</v>
      </c>
      <c r="D458" s="1">
        <v>38407</v>
      </c>
      <c r="E458" t="s">
        <v>168</v>
      </c>
      <c r="J458" t="s">
        <v>181</v>
      </c>
      <c r="K458">
        <v>3300000</v>
      </c>
      <c r="L458" t="s">
        <v>72</v>
      </c>
      <c r="M458" t="s">
        <v>73</v>
      </c>
      <c r="P458" t="s">
        <v>64</v>
      </c>
      <c r="Q458" t="s">
        <v>187</v>
      </c>
    </row>
    <row r="459" spans="1:17" x14ac:dyDescent="0.3">
      <c r="A459">
        <v>2005</v>
      </c>
      <c r="B459" t="s">
        <v>27</v>
      </c>
      <c r="C459" t="s">
        <v>23</v>
      </c>
      <c r="D459" s="1">
        <v>38461</v>
      </c>
      <c r="E459" t="s">
        <v>55</v>
      </c>
      <c r="J459" t="s">
        <v>29</v>
      </c>
      <c r="K459">
        <v>50</v>
      </c>
      <c r="L459" t="s">
        <v>77</v>
      </c>
      <c r="M459" t="s">
        <v>118</v>
      </c>
    </row>
    <row r="460" spans="1:17" x14ac:dyDescent="0.3">
      <c r="A460">
        <v>2005</v>
      </c>
      <c r="B460" t="s">
        <v>27</v>
      </c>
      <c r="C460" t="s">
        <v>65</v>
      </c>
      <c r="D460" s="1">
        <v>38469</v>
      </c>
      <c r="E460" t="s">
        <v>168</v>
      </c>
      <c r="J460" t="s">
        <v>181</v>
      </c>
      <c r="K460" t="s">
        <v>24</v>
      </c>
      <c r="L460" t="s">
        <v>24</v>
      </c>
      <c r="M460" t="s">
        <v>24</v>
      </c>
      <c r="P460" t="s">
        <v>164</v>
      </c>
      <c r="Q460" t="s">
        <v>188</v>
      </c>
    </row>
    <row r="461" spans="1:17" x14ac:dyDescent="0.3">
      <c r="A461">
        <v>2005</v>
      </c>
      <c r="B461" t="s">
        <v>27</v>
      </c>
      <c r="C461" t="s">
        <v>53</v>
      </c>
      <c r="D461" s="1">
        <v>38469</v>
      </c>
      <c r="E461" t="s">
        <v>55</v>
      </c>
      <c r="J461" t="s">
        <v>24</v>
      </c>
      <c r="K461" t="s">
        <v>24</v>
      </c>
      <c r="L461" t="s">
        <v>24</v>
      </c>
      <c r="M461" t="s">
        <v>108</v>
      </c>
      <c r="P461" t="s">
        <v>56</v>
      </c>
    </row>
    <row r="462" spans="1:17" x14ac:dyDescent="0.3">
      <c r="A462">
        <v>2005</v>
      </c>
      <c r="B462" t="s">
        <v>27</v>
      </c>
      <c r="C462" t="s">
        <v>53</v>
      </c>
      <c r="D462" s="1">
        <v>38477</v>
      </c>
      <c r="E462" t="s">
        <v>55</v>
      </c>
      <c r="J462" t="s">
        <v>24</v>
      </c>
      <c r="K462" t="s">
        <v>24</v>
      </c>
      <c r="L462" t="s">
        <v>24</v>
      </c>
      <c r="M462" t="s">
        <v>109</v>
      </c>
      <c r="P462" t="s">
        <v>84</v>
      </c>
      <c r="Q462" t="s">
        <v>189</v>
      </c>
    </row>
    <row r="463" spans="1:17" x14ac:dyDescent="0.3">
      <c r="A463">
        <v>2005</v>
      </c>
      <c r="B463" t="s">
        <v>27</v>
      </c>
      <c r="C463" t="s">
        <v>60</v>
      </c>
      <c r="D463" s="1">
        <v>38479</v>
      </c>
      <c r="E463" t="s">
        <v>55</v>
      </c>
      <c r="J463" t="s">
        <v>111</v>
      </c>
      <c r="K463">
        <v>28000</v>
      </c>
      <c r="L463" t="s">
        <v>72</v>
      </c>
      <c r="M463" t="s">
        <v>115</v>
      </c>
      <c r="P463" t="s">
        <v>64</v>
      </c>
    </row>
    <row r="464" spans="1:17" x14ac:dyDescent="0.3">
      <c r="A464">
        <v>2005</v>
      </c>
      <c r="B464" t="s">
        <v>27</v>
      </c>
      <c r="C464" t="s">
        <v>23</v>
      </c>
      <c r="D464" s="1">
        <v>38479</v>
      </c>
      <c r="E464" t="s">
        <v>55</v>
      </c>
      <c r="J464" t="s">
        <v>38</v>
      </c>
      <c r="K464">
        <v>14</v>
      </c>
      <c r="L464" t="s">
        <v>92</v>
      </c>
      <c r="M464" t="s">
        <v>115</v>
      </c>
    </row>
    <row r="465" spans="1:17" x14ac:dyDescent="0.3">
      <c r="A465">
        <v>2005</v>
      </c>
      <c r="B465" t="s">
        <v>27</v>
      </c>
      <c r="C465" t="s">
        <v>65</v>
      </c>
      <c r="D465" s="1">
        <v>38636</v>
      </c>
      <c r="E465" t="s">
        <v>55</v>
      </c>
      <c r="J465" t="s">
        <v>24</v>
      </c>
      <c r="K465" t="s">
        <v>24</v>
      </c>
      <c r="L465" t="s">
        <v>24</v>
      </c>
      <c r="M465" t="s">
        <v>107</v>
      </c>
      <c r="P465" t="s">
        <v>67</v>
      </c>
    </row>
    <row r="466" spans="1:17" x14ac:dyDescent="0.3">
      <c r="A466">
        <v>2006</v>
      </c>
      <c r="B466" t="s">
        <v>27</v>
      </c>
      <c r="C466" t="s">
        <v>23</v>
      </c>
      <c r="D466" s="1">
        <v>38826</v>
      </c>
      <c r="E466" t="s">
        <v>68</v>
      </c>
      <c r="J466" t="s">
        <v>43</v>
      </c>
      <c r="K466" t="s">
        <v>24</v>
      </c>
      <c r="L466" t="s">
        <v>73</v>
      </c>
      <c r="M466" t="s">
        <v>100</v>
      </c>
    </row>
    <row r="467" spans="1:17" x14ac:dyDescent="0.3">
      <c r="A467">
        <v>2006</v>
      </c>
      <c r="B467" t="s">
        <v>27</v>
      </c>
      <c r="C467" t="s">
        <v>53</v>
      </c>
      <c r="D467" s="1">
        <v>38859</v>
      </c>
      <c r="E467" t="s">
        <v>68</v>
      </c>
      <c r="J467" t="s">
        <v>24</v>
      </c>
      <c r="K467" t="s">
        <v>24</v>
      </c>
      <c r="L467" t="s">
        <v>24</v>
      </c>
      <c r="M467" t="s">
        <v>108</v>
      </c>
      <c r="P467" t="s">
        <v>56</v>
      </c>
    </row>
    <row r="468" spans="1:17" x14ac:dyDescent="0.3">
      <c r="A468">
        <v>2006</v>
      </c>
      <c r="B468" t="s">
        <v>27</v>
      </c>
      <c r="C468" t="s">
        <v>53</v>
      </c>
      <c r="D468" s="1">
        <v>38863</v>
      </c>
      <c r="E468" t="s">
        <v>68</v>
      </c>
      <c r="J468" t="s">
        <v>24</v>
      </c>
      <c r="K468" t="s">
        <v>24</v>
      </c>
      <c r="L468" t="s">
        <v>24</v>
      </c>
      <c r="M468" t="s">
        <v>109</v>
      </c>
      <c r="P468" t="s">
        <v>104</v>
      </c>
    </row>
    <row r="469" spans="1:17" x14ac:dyDescent="0.3">
      <c r="A469">
        <v>2006</v>
      </c>
      <c r="B469" t="s">
        <v>27</v>
      </c>
      <c r="C469" t="s">
        <v>60</v>
      </c>
      <c r="D469" s="1">
        <v>38874</v>
      </c>
      <c r="E469" t="s">
        <v>68</v>
      </c>
      <c r="J469" t="s">
        <v>114</v>
      </c>
      <c r="K469">
        <v>180000</v>
      </c>
      <c r="L469" t="s">
        <v>72</v>
      </c>
      <c r="M469" t="s">
        <v>115</v>
      </c>
      <c r="P469" t="s">
        <v>64</v>
      </c>
    </row>
    <row r="470" spans="1:17" x14ac:dyDescent="0.3">
      <c r="A470">
        <v>2006</v>
      </c>
      <c r="B470" t="s">
        <v>27</v>
      </c>
      <c r="C470" t="s">
        <v>65</v>
      </c>
      <c r="D470" s="1">
        <v>39000</v>
      </c>
      <c r="E470" t="s">
        <v>68</v>
      </c>
      <c r="J470" t="s">
        <v>24</v>
      </c>
      <c r="K470" t="s">
        <v>24</v>
      </c>
      <c r="L470" t="s">
        <v>24</v>
      </c>
      <c r="M470" t="s">
        <v>107</v>
      </c>
      <c r="P470" t="s">
        <v>67</v>
      </c>
    </row>
    <row r="471" spans="1:17" x14ac:dyDescent="0.3">
      <c r="A471">
        <v>2006</v>
      </c>
      <c r="B471" t="s">
        <v>27</v>
      </c>
      <c r="C471" t="s">
        <v>60</v>
      </c>
      <c r="D471" s="1">
        <v>39030</v>
      </c>
      <c r="E471" t="s">
        <v>86</v>
      </c>
      <c r="J471" t="s">
        <v>116</v>
      </c>
      <c r="K471" s="2">
        <v>2000000</v>
      </c>
      <c r="L471" t="s">
        <v>72</v>
      </c>
      <c r="M471" t="s">
        <v>117</v>
      </c>
      <c r="P471" t="s">
        <v>64</v>
      </c>
    </row>
    <row r="472" spans="1:17" x14ac:dyDescent="0.3">
      <c r="A472">
        <v>2007</v>
      </c>
      <c r="B472" t="s">
        <v>27</v>
      </c>
      <c r="C472" t="s">
        <v>23</v>
      </c>
      <c r="D472" s="1">
        <v>39202</v>
      </c>
      <c r="E472" t="s">
        <v>86</v>
      </c>
      <c r="J472" t="s">
        <v>30</v>
      </c>
      <c r="K472">
        <v>16</v>
      </c>
      <c r="L472" t="s">
        <v>92</v>
      </c>
      <c r="M472" t="s">
        <v>106</v>
      </c>
    </row>
    <row r="473" spans="1:17" x14ac:dyDescent="0.3">
      <c r="A473">
        <v>2007</v>
      </c>
      <c r="B473" t="s">
        <v>27</v>
      </c>
      <c r="C473" t="s">
        <v>65</v>
      </c>
      <c r="D473" s="1">
        <v>39273</v>
      </c>
      <c r="E473" t="s">
        <v>86</v>
      </c>
      <c r="J473" t="s">
        <v>24</v>
      </c>
      <c r="K473" t="s">
        <v>24</v>
      </c>
      <c r="L473" t="s">
        <v>24</v>
      </c>
      <c r="M473" t="s">
        <v>107</v>
      </c>
      <c r="P473" t="s">
        <v>67</v>
      </c>
    </row>
    <row r="474" spans="1:17" x14ac:dyDescent="0.3">
      <c r="A474">
        <v>2008</v>
      </c>
      <c r="B474" t="s">
        <v>27</v>
      </c>
      <c r="C474" t="s">
        <v>23</v>
      </c>
      <c r="D474" s="1">
        <v>39569</v>
      </c>
      <c r="E474" t="s">
        <v>55</v>
      </c>
      <c r="J474" t="s">
        <v>43</v>
      </c>
      <c r="K474">
        <v>74</v>
      </c>
      <c r="L474" t="s">
        <v>77</v>
      </c>
      <c r="M474" t="s">
        <v>120</v>
      </c>
    </row>
    <row r="475" spans="1:17" x14ac:dyDescent="0.3">
      <c r="A475">
        <v>2008</v>
      </c>
      <c r="B475" t="s">
        <v>27</v>
      </c>
      <c r="C475" t="s">
        <v>53</v>
      </c>
      <c r="D475" s="1">
        <v>39581</v>
      </c>
      <c r="E475" t="s">
        <v>55</v>
      </c>
      <c r="J475" t="s">
        <v>24</v>
      </c>
      <c r="K475" t="s">
        <v>24</v>
      </c>
      <c r="L475" t="s">
        <v>24</v>
      </c>
      <c r="M475" t="s">
        <v>108</v>
      </c>
      <c r="P475" t="s">
        <v>56</v>
      </c>
    </row>
    <row r="476" spans="1:17" x14ac:dyDescent="0.3">
      <c r="A476">
        <v>2008</v>
      </c>
      <c r="B476" t="s">
        <v>27</v>
      </c>
      <c r="C476" t="s">
        <v>53</v>
      </c>
      <c r="D476" s="1">
        <v>39584</v>
      </c>
      <c r="E476" t="s">
        <v>55</v>
      </c>
      <c r="J476" t="s">
        <v>24</v>
      </c>
      <c r="K476" t="s">
        <v>24</v>
      </c>
      <c r="L476" t="s">
        <v>24</v>
      </c>
      <c r="M476" t="s">
        <v>109</v>
      </c>
      <c r="P476" t="s">
        <v>104</v>
      </c>
    </row>
    <row r="477" spans="1:17" x14ac:dyDescent="0.3">
      <c r="A477">
        <v>2008</v>
      </c>
      <c r="B477" t="s">
        <v>27</v>
      </c>
      <c r="C477" t="s">
        <v>60</v>
      </c>
      <c r="D477" s="1">
        <v>39584</v>
      </c>
      <c r="E477" t="s">
        <v>55</v>
      </c>
      <c r="J477" t="s">
        <v>121</v>
      </c>
      <c r="K477">
        <v>28000</v>
      </c>
      <c r="L477" t="s">
        <v>72</v>
      </c>
      <c r="M477" t="s">
        <v>115</v>
      </c>
      <c r="P477" t="s">
        <v>64</v>
      </c>
    </row>
    <row r="478" spans="1:17" x14ac:dyDescent="0.3">
      <c r="A478">
        <v>2008</v>
      </c>
      <c r="B478" t="s">
        <v>27</v>
      </c>
      <c r="C478" t="s">
        <v>23</v>
      </c>
      <c r="D478" s="1">
        <v>39584</v>
      </c>
      <c r="E478" t="s">
        <v>55</v>
      </c>
      <c r="J478" t="s">
        <v>38</v>
      </c>
      <c r="K478">
        <v>14</v>
      </c>
      <c r="L478" t="s">
        <v>92</v>
      </c>
      <c r="M478" t="s">
        <v>115</v>
      </c>
    </row>
    <row r="479" spans="1:17" x14ac:dyDescent="0.3">
      <c r="A479">
        <v>2008</v>
      </c>
      <c r="B479" t="s">
        <v>27</v>
      </c>
      <c r="C479" t="s">
        <v>65</v>
      </c>
      <c r="D479" s="1">
        <v>39755</v>
      </c>
      <c r="E479" t="s">
        <v>55</v>
      </c>
      <c r="J479" t="s">
        <v>24</v>
      </c>
      <c r="K479" t="s">
        <v>24</v>
      </c>
      <c r="L479" t="s">
        <v>24</v>
      </c>
      <c r="M479" t="s">
        <v>107</v>
      </c>
      <c r="P479" t="s">
        <v>67</v>
      </c>
    </row>
    <row r="480" spans="1:17" x14ac:dyDescent="0.3">
      <c r="A480">
        <v>2008</v>
      </c>
      <c r="B480" t="s">
        <v>27</v>
      </c>
      <c r="C480" t="s">
        <v>60</v>
      </c>
      <c r="D480" s="1">
        <v>39763</v>
      </c>
      <c r="E480" t="s">
        <v>179</v>
      </c>
      <c r="J480" t="s">
        <v>178</v>
      </c>
      <c r="K480">
        <v>1814400</v>
      </c>
      <c r="L480" t="s">
        <v>72</v>
      </c>
      <c r="M480" t="s">
        <v>88</v>
      </c>
      <c r="P480" t="s">
        <v>64</v>
      </c>
      <c r="Q480" t="s">
        <v>190</v>
      </c>
    </row>
    <row r="481" spans="1:17" x14ac:dyDescent="0.3">
      <c r="A481">
        <v>2009</v>
      </c>
      <c r="B481" t="s">
        <v>27</v>
      </c>
      <c r="C481" t="s">
        <v>65</v>
      </c>
      <c r="D481" s="1">
        <v>39844</v>
      </c>
      <c r="E481" t="s">
        <v>179</v>
      </c>
      <c r="J481" t="s">
        <v>178</v>
      </c>
      <c r="K481" t="s">
        <v>24</v>
      </c>
      <c r="L481" t="s">
        <v>24</v>
      </c>
      <c r="M481" t="s">
        <v>24</v>
      </c>
      <c r="P481" t="s">
        <v>156</v>
      </c>
      <c r="Q481" t="s">
        <v>157</v>
      </c>
    </row>
    <row r="482" spans="1:17" x14ac:dyDescent="0.3">
      <c r="A482">
        <v>2009</v>
      </c>
      <c r="B482" t="s">
        <v>27</v>
      </c>
      <c r="C482" t="s">
        <v>23</v>
      </c>
      <c r="D482" s="1">
        <v>39948</v>
      </c>
      <c r="E482" t="s">
        <v>68</v>
      </c>
      <c r="J482" t="s">
        <v>29</v>
      </c>
      <c r="K482">
        <v>120</v>
      </c>
      <c r="L482" t="s">
        <v>77</v>
      </c>
      <c r="M482" t="s">
        <v>120</v>
      </c>
    </row>
    <row r="483" spans="1:17" x14ac:dyDescent="0.3">
      <c r="A483">
        <v>2009</v>
      </c>
      <c r="B483" t="s">
        <v>27</v>
      </c>
      <c r="C483" t="s">
        <v>53</v>
      </c>
      <c r="D483" s="1">
        <v>39954</v>
      </c>
      <c r="E483" t="s">
        <v>68</v>
      </c>
      <c r="J483" t="s">
        <v>24</v>
      </c>
      <c r="K483" t="s">
        <v>24</v>
      </c>
      <c r="L483" t="s">
        <v>24</v>
      </c>
      <c r="M483" t="s">
        <v>108</v>
      </c>
      <c r="P483" t="s">
        <v>56</v>
      </c>
    </row>
    <row r="484" spans="1:17" x14ac:dyDescent="0.3">
      <c r="A484">
        <v>2009</v>
      </c>
      <c r="B484" t="s">
        <v>27</v>
      </c>
      <c r="C484" t="s">
        <v>53</v>
      </c>
      <c r="D484" s="1">
        <v>39964</v>
      </c>
      <c r="E484" t="s">
        <v>68</v>
      </c>
      <c r="J484" t="s">
        <v>24</v>
      </c>
      <c r="K484" t="s">
        <v>24</v>
      </c>
      <c r="L484" t="s">
        <v>24</v>
      </c>
      <c r="M484" t="s">
        <v>109</v>
      </c>
      <c r="P484" t="s">
        <v>104</v>
      </c>
    </row>
    <row r="485" spans="1:17" x14ac:dyDescent="0.3">
      <c r="A485">
        <v>2009</v>
      </c>
      <c r="B485" t="s">
        <v>27</v>
      </c>
      <c r="C485" t="s">
        <v>60</v>
      </c>
      <c r="D485" s="1">
        <v>39964</v>
      </c>
      <c r="E485" t="s">
        <v>68</v>
      </c>
      <c r="J485" t="s">
        <v>122</v>
      </c>
      <c r="K485">
        <v>180000</v>
      </c>
      <c r="L485" t="s">
        <v>72</v>
      </c>
      <c r="M485" t="s">
        <v>115</v>
      </c>
      <c r="P485" t="s">
        <v>64</v>
      </c>
    </row>
    <row r="486" spans="1:17" x14ac:dyDescent="0.3">
      <c r="A486">
        <v>2009</v>
      </c>
      <c r="B486" t="s">
        <v>27</v>
      </c>
      <c r="C486" t="s">
        <v>65</v>
      </c>
      <c r="D486" s="1">
        <v>40102</v>
      </c>
      <c r="E486" t="s">
        <v>68</v>
      </c>
      <c r="J486" t="s">
        <v>24</v>
      </c>
      <c r="K486" t="s">
        <v>24</v>
      </c>
      <c r="L486" t="s">
        <v>24</v>
      </c>
      <c r="M486" t="s">
        <v>107</v>
      </c>
      <c r="P486" t="s">
        <v>67</v>
      </c>
    </row>
    <row r="487" spans="1:17" x14ac:dyDescent="0.3">
      <c r="A487">
        <v>2009</v>
      </c>
      <c r="B487" t="s">
        <v>27</v>
      </c>
      <c r="C487" t="s">
        <v>60</v>
      </c>
      <c r="D487" s="1">
        <v>40131</v>
      </c>
      <c r="E487" t="s">
        <v>86</v>
      </c>
      <c r="J487" t="s">
        <v>123</v>
      </c>
      <c r="K487">
        <v>2016000</v>
      </c>
      <c r="L487" t="s">
        <v>72</v>
      </c>
      <c r="M487" t="s">
        <v>88</v>
      </c>
      <c r="P487" t="s">
        <v>64</v>
      </c>
      <c r="Q487" t="s">
        <v>146</v>
      </c>
    </row>
    <row r="488" spans="1:17" x14ac:dyDescent="0.3">
      <c r="A488">
        <v>2010</v>
      </c>
      <c r="B488" t="s">
        <v>27</v>
      </c>
      <c r="C488" t="s">
        <v>23</v>
      </c>
      <c r="D488" s="1">
        <v>40289</v>
      </c>
      <c r="E488" t="s">
        <v>86</v>
      </c>
      <c r="J488" t="s">
        <v>30</v>
      </c>
      <c r="K488">
        <v>15</v>
      </c>
      <c r="L488" t="s">
        <v>92</v>
      </c>
      <c r="M488" t="s">
        <v>124</v>
      </c>
    </row>
    <row r="489" spans="1:17" x14ac:dyDescent="0.3">
      <c r="A489">
        <v>2010</v>
      </c>
      <c r="B489" t="s">
        <v>27</v>
      </c>
      <c r="C489" t="s">
        <v>23</v>
      </c>
      <c r="D489" s="1">
        <v>40301</v>
      </c>
      <c r="E489" t="s">
        <v>86</v>
      </c>
      <c r="J489" t="s">
        <v>30</v>
      </c>
      <c r="K489">
        <v>26</v>
      </c>
      <c r="L489" t="s">
        <v>92</v>
      </c>
      <c r="M489" t="s">
        <v>124</v>
      </c>
    </row>
    <row r="490" spans="1:17" x14ac:dyDescent="0.3">
      <c r="A490">
        <v>2010</v>
      </c>
      <c r="B490" t="s">
        <v>27</v>
      </c>
      <c r="C490" t="s">
        <v>65</v>
      </c>
      <c r="D490" s="1">
        <v>40374</v>
      </c>
      <c r="E490" t="s">
        <v>86</v>
      </c>
      <c r="J490" t="s">
        <v>125</v>
      </c>
      <c r="K490">
        <v>0</v>
      </c>
      <c r="L490" t="s">
        <v>73</v>
      </c>
      <c r="M490" t="s">
        <v>191</v>
      </c>
      <c r="P490" t="s">
        <v>67</v>
      </c>
    </row>
    <row r="491" spans="1:17" x14ac:dyDescent="0.3">
      <c r="A491">
        <v>2010</v>
      </c>
      <c r="B491" t="s">
        <v>27</v>
      </c>
      <c r="C491" t="s">
        <v>60</v>
      </c>
      <c r="D491" s="1">
        <v>40375</v>
      </c>
      <c r="E491" t="s">
        <v>168</v>
      </c>
      <c r="J491" t="s">
        <v>181</v>
      </c>
      <c r="K491">
        <v>3300000</v>
      </c>
      <c r="L491" t="s">
        <v>72</v>
      </c>
      <c r="M491" t="s">
        <v>118</v>
      </c>
      <c r="P491" t="s">
        <v>64</v>
      </c>
      <c r="Q491" t="s">
        <v>192</v>
      </c>
    </row>
    <row r="492" spans="1:17" x14ac:dyDescent="0.3">
      <c r="D492" s="1"/>
    </row>
    <row r="493" spans="1:17" x14ac:dyDescent="0.3">
      <c r="A493">
        <v>2011</v>
      </c>
      <c r="B493" t="s">
        <v>27</v>
      </c>
      <c r="C493" t="s">
        <v>65</v>
      </c>
      <c r="D493" s="1">
        <v>40574</v>
      </c>
      <c r="E493" t="s">
        <v>168</v>
      </c>
      <c r="J493" t="s">
        <v>181</v>
      </c>
      <c r="K493" t="s">
        <v>24</v>
      </c>
      <c r="L493" t="s">
        <v>24</v>
      </c>
      <c r="M493" t="s">
        <v>24</v>
      </c>
      <c r="P493" t="s">
        <v>156</v>
      </c>
      <c r="Q493" t="s">
        <v>157</v>
      </c>
    </row>
    <row r="494" spans="1:17" x14ac:dyDescent="0.3">
      <c r="A494">
        <v>2011</v>
      </c>
      <c r="B494" t="s">
        <v>27</v>
      </c>
      <c r="C494" t="s">
        <v>23</v>
      </c>
      <c r="D494" s="1">
        <v>40632</v>
      </c>
      <c r="E494" t="s">
        <v>55</v>
      </c>
      <c r="F494" t="s">
        <v>242</v>
      </c>
      <c r="J494" t="s">
        <v>29</v>
      </c>
      <c r="K494">
        <v>65</v>
      </c>
      <c r="L494" t="s">
        <v>77</v>
      </c>
      <c r="M494" t="s">
        <v>120</v>
      </c>
    </row>
    <row r="495" spans="1:17" x14ac:dyDescent="0.3">
      <c r="A495">
        <v>2011</v>
      </c>
      <c r="B495" t="s">
        <v>27</v>
      </c>
      <c r="C495" t="s">
        <v>53</v>
      </c>
      <c r="D495" s="1">
        <v>40673</v>
      </c>
      <c r="E495" t="s">
        <v>55</v>
      </c>
      <c r="J495" t="s">
        <v>24</v>
      </c>
      <c r="K495" t="s">
        <v>24</v>
      </c>
      <c r="L495" t="s">
        <v>24</v>
      </c>
      <c r="M495" t="s">
        <v>108</v>
      </c>
      <c r="P495" t="s">
        <v>56</v>
      </c>
    </row>
    <row r="496" spans="1:17" x14ac:dyDescent="0.3">
      <c r="A496">
        <v>2011</v>
      </c>
      <c r="B496" t="s">
        <v>27</v>
      </c>
      <c r="C496" t="s">
        <v>53</v>
      </c>
      <c r="D496" s="1">
        <v>40687</v>
      </c>
      <c r="E496" t="s">
        <v>55</v>
      </c>
      <c r="J496" t="s">
        <v>24</v>
      </c>
      <c r="K496" t="s">
        <v>24</v>
      </c>
      <c r="L496" t="s">
        <v>24</v>
      </c>
      <c r="M496" t="s">
        <v>109</v>
      </c>
      <c r="P496" t="s">
        <v>104</v>
      </c>
    </row>
    <row r="497" spans="1:17" x14ac:dyDescent="0.3">
      <c r="A497">
        <v>2011</v>
      </c>
      <c r="B497" t="s">
        <v>27</v>
      </c>
      <c r="C497" t="s">
        <v>60</v>
      </c>
      <c r="D497" s="1">
        <v>40687</v>
      </c>
      <c r="E497" t="s">
        <v>55</v>
      </c>
      <c r="J497" t="s">
        <v>126</v>
      </c>
      <c r="K497">
        <v>30000</v>
      </c>
      <c r="L497" t="s">
        <v>72</v>
      </c>
      <c r="M497" t="s">
        <v>115</v>
      </c>
      <c r="P497" t="s">
        <v>64</v>
      </c>
    </row>
    <row r="498" spans="1:17" x14ac:dyDescent="0.3">
      <c r="A498">
        <v>2011</v>
      </c>
      <c r="B498" t="s">
        <v>27</v>
      </c>
      <c r="C498" t="s">
        <v>23</v>
      </c>
      <c r="D498" s="1">
        <v>40687</v>
      </c>
      <c r="E498" t="s">
        <v>55</v>
      </c>
      <c r="F498" t="s">
        <v>214</v>
      </c>
      <c r="J498" t="s">
        <v>38</v>
      </c>
      <c r="K498">
        <v>14</v>
      </c>
      <c r="L498" t="s">
        <v>92</v>
      </c>
      <c r="M498" t="s">
        <v>115</v>
      </c>
    </row>
    <row r="499" spans="1:17" x14ac:dyDescent="0.3">
      <c r="A499">
        <v>2011</v>
      </c>
      <c r="B499" t="s">
        <v>27</v>
      </c>
      <c r="C499" t="s">
        <v>53</v>
      </c>
      <c r="D499" s="1">
        <v>40696</v>
      </c>
      <c r="E499" t="s">
        <v>55</v>
      </c>
      <c r="J499" t="s">
        <v>24</v>
      </c>
      <c r="K499" t="s">
        <v>24</v>
      </c>
      <c r="L499" t="s">
        <v>24</v>
      </c>
      <c r="M499" t="s">
        <v>193</v>
      </c>
      <c r="P499" t="s">
        <v>84</v>
      </c>
    </row>
    <row r="500" spans="1:17" x14ac:dyDescent="0.3">
      <c r="A500">
        <v>2011</v>
      </c>
      <c r="B500" t="s">
        <v>27</v>
      </c>
      <c r="C500" t="s">
        <v>65</v>
      </c>
      <c r="D500" s="1">
        <v>40861</v>
      </c>
      <c r="E500" t="s">
        <v>55</v>
      </c>
      <c r="J500" t="s">
        <v>194</v>
      </c>
      <c r="K500" t="s">
        <v>24</v>
      </c>
      <c r="L500" t="s">
        <v>73</v>
      </c>
      <c r="M500" t="s">
        <v>107</v>
      </c>
      <c r="P500" t="s">
        <v>67</v>
      </c>
    </row>
    <row r="501" spans="1:17" x14ac:dyDescent="0.3">
      <c r="A501">
        <v>2011</v>
      </c>
      <c r="B501" t="s">
        <v>27</v>
      </c>
      <c r="C501" t="s">
        <v>60</v>
      </c>
      <c r="D501" s="1">
        <v>40866</v>
      </c>
      <c r="E501" t="s">
        <v>179</v>
      </c>
      <c r="J501" t="s">
        <v>179</v>
      </c>
      <c r="K501">
        <v>2718000</v>
      </c>
      <c r="L501" t="s">
        <v>72</v>
      </c>
      <c r="M501" t="s">
        <v>88</v>
      </c>
      <c r="P501" t="s">
        <v>64</v>
      </c>
      <c r="Q501" t="s">
        <v>195</v>
      </c>
    </row>
    <row r="502" spans="1:17" x14ac:dyDescent="0.3">
      <c r="D502" s="1"/>
    </row>
    <row r="503" spans="1:17" x14ac:dyDescent="0.3">
      <c r="A503">
        <v>2012</v>
      </c>
      <c r="B503" t="s">
        <v>27</v>
      </c>
      <c r="C503" t="s">
        <v>65</v>
      </c>
      <c r="D503" s="1">
        <v>40939</v>
      </c>
      <c r="E503" t="s">
        <v>179</v>
      </c>
      <c r="J503" t="s">
        <v>179</v>
      </c>
      <c r="K503" t="s">
        <v>24</v>
      </c>
      <c r="L503" t="s">
        <v>24</v>
      </c>
      <c r="M503" t="s">
        <v>24</v>
      </c>
      <c r="P503" t="s">
        <v>156</v>
      </c>
      <c r="Q503" t="s">
        <v>157</v>
      </c>
    </row>
    <row r="504" spans="1:17" x14ac:dyDescent="0.3">
      <c r="A504">
        <v>2012</v>
      </c>
      <c r="B504" t="s">
        <v>27</v>
      </c>
      <c r="C504" t="s">
        <v>23</v>
      </c>
      <c r="D504" s="1">
        <v>41010</v>
      </c>
      <c r="E504" t="s">
        <v>68</v>
      </c>
      <c r="F504" t="s">
        <v>243</v>
      </c>
      <c r="J504" t="s">
        <v>32</v>
      </c>
      <c r="K504">
        <v>0</v>
      </c>
      <c r="L504" t="s">
        <v>97</v>
      </c>
      <c r="M504" t="s">
        <v>147</v>
      </c>
    </row>
    <row r="505" spans="1:17" x14ac:dyDescent="0.3">
      <c r="A505">
        <v>2012</v>
      </c>
      <c r="B505" t="s">
        <v>27</v>
      </c>
      <c r="C505" t="s">
        <v>23</v>
      </c>
      <c r="D505" s="1">
        <v>41016</v>
      </c>
      <c r="E505" t="s">
        <v>68</v>
      </c>
      <c r="F505" t="s">
        <v>244</v>
      </c>
      <c r="J505" t="s">
        <v>29</v>
      </c>
      <c r="K505">
        <v>92</v>
      </c>
      <c r="L505" t="s">
        <v>77</v>
      </c>
      <c r="M505" t="s">
        <v>120</v>
      </c>
    </row>
    <row r="506" spans="1:17" x14ac:dyDescent="0.3">
      <c r="A506">
        <v>2012</v>
      </c>
      <c r="B506" t="s">
        <v>27</v>
      </c>
      <c r="C506" t="s">
        <v>23</v>
      </c>
      <c r="D506" s="1">
        <v>41022</v>
      </c>
      <c r="E506" t="s">
        <v>68</v>
      </c>
      <c r="F506" t="s">
        <v>227</v>
      </c>
      <c r="J506" t="s">
        <v>40</v>
      </c>
      <c r="K506">
        <v>60</v>
      </c>
      <c r="L506" t="s">
        <v>77</v>
      </c>
      <c r="M506" t="s">
        <v>120</v>
      </c>
    </row>
    <row r="507" spans="1:17" x14ac:dyDescent="0.3">
      <c r="A507">
        <v>2012</v>
      </c>
      <c r="B507" t="s">
        <v>27</v>
      </c>
      <c r="C507" t="s">
        <v>53</v>
      </c>
      <c r="D507" s="1">
        <v>41045</v>
      </c>
      <c r="E507" t="s">
        <v>68</v>
      </c>
      <c r="J507" t="s">
        <v>24</v>
      </c>
      <c r="K507" t="s">
        <v>24</v>
      </c>
      <c r="L507" t="s">
        <v>24</v>
      </c>
      <c r="M507" t="s">
        <v>108</v>
      </c>
      <c r="P507" t="s">
        <v>56</v>
      </c>
    </row>
    <row r="508" spans="1:17" x14ac:dyDescent="0.3">
      <c r="A508">
        <v>2012</v>
      </c>
      <c r="B508" t="s">
        <v>27</v>
      </c>
      <c r="C508" t="s">
        <v>53</v>
      </c>
      <c r="D508" s="1">
        <v>41047</v>
      </c>
      <c r="E508" t="s">
        <v>68</v>
      </c>
      <c r="J508" t="s">
        <v>24</v>
      </c>
      <c r="K508" t="s">
        <v>24</v>
      </c>
      <c r="L508" t="s">
        <v>24</v>
      </c>
      <c r="M508" t="s">
        <v>109</v>
      </c>
      <c r="P508" t="s">
        <v>104</v>
      </c>
    </row>
    <row r="509" spans="1:17" x14ac:dyDescent="0.3">
      <c r="A509">
        <v>2012</v>
      </c>
      <c r="B509" t="s">
        <v>27</v>
      </c>
      <c r="C509" t="s">
        <v>53</v>
      </c>
      <c r="D509" s="1">
        <v>41051</v>
      </c>
      <c r="E509" t="s">
        <v>68</v>
      </c>
      <c r="J509" t="s">
        <v>24</v>
      </c>
      <c r="K509" t="s">
        <v>24</v>
      </c>
      <c r="L509" t="s">
        <v>24</v>
      </c>
      <c r="M509" t="s">
        <v>127</v>
      </c>
      <c r="P509" t="s">
        <v>128</v>
      </c>
    </row>
    <row r="510" spans="1:17" x14ac:dyDescent="0.3">
      <c r="A510">
        <v>2012</v>
      </c>
      <c r="B510" t="s">
        <v>27</v>
      </c>
      <c r="C510" t="s">
        <v>60</v>
      </c>
      <c r="D510" s="1">
        <v>41052</v>
      </c>
      <c r="E510" t="s">
        <v>68</v>
      </c>
      <c r="J510" t="s">
        <v>122</v>
      </c>
      <c r="K510">
        <v>180000</v>
      </c>
      <c r="L510" t="s">
        <v>72</v>
      </c>
      <c r="M510" t="s">
        <v>115</v>
      </c>
      <c r="P510" t="s">
        <v>64</v>
      </c>
    </row>
    <row r="511" spans="1:17" x14ac:dyDescent="0.3">
      <c r="A511">
        <v>2012</v>
      </c>
      <c r="B511" t="s">
        <v>27</v>
      </c>
      <c r="C511" t="s">
        <v>65</v>
      </c>
      <c r="D511" s="1">
        <v>41193</v>
      </c>
      <c r="E511" t="s">
        <v>68</v>
      </c>
      <c r="J511" t="s">
        <v>24</v>
      </c>
      <c r="K511" t="s">
        <v>24</v>
      </c>
      <c r="L511" t="s">
        <v>24</v>
      </c>
      <c r="M511" t="s">
        <v>107</v>
      </c>
      <c r="P511" t="s">
        <v>67</v>
      </c>
    </row>
    <row r="512" spans="1:17" x14ac:dyDescent="0.3">
      <c r="A512">
        <v>2012</v>
      </c>
      <c r="B512" t="s">
        <v>27</v>
      </c>
      <c r="C512" t="s">
        <v>60</v>
      </c>
      <c r="D512" s="1">
        <v>41220</v>
      </c>
      <c r="E512" t="s">
        <v>86</v>
      </c>
      <c r="J512" t="s">
        <v>129</v>
      </c>
      <c r="K512">
        <v>1800000</v>
      </c>
      <c r="L512" t="s">
        <v>72</v>
      </c>
      <c r="M512" t="s">
        <v>130</v>
      </c>
      <c r="P512" t="s">
        <v>64</v>
      </c>
      <c r="Q512" t="s">
        <v>196</v>
      </c>
    </row>
    <row r="513" spans="1:17" x14ac:dyDescent="0.3">
      <c r="D513" s="1"/>
    </row>
    <row r="514" spans="1:17" x14ac:dyDescent="0.3">
      <c r="A514">
        <v>2013</v>
      </c>
      <c r="B514" t="s">
        <v>27</v>
      </c>
      <c r="C514" t="s">
        <v>23</v>
      </c>
      <c r="D514" s="1">
        <v>41397</v>
      </c>
      <c r="E514" t="s">
        <v>86</v>
      </c>
      <c r="F514" t="s">
        <v>234</v>
      </c>
      <c r="J514" t="s">
        <v>30</v>
      </c>
      <c r="K514">
        <v>16</v>
      </c>
      <c r="L514" t="s">
        <v>92</v>
      </c>
      <c r="M514" t="s">
        <v>106</v>
      </c>
    </row>
    <row r="515" spans="1:17" x14ac:dyDescent="0.3">
      <c r="A515">
        <v>2013</v>
      </c>
      <c r="B515" t="s">
        <v>27</v>
      </c>
      <c r="C515" t="s">
        <v>65</v>
      </c>
      <c r="D515" s="1">
        <v>41474</v>
      </c>
      <c r="E515" t="s">
        <v>86</v>
      </c>
      <c r="J515" t="s">
        <v>24</v>
      </c>
      <c r="K515" t="s">
        <v>24</v>
      </c>
      <c r="L515" t="s">
        <v>24</v>
      </c>
      <c r="M515" t="s">
        <v>107</v>
      </c>
      <c r="P515" t="s">
        <v>67</v>
      </c>
    </row>
    <row r="516" spans="1:17" x14ac:dyDescent="0.3">
      <c r="A516">
        <v>2013</v>
      </c>
      <c r="B516" t="s">
        <v>27</v>
      </c>
      <c r="C516" t="s">
        <v>60</v>
      </c>
      <c r="D516" s="1">
        <v>41502</v>
      </c>
      <c r="E516" t="s">
        <v>168</v>
      </c>
      <c r="J516" t="s">
        <v>181</v>
      </c>
      <c r="K516">
        <v>2887500</v>
      </c>
      <c r="L516" t="s">
        <v>72</v>
      </c>
      <c r="M516" t="s">
        <v>88</v>
      </c>
      <c r="P516" t="s">
        <v>64</v>
      </c>
      <c r="Q516" t="s">
        <v>197</v>
      </c>
    </row>
    <row r="517" spans="1:17" x14ac:dyDescent="0.3">
      <c r="A517">
        <v>2014</v>
      </c>
      <c r="B517" t="s">
        <v>27</v>
      </c>
      <c r="C517" t="s">
        <v>65</v>
      </c>
      <c r="D517" s="1">
        <v>41670</v>
      </c>
      <c r="E517" t="s">
        <v>168</v>
      </c>
      <c r="J517" t="s">
        <v>181</v>
      </c>
      <c r="K517" t="s">
        <v>24</v>
      </c>
      <c r="L517" t="s">
        <v>24</v>
      </c>
      <c r="M517" t="s">
        <v>24</v>
      </c>
      <c r="P517" t="s">
        <v>156</v>
      </c>
      <c r="Q517" t="s">
        <v>157</v>
      </c>
    </row>
    <row r="518" spans="1:17" x14ac:dyDescent="0.3">
      <c r="A518">
        <v>2014</v>
      </c>
      <c r="B518" t="s">
        <v>27</v>
      </c>
      <c r="C518" t="s">
        <v>23</v>
      </c>
      <c r="D518" s="1">
        <v>41750</v>
      </c>
      <c r="E518" t="s">
        <v>55</v>
      </c>
      <c r="F518" t="s">
        <v>245</v>
      </c>
      <c r="J518" t="s">
        <v>29</v>
      </c>
      <c r="K518">
        <v>70</v>
      </c>
      <c r="L518" t="s">
        <v>77</v>
      </c>
      <c r="M518" t="s">
        <v>120</v>
      </c>
    </row>
    <row r="519" spans="1:17" x14ac:dyDescent="0.3">
      <c r="A519">
        <v>2014</v>
      </c>
      <c r="B519" t="s">
        <v>27</v>
      </c>
      <c r="C519" t="s">
        <v>53</v>
      </c>
      <c r="D519" s="1">
        <v>41779</v>
      </c>
      <c r="E519" t="s">
        <v>55</v>
      </c>
      <c r="J519" t="s">
        <v>24</v>
      </c>
      <c r="K519" t="s">
        <v>24</v>
      </c>
      <c r="L519" t="s">
        <v>24</v>
      </c>
      <c r="M519" t="s">
        <v>108</v>
      </c>
      <c r="P519" t="s">
        <v>56</v>
      </c>
    </row>
    <row r="520" spans="1:17" x14ac:dyDescent="0.3">
      <c r="A520">
        <v>2014</v>
      </c>
      <c r="B520" t="s">
        <v>27</v>
      </c>
      <c r="C520" t="s">
        <v>53</v>
      </c>
      <c r="D520" s="1">
        <v>41782</v>
      </c>
      <c r="E520" t="s">
        <v>55</v>
      </c>
      <c r="J520" t="s">
        <v>24</v>
      </c>
      <c r="K520" t="s">
        <v>24</v>
      </c>
      <c r="L520" t="s">
        <v>24</v>
      </c>
      <c r="M520" t="s">
        <v>109</v>
      </c>
      <c r="P520" t="s">
        <v>104</v>
      </c>
    </row>
    <row r="521" spans="1:17" x14ac:dyDescent="0.3">
      <c r="A521">
        <v>2014</v>
      </c>
      <c r="B521" t="s">
        <v>27</v>
      </c>
      <c r="C521" t="s">
        <v>53</v>
      </c>
      <c r="D521" s="1">
        <v>41782</v>
      </c>
      <c r="E521" t="s">
        <v>55</v>
      </c>
      <c r="J521" t="s">
        <v>24</v>
      </c>
      <c r="K521" t="s">
        <v>24</v>
      </c>
      <c r="L521" t="s">
        <v>24</v>
      </c>
      <c r="M521" t="s">
        <v>102</v>
      </c>
      <c r="P521" t="s">
        <v>57</v>
      </c>
    </row>
    <row r="522" spans="1:17" x14ac:dyDescent="0.3">
      <c r="A522">
        <v>2014</v>
      </c>
      <c r="B522" t="s">
        <v>27</v>
      </c>
      <c r="C522" t="s">
        <v>60</v>
      </c>
      <c r="D522" s="1">
        <v>41783</v>
      </c>
      <c r="E522" t="s">
        <v>55</v>
      </c>
      <c r="J522" t="s">
        <v>126</v>
      </c>
      <c r="K522">
        <v>30000</v>
      </c>
      <c r="L522" t="s">
        <v>72</v>
      </c>
      <c r="M522" t="s">
        <v>115</v>
      </c>
      <c r="P522" t="s">
        <v>64</v>
      </c>
    </row>
    <row r="523" spans="1:17" x14ac:dyDescent="0.3">
      <c r="A523">
        <v>2014</v>
      </c>
      <c r="B523" t="s">
        <v>27</v>
      </c>
      <c r="C523" t="s">
        <v>23</v>
      </c>
      <c r="D523" s="1">
        <v>41783</v>
      </c>
      <c r="E523" t="s">
        <v>55</v>
      </c>
      <c r="F523" t="s">
        <v>214</v>
      </c>
      <c r="J523" t="s">
        <v>38</v>
      </c>
      <c r="K523">
        <v>14</v>
      </c>
      <c r="L523" t="s">
        <v>92</v>
      </c>
      <c r="M523" t="s">
        <v>115</v>
      </c>
    </row>
    <row r="524" spans="1:17" x14ac:dyDescent="0.3">
      <c r="A524">
        <v>2014</v>
      </c>
      <c r="B524" t="s">
        <v>27</v>
      </c>
      <c r="C524" t="s">
        <v>65</v>
      </c>
      <c r="D524" s="1">
        <v>41948</v>
      </c>
      <c r="E524" t="s">
        <v>55</v>
      </c>
      <c r="J524" t="s">
        <v>24</v>
      </c>
      <c r="K524" t="s">
        <v>24</v>
      </c>
      <c r="L524" t="s">
        <v>24</v>
      </c>
      <c r="M524" t="s">
        <v>107</v>
      </c>
      <c r="P524" t="s">
        <v>67</v>
      </c>
    </row>
    <row r="525" spans="1:17" x14ac:dyDescent="0.3">
      <c r="A525">
        <v>2014</v>
      </c>
      <c r="B525" t="s">
        <v>27</v>
      </c>
      <c r="C525" t="s">
        <v>60</v>
      </c>
      <c r="D525" s="1">
        <v>41950</v>
      </c>
      <c r="E525" t="s">
        <v>179</v>
      </c>
      <c r="J525" t="s">
        <v>179</v>
      </c>
      <c r="K525">
        <v>2952000</v>
      </c>
      <c r="L525" t="s">
        <v>72</v>
      </c>
      <c r="M525" t="s">
        <v>133</v>
      </c>
      <c r="P525" t="s">
        <v>64</v>
      </c>
      <c r="Q525" t="s">
        <v>198</v>
      </c>
    </row>
    <row r="526" spans="1:17" x14ac:dyDescent="0.3">
      <c r="D526" s="1"/>
    </row>
    <row r="527" spans="1:17" x14ac:dyDescent="0.3">
      <c r="A527">
        <v>2015</v>
      </c>
      <c r="B527" t="s">
        <v>27</v>
      </c>
      <c r="C527" t="s">
        <v>65</v>
      </c>
      <c r="D527" s="1">
        <v>42035</v>
      </c>
      <c r="E527" t="s">
        <v>179</v>
      </c>
      <c r="J527" t="s">
        <v>179</v>
      </c>
      <c r="K527" t="s">
        <v>24</v>
      </c>
      <c r="L527" t="s">
        <v>24</v>
      </c>
      <c r="M527" t="s">
        <v>24</v>
      </c>
      <c r="P527" t="s">
        <v>156</v>
      </c>
      <c r="Q527" t="s">
        <v>157</v>
      </c>
    </row>
    <row r="528" spans="1:17" x14ac:dyDescent="0.3">
      <c r="A528">
        <v>2015</v>
      </c>
      <c r="B528" t="s">
        <v>27</v>
      </c>
      <c r="C528" t="s">
        <v>23</v>
      </c>
      <c r="D528" s="1">
        <v>42100</v>
      </c>
      <c r="E528" t="s">
        <v>68</v>
      </c>
      <c r="F528" t="s">
        <v>246</v>
      </c>
      <c r="J528" t="s">
        <v>29</v>
      </c>
      <c r="K528">
        <v>150</v>
      </c>
      <c r="L528" t="s">
        <v>77</v>
      </c>
      <c r="M528" t="s">
        <v>120</v>
      </c>
    </row>
    <row r="529" spans="1:17" x14ac:dyDescent="0.3">
      <c r="A529">
        <v>2015</v>
      </c>
      <c r="B529" t="s">
        <v>27</v>
      </c>
      <c r="C529" t="s">
        <v>23</v>
      </c>
      <c r="D529" s="1">
        <v>42108</v>
      </c>
      <c r="E529" t="s">
        <v>68</v>
      </c>
      <c r="F529" t="s">
        <v>247</v>
      </c>
      <c r="J529" t="s">
        <v>44</v>
      </c>
      <c r="K529">
        <v>100</v>
      </c>
      <c r="L529" t="s">
        <v>77</v>
      </c>
      <c r="M529" t="s">
        <v>120</v>
      </c>
    </row>
    <row r="530" spans="1:17" x14ac:dyDescent="0.3">
      <c r="A530">
        <v>2015</v>
      </c>
      <c r="B530" t="s">
        <v>27</v>
      </c>
      <c r="C530" t="s">
        <v>53</v>
      </c>
      <c r="D530" s="1">
        <v>42144</v>
      </c>
      <c r="E530" t="s">
        <v>68</v>
      </c>
      <c r="J530" t="s">
        <v>24</v>
      </c>
      <c r="K530" t="s">
        <v>24</v>
      </c>
      <c r="L530" t="s">
        <v>24</v>
      </c>
      <c r="M530" t="s">
        <v>108</v>
      </c>
      <c r="P530" t="s">
        <v>56</v>
      </c>
    </row>
    <row r="531" spans="1:17" x14ac:dyDescent="0.3">
      <c r="A531">
        <v>2015</v>
      </c>
      <c r="B531" t="s">
        <v>27</v>
      </c>
      <c r="C531" t="s">
        <v>53</v>
      </c>
      <c r="D531" s="1">
        <v>42146</v>
      </c>
      <c r="E531" t="s">
        <v>68</v>
      </c>
      <c r="J531" t="s">
        <v>24</v>
      </c>
      <c r="K531" t="s">
        <v>24</v>
      </c>
      <c r="L531" t="s">
        <v>24</v>
      </c>
      <c r="M531" t="s">
        <v>109</v>
      </c>
      <c r="P531" t="s">
        <v>104</v>
      </c>
    </row>
    <row r="532" spans="1:17" x14ac:dyDescent="0.3">
      <c r="A532">
        <v>2015</v>
      </c>
      <c r="B532" t="s">
        <v>27</v>
      </c>
      <c r="C532" t="s">
        <v>53</v>
      </c>
      <c r="D532" s="1">
        <v>42146</v>
      </c>
      <c r="E532" t="s">
        <v>68</v>
      </c>
      <c r="J532" t="s">
        <v>24</v>
      </c>
      <c r="K532" t="s">
        <v>24</v>
      </c>
      <c r="L532" t="s">
        <v>24</v>
      </c>
      <c r="M532" t="s">
        <v>127</v>
      </c>
      <c r="P532" t="s">
        <v>128</v>
      </c>
    </row>
    <row r="533" spans="1:17" x14ac:dyDescent="0.3">
      <c r="A533">
        <v>2015</v>
      </c>
      <c r="B533" t="s">
        <v>27</v>
      </c>
      <c r="C533" t="s">
        <v>60</v>
      </c>
      <c r="D533" s="1">
        <v>42147</v>
      </c>
      <c r="E533" t="s">
        <v>68</v>
      </c>
      <c r="J533" t="s">
        <v>131</v>
      </c>
      <c r="K533">
        <v>180000</v>
      </c>
      <c r="L533" t="s">
        <v>72</v>
      </c>
      <c r="M533" t="s">
        <v>115</v>
      </c>
      <c r="P533" t="s">
        <v>64</v>
      </c>
    </row>
    <row r="534" spans="1:17" x14ac:dyDescent="0.3">
      <c r="A534">
        <v>2015</v>
      </c>
      <c r="B534" t="s">
        <v>27</v>
      </c>
      <c r="C534" t="s">
        <v>65</v>
      </c>
      <c r="D534" s="1">
        <v>42277</v>
      </c>
      <c r="E534" t="s">
        <v>68</v>
      </c>
      <c r="J534" t="s">
        <v>24</v>
      </c>
      <c r="K534" t="s">
        <v>24</v>
      </c>
      <c r="L534" t="s">
        <v>24</v>
      </c>
      <c r="M534" t="s">
        <v>107</v>
      </c>
      <c r="P534" t="s">
        <v>67</v>
      </c>
    </row>
    <row r="535" spans="1:17" x14ac:dyDescent="0.3">
      <c r="A535">
        <v>2015</v>
      </c>
      <c r="B535" t="s">
        <v>27</v>
      </c>
      <c r="C535" t="s">
        <v>60</v>
      </c>
      <c r="D535" s="1">
        <v>42284</v>
      </c>
      <c r="E535" t="s">
        <v>86</v>
      </c>
      <c r="J535" t="s">
        <v>24</v>
      </c>
      <c r="K535">
        <v>1800000</v>
      </c>
      <c r="L535" t="s">
        <v>72</v>
      </c>
      <c r="M535" t="s">
        <v>133</v>
      </c>
      <c r="P535" t="s">
        <v>64</v>
      </c>
      <c r="Q535" t="s">
        <v>199</v>
      </c>
    </row>
    <row r="536" spans="1:17" x14ac:dyDescent="0.3">
      <c r="D536" s="1"/>
    </row>
    <row r="537" spans="1:17" x14ac:dyDescent="0.3">
      <c r="A537">
        <v>2016</v>
      </c>
      <c r="B537" t="s">
        <v>27</v>
      </c>
      <c r="C537" t="s">
        <v>23</v>
      </c>
      <c r="D537" s="1">
        <v>42450</v>
      </c>
      <c r="E537" t="s">
        <v>86</v>
      </c>
      <c r="F537" t="s">
        <v>248</v>
      </c>
      <c r="J537" t="s">
        <v>30</v>
      </c>
      <c r="K537">
        <v>10</v>
      </c>
      <c r="L537" t="s">
        <v>92</v>
      </c>
      <c r="M537" t="s">
        <v>106</v>
      </c>
    </row>
    <row r="538" spans="1:17" x14ac:dyDescent="0.3">
      <c r="A538">
        <v>2016</v>
      </c>
      <c r="B538" t="s">
        <v>27</v>
      </c>
      <c r="C538" t="s">
        <v>23</v>
      </c>
      <c r="D538" s="1">
        <v>42476</v>
      </c>
      <c r="E538" t="s">
        <v>86</v>
      </c>
      <c r="F538" t="s">
        <v>221</v>
      </c>
      <c r="J538" t="s">
        <v>29</v>
      </c>
      <c r="K538">
        <v>150</v>
      </c>
      <c r="L538" t="s">
        <v>77</v>
      </c>
      <c r="M538" t="s">
        <v>120</v>
      </c>
    </row>
    <row r="539" spans="1:17" x14ac:dyDescent="0.3">
      <c r="A539">
        <v>2016</v>
      </c>
      <c r="B539" t="s">
        <v>27</v>
      </c>
      <c r="C539" t="s">
        <v>23</v>
      </c>
      <c r="D539" s="1">
        <v>42476</v>
      </c>
      <c r="E539" t="s">
        <v>86</v>
      </c>
      <c r="F539" t="s">
        <v>221</v>
      </c>
      <c r="J539" t="s">
        <v>44</v>
      </c>
      <c r="K539">
        <v>200</v>
      </c>
      <c r="L539" t="s">
        <v>77</v>
      </c>
      <c r="M539" t="s">
        <v>120</v>
      </c>
    </row>
    <row r="540" spans="1:17" x14ac:dyDescent="0.3">
      <c r="A540">
        <v>2016</v>
      </c>
      <c r="B540" t="s">
        <v>27</v>
      </c>
      <c r="C540" t="s">
        <v>23</v>
      </c>
      <c r="D540" s="1">
        <v>42487</v>
      </c>
      <c r="E540" t="s">
        <v>86</v>
      </c>
      <c r="F540" t="s">
        <v>249</v>
      </c>
      <c r="J540" t="s">
        <v>45</v>
      </c>
      <c r="K540">
        <v>9</v>
      </c>
      <c r="L540" t="s">
        <v>92</v>
      </c>
      <c r="M540" t="s">
        <v>106</v>
      </c>
    </row>
    <row r="541" spans="1:17" x14ac:dyDescent="0.3">
      <c r="A541">
        <v>2016</v>
      </c>
      <c r="B541" t="s">
        <v>27</v>
      </c>
      <c r="C541" t="s">
        <v>23</v>
      </c>
      <c r="D541" s="1">
        <v>42487</v>
      </c>
      <c r="E541" t="s">
        <v>86</v>
      </c>
      <c r="J541" t="s">
        <v>30</v>
      </c>
      <c r="K541">
        <v>5</v>
      </c>
      <c r="L541" t="s">
        <v>92</v>
      </c>
      <c r="M541" t="s">
        <v>106</v>
      </c>
    </row>
    <row r="542" spans="1:17" x14ac:dyDescent="0.3">
      <c r="A542">
        <v>2016</v>
      </c>
      <c r="B542" t="s">
        <v>27</v>
      </c>
      <c r="C542" t="s">
        <v>65</v>
      </c>
      <c r="D542" s="1">
        <v>42584</v>
      </c>
      <c r="E542" t="s">
        <v>86</v>
      </c>
      <c r="J542" t="s">
        <v>24</v>
      </c>
      <c r="K542" t="s">
        <v>24</v>
      </c>
      <c r="L542" t="s">
        <v>24</v>
      </c>
      <c r="M542" t="s">
        <v>107</v>
      </c>
      <c r="P542" t="s">
        <v>67</v>
      </c>
      <c r="Q542" t="s">
        <v>200</v>
      </c>
    </row>
    <row r="543" spans="1:17" x14ac:dyDescent="0.3">
      <c r="A543">
        <v>2016</v>
      </c>
      <c r="B543" t="s">
        <v>27</v>
      </c>
      <c r="C543" t="s">
        <v>60</v>
      </c>
      <c r="D543" s="1">
        <v>42585</v>
      </c>
      <c r="E543" t="s">
        <v>168</v>
      </c>
      <c r="J543" t="s">
        <v>185</v>
      </c>
      <c r="K543">
        <v>2887500</v>
      </c>
      <c r="L543" t="s">
        <v>72</v>
      </c>
      <c r="M543" t="s">
        <v>133</v>
      </c>
      <c r="P543" t="s">
        <v>64</v>
      </c>
      <c r="Q543" t="s">
        <v>197</v>
      </c>
    </row>
    <row r="544" spans="1:17" x14ac:dyDescent="0.3">
      <c r="D544" s="1"/>
    </row>
    <row r="545" spans="1:17" x14ac:dyDescent="0.3">
      <c r="A545">
        <v>2017</v>
      </c>
      <c r="B545" t="s">
        <v>27</v>
      </c>
      <c r="C545" t="s">
        <v>65</v>
      </c>
      <c r="D545" s="1">
        <v>42766</v>
      </c>
      <c r="E545" t="s">
        <v>168</v>
      </c>
      <c r="J545" t="s">
        <v>185</v>
      </c>
      <c r="K545" t="s">
        <v>24</v>
      </c>
      <c r="L545" t="s">
        <v>24</v>
      </c>
      <c r="M545" t="s">
        <v>24</v>
      </c>
      <c r="P545" t="s">
        <v>156</v>
      </c>
      <c r="Q545" t="s">
        <v>201</v>
      </c>
    </row>
    <row r="546" spans="1:17" x14ac:dyDescent="0.3">
      <c r="A546">
        <v>2017</v>
      </c>
      <c r="B546" t="s">
        <v>27</v>
      </c>
      <c r="C546" t="s">
        <v>23</v>
      </c>
      <c r="D546" s="1">
        <v>42863</v>
      </c>
      <c r="E546" t="s">
        <v>55</v>
      </c>
      <c r="F546" t="s">
        <v>250</v>
      </c>
      <c r="J546" t="s">
        <v>29</v>
      </c>
      <c r="K546">
        <v>80</v>
      </c>
      <c r="L546" t="s">
        <v>77</v>
      </c>
      <c r="M546" t="s">
        <v>120</v>
      </c>
    </row>
    <row r="547" spans="1:17" x14ac:dyDescent="0.3">
      <c r="A547">
        <v>2017</v>
      </c>
      <c r="B547" t="s">
        <v>27</v>
      </c>
      <c r="C547" t="s">
        <v>53</v>
      </c>
      <c r="D547" s="1">
        <v>42868</v>
      </c>
      <c r="E547" t="s">
        <v>55</v>
      </c>
      <c r="J547" t="s">
        <v>24</v>
      </c>
      <c r="K547" t="s">
        <v>24</v>
      </c>
      <c r="L547" t="s">
        <v>24</v>
      </c>
      <c r="M547" t="s">
        <v>108</v>
      </c>
      <c r="P547" t="s">
        <v>56</v>
      </c>
    </row>
    <row r="548" spans="1:17" x14ac:dyDescent="0.3">
      <c r="A548">
        <v>2017</v>
      </c>
      <c r="B548" t="s">
        <v>27</v>
      </c>
      <c r="C548" t="s">
        <v>53</v>
      </c>
      <c r="D548" s="1">
        <v>42872</v>
      </c>
      <c r="E548" t="s">
        <v>55</v>
      </c>
      <c r="J548" t="s">
        <v>24</v>
      </c>
      <c r="K548" t="s">
        <v>24</v>
      </c>
      <c r="L548" t="s">
        <v>24</v>
      </c>
      <c r="M548" t="s">
        <v>102</v>
      </c>
      <c r="P548" t="s">
        <v>57</v>
      </c>
    </row>
    <row r="549" spans="1:17" x14ac:dyDescent="0.3">
      <c r="A549">
        <v>2017</v>
      </c>
      <c r="B549" t="s">
        <v>27</v>
      </c>
      <c r="C549" t="s">
        <v>53</v>
      </c>
      <c r="D549" s="1">
        <v>42873</v>
      </c>
      <c r="E549" t="s">
        <v>55</v>
      </c>
      <c r="J549" t="s">
        <v>24</v>
      </c>
      <c r="K549" t="s">
        <v>24</v>
      </c>
      <c r="L549" t="s">
        <v>24</v>
      </c>
      <c r="M549" t="s">
        <v>109</v>
      </c>
      <c r="P549" t="s">
        <v>104</v>
      </c>
    </row>
    <row r="550" spans="1:17" x14ac:dyDescent="0.3">
      <c r="A550">
        <v>2017</v>
      </c>
      <c r="B550" t="s">
        <v>27</v>
      </c>
      <c r="C550" t="s">
        <v>60</v>
      </c>
      <c r="D550" s="1">
        <v>42874</v>
      </c>
      <c r="E550" t="s">
        <v>55</v>
      </c>
      <c r="J550" t="s">
        <v>134</v>
      </c>
      <c r="K550">
        <v>32000</v>
      </c>
      <c r="L550" t="s">
        <v>72</v>
      </c>
      <c r="M550" t="s">
        <v>115</v>
      </c>
      <c r="P550" t="s">
        <v>64</v>
      </c>
    </row>
    <row r="551" spans="1:17" x14ac:dyDescent="0.3">
      <c r="A551">
        <v>2017</v>
      </c>
      <c r="B551" t="s">
        <v>27</v>
      </c>
      <c r="C551" t="s">
        <v>23</v>
      </c>
      <c r="D551" s="1">
        <v>42874</v>
      </c>
      <c r="E551" t="s">
        <v>55</v>
      </c>
      <c r="F551" t="s">
        <v>214</v>
      </c>
      <c r="J551" t="s">
        <v>38</v>
      </c>
      <c r="K551">
        <v>14</v>
      </c>
      <c r="L551" t="s">
        <v>92</v>
      </c>
      <c r="M551" t="s">
        <v>115</v>
      </c>
    </row>
    <row r="552" spans="1:17" x14ac:dyDescent="0.3">
      <c r="A552">
        <v>2017</v>
      </c>
      <c r="B552" t="s">
        <v>27</v>
      </c>
      <c r="C552" t="s">
        <v>65</v>
      </c>
      <c r="D552" s="1">
        <v>43026</v>
      </c>
      <c r="E552" t="s">
        <v>55</v>
      </c>
      <c r="J552" t="s">
        <v>24</v>
      </c>
      <c r="K552" t="s">
        <v>24</v>
      </c>
      <c r="L552" t="s">
        <v>24</v>
      </c>
      <c r="M552" t="s">
        <v>107</v>
      </c>
      <c r="P552" t="s">
        <v>67</v>
      </c>
    </row>
    <row r="553" spans="1:17" x14ac:dyDescent="0.3">
      <c r="A553">
        <v>2017</v>
      </c>
      <c r="B553" t="s">
        <v>27</v>
      </c>
      <c r="C553" t="s">
        <v>60</v>
      </c>
      <c r="D553" s="1">
        <v>43047</v>
      </c>
      <c r="E553" t="s">
        <v>179</v>
      </c>
      <c r="J553" t="s">
        <v>179</v>
      </c>
      <c r="K553">
        <v>2682000</v>
      </c>
      <c r="L553" t="s">
        <v>72</v>
      </c>
      <c r="M553" t="s">
        <v>133</v>
      </c>
      <c r="P553" t="s">
        <v>64</v>
      </c>
      <c r="Q553" t="s">
        <v>202</v>
      </c>
    </row>
    <row r="554" spans="1:17" x14ac:dyDescent="0.3">
      <c r="D554" s="1"/>
    </row>
    <row r="555" spans="1:17" x14ac:dyDescent="0.3">
      <c r="A555">
        <v>2018</v>
      </c>
      <c r="B555" t="s">
        <v>27</v>
      </c>
      <c r="C555" t="s">
        <v>65</v>
      </c>
      <c r="D555" s="1">
        <v>43131</v>
      </c>
      <c r="E555" t="s">
        <v>179</v>
      </c>
      <c r="J555" t="s">
        <v>179</v>
      </c>
      <c r="K555" t="s">
        <v>24</v>
      </c>
      <c r="L555" t="s">
        <v>24</v>
      </c>
      <c r="M555" t="s">
        <v>24</v>
      </c>
      <c r="P555" t="s">
        <v>156</v>
      </c>
      <c r="Q555" t="s">
        <v>157</v>
      </c>
    </row>
    <row r="556" spans="1:17" x14ac:dyDescent="0.3">
      <c r="A556">
        <v>2018</v>
      </c>
      <c r="B556" t="s">
        <v>27</v>
      </c>
      <c r="C556" t="s">
        <v>53</v>
      </c>
      <c r="D556" s="1">
        <v>43229</v>
      </c>
      <c r="E556" t="s">
        <v>68</v>
      </c>
      <c r="J556" t="s">
        <v>24</v>
      </c>
      <c r="K556" t="s">
        <v>24</v>
      </c>
      <c r="L556" t="s">
        <v>24</v>
      </c>
      <c r="M556" t="s">
        <v>108</v>
      </c>
      <c r="P556" t="s">
        <v>56</v>
      </c>
    </row>
    <row r="557" spans="1:17" x14ac:dyDescent="0.3">
      <c r="A557">
        <v>2018</v>
      </c>
      <c r="B557" t="s">
        <v>27</v>
      </c>
      <c r="C557" t="s">
        <v>23</v>
      </c>
      <c r="D557" s="1">
        <v>43244</v>
      </c>
      <c r="E557" t="s">
        <v>68</v>
      </c>
      <c r="F557" t="s">
        <v>251</v>
      </c>
      <c r="J557" t="s">
        <v>29</v>
      </c>
      <c r="K557">
        <v>120</v>
      </c>
      <c r="L557" t="s">
        <v>77</v>
      </c>
      <c r="M557" t="s">
        <v>136</v>
      </c>
    </row>
    <row r="558" spans="1:17" x14ac:dyDescent="0.3">
      <c r="A558">
        <v>2018</v>
      </c>
      <c r="B558" t="s">
        <v>27</v>
      </c>
      <c r="C558" t="s">
        <v>53</v>
      </c>
      <c r="D558" s="1">
        <v>43249</v>
      </c>
      <c r="E558" t="s">
        <v>68</v>
      </c>
      <c r="J558" t="s">
        <v>24</v>
      </c>
      <c r="K558" t="s">
        <v>24</v>
      </c>
      <c r="L558" t="s">
        <v>24</v>
      </c>
      <c r="M558" t="s">
        <v>109</v>
      </c>
      <c r="P558" t="s">
        <v>104</v>
      </c>
    </row>
    <row r="559" spans="1:17" x14ac:dyDescent="0.3">
      <c r="A559">
        <v>2018</v>
      </c>
      <c r="B559" t="s">
        <v>27</v>
      </c>
      <c r="C559" t="s">
        <v>60</v>
      </c>
      <c r="D559" s="1">
        <v>43249</v>
      </c>
      <c r="E559" t="s">
        <v>68</v>
      </c>
      <c r="J559" t="s">
        <v>131</v>
      </c>
      <c r="K559">
        <v>140000</v>
      </c>
      <c r="L559" t="s">
        <v>72</v>
      </c>
      <c r="M559" t="s">
        <v>115</v>
      </c>
      <c r="P559" t="s">
        <v>64</v>
      </c>
    </row>
    <row r="560" spans="1:17" x14ac:dyDescent="0.3">
      <c r="A560">
        <v>2018</v>
      </c>
      <c r="B560" t="s">
        <v>27</v>
      </c>
      <c r="C560" t="s">
        <v>65</v>
      </c>
      <c r="D560" s="1">
        <v>43382</v>
      </c>
      <c r="E560" t="s">
        <v>68</v>
      </c>
      <c r="J560" t="s">
        <v>24</v>
      </c>
      <c r="K560" t="s">
        <v>24</v>
      </c>
      <c r="L560" t="s">
        <v>24</v>
      </c>
      <c r="M560" t="s">
        <v>107</v>
      </c>
      <c r="P560" t="s">
        <v>67</v>
      </c>
    </row>
    <row r="561" spans="1:17" x14ac:dyDescent="0.3">
      <c r="A561">
        <v>2018</v>
      </c>
      <c r="B561" t="s">
        <v>27</v>
      </c>
      <c r="C561" t="s">
        <v>60</v>
      </c>
      <c r="D561" s="1">
        <v>43392</v>
      </c>
      <c r="E561" t="s">
        <v>86</v>
      </c>
      <c r="J561" t="s">
        <v>137</v>
      </c>
      <c r="K561">
        <v>1963200</v>
      </c>
      <c r="L561" t="s">
        <v>72</v>
      </c>
      <c r="M561" t="s">
        <v>133</v>
      </c>
      <c r="P561" t="s">
        <v>64</v>
      </c>
      <c r="Q561" t="s">
        <v>150</v>
      </c>
    </row>
    <row r="562" spans="1:17" x14ac:dyDescent="0.3">
      <c r="D562" s="1"/>
    </row>
    <row r="563" spans="1:17" x14ac:dyDescent="0.3">
      <c r="A563">
        <v>2019</v>
      </c>
      <c r="B563" t="s">
        <v>27</v>
      </c>
      <c r="C563" t="s">
        <v>23</v>
      </c>
      <c r="D563" s="1">
        <v>43550</v>
      </c>
      <c r="E563" t="s">
        <v>86</v>
      </c>
      <c r="F563" t="s">
        <v>238</v>
      </c>
      <c r="J563" t="s">
        <v>30</v>
      </c>
      <c r="K563">
        <v>10</v>
      </c>
      <c r="L563" t="s">
        <v>92</v>
      </c>
      <c r="M563" t="s">
        <v>138</v>
      </c>
    </row>
    <row r="564" spans="1:17" x14ac:dyDescent="0.3">
      <c r="A564">
        <v>2019</v>
      </c>
      <c r="B564" t="s">
        <v>27</v>
      </c>
      <c r="C564" t="s">
        <v>23</v>
      </c>
      <c r="D564" s="1">
        <v>43563</v>
      </c>
      <c r="E564" t="s">
        <v>86</v>
      </c>
      <c r="F564" t="s">
        <v>221</v>
      </c>
      <c r="J564" t="s">
        <v>29</v>
      </c>
      <c r="K564">
        <v>100</v>
      </c>
      <c r="L564" t="s">
        <v>77</v>
      </c>
      <c r="M564" t="s">
        <v>120</v>
      </c>
    </row>
    <row r="565" spans="1:17" x14ac:dyDescent="0.3">
      <c r="A565">
        <v>2019</v>
      </c>
      <c r="B565" t="s">
        <v>27</v>
      </c>
      <c r="C565" t="s">
        <v>23</v>
      </c>
      <c r="D565" s="1">
        <v>43563</v>
      </c>
      <c r="E565" t="s">
        <v>86</v>
      </c>
      <c r="F565" t="s">
        <v>221</v>
      </c>
      <c r="J565" t="s">
        <v>44</v>
      </c>
      <c r="K565">
        <v>225</v>
      </c>
      <c r="L565" t="s">
        <v>77</v>
      </c>
      <c r="M565" t="s">
        <v>120</v>
      </c>
    </row>
    <row r="566" spans="1:17" x14ac:dyDescent="0.3">
      <c r="A566">
        <v>2019</v>
      </c>
      <c r="B566" t="s">
        <v>27</v>
      </c>
      <c r="C566" t="s">
        <v>23</v>
      </c>
      <c r="D566" s="1">
        <v>43563</v>
      </c>
      <c r="E566" t="s">
        <v>86</v>
      </c>
      <c r="F566" t="s">
        <v>221</v>
      </c>
      <c r="J566" t="s">
        <v>46</v>
      </c>
      <c r="K566">
        <v>30</v>
      </c>
      <c r="L566" t="s">
        <v>77</v>
      </c>
      <c r="M566" t="s">
        <v>120</v>
      </c>
    </row>
    <row r="567" spans="1:17" x14ac:dyDescent="0.3">
      <c r="A567">
        <v>2019</v>
      </c>
      <c r="B567" t="s">
        <v>27</v>
      </c>
      <c r="C567" t="s">
        <v>23</v>
      </c>
      <c r="D567" s="1">
        <v>43591</v>
      </c>
      <c r="E567" t="s">
        <v>86</v>
      </c>
      <c r="F567" t="s">
        <v>234</v>
      </c>
      <c r="J567" t="s">
        <v>30</v>
      </c>
      <c r="K567">
        <v>9</v>
      </c>
      <c r="L567" t="s">
        <v>92</v>
      </c>
      <c r="M567" t="s">
        <v>106</v>
      </c>
    </row>
    <row r="568" spans="1:17" x14ac:dyDescent="0.3">
      <c r="A568">
        <v>2019</v>
      </c>
      <c r="B568" t="s">
        <v>27</v>
      </c>
      <c r="C568" t="s">
        <v>65</v>
      </c>
      <c r="D568" s="1">
        <v>43671</v>
      </c>
      <c r="E568" t="s">
        <v>86</v>
      </c>
      <c r="J568" t="s">
        <v>24</v>
      </c>
      <c r="K568" t="s">
        <v>24</v>
      </c>
      <c r="L568" t="s">
        <v>24</v>
      </c>
      <c r="M568" t="s">
        <v>107</v>
      </c>
      <c r="P568" t="s">
        <v>67</v>
      </c>
    </row>
    <row r="569" spans="1:17" x14ac:dyDescent="0.3">
      <c r="A569">
        <v>2019</v>
      </c>
      <c r="B569" t="s">
        <v>27</v>
      </c>
      <c r="C569" t="s">
        <v>60</v>
      </c>
      <c r="D569" s="1">
        <v>43699</v>
      </c>
      <c r="E569" t="s">
        <v>168</v>
      </c>
      <c r="J569" t="s">
        <v>185</v>
      </c>
      <c r="K569">
        <v>3025000</v>
      </c>
      <c r="L569" t="s">
        <v>72</v>
      </c>
      <c r="M569" t="s">
        <v>133</v>
      </c>
      <c r="P569" t="s">
        <v>64</v>
      </c>
      <c r="Q569" t="s">
        <v>203</v>
      </c>
    </row>
    <row r="570" spans="1:17" x14ac:dyDescent="0.3">
      <c r="D570" s="1"/>
    </row>
    <row r="571" spans="1:17" x14ac:dyDescent="0.3">
      <c r="A571">
        <v>2020</v>
      </c>
      <c r="B571" t="s">
        <v>27</v>
      </c>
      <c r="C571" t="s">
        <v>65</v>
      </c>
      <c r="D571" s="1">
        <v>43861</v>
      </c>
      <c r="E571" t="s">
        <v>168</v>
      </c>
      <c r="J571" t="s">
        <v>185</v>
      </c>
      <c r="K571" t="s">
        <v>24</v>
      </c>
      <c r="L571" t="s">
        <v>24</v>
      </c>
      <c r="M571" t="s">
        <v>24</v>
      </c>
      <c r="P571" t="s">
        <v>156</v>
      </c>
      <c r="Q571" t="s">
        <v>201</v>
      </c>
    </row>
    <row r="572" spans="1:17" x14ac:dyDescent="0.3">
      <c r="A572">
        <v>2020</v>
      </c>
      <c r="B572" t="s">
        <v>27</v>
      </c>
      <c r="C572" t="s">
        <v>23</v>
      </c>
      <c r="D572" s="1">
        <v>43937</v>
      </c>
      <c r="E572" t="s">
        <v>55</v>
      </c>
      <c r="F572" t="s">
        <v>252</v>
      </c>
      <c r="J572" t="s">
        <v>50</v>
      </c>
      <c r="K572">
        <v>100</v>
      </c>
      <c r="L572" t="s">
        <v>77</v>
      </c>
      <c r="M572" t="s">
        <v>120</v>
      </c>
    </row>
    <row r="573" spans="1:17" x14ac:dyDescent="0.3">
      <c r="A573">
        <v>2020</v>
      </c>
      <c r="B573" t="s">
        <v>27</v>
      </c>
      <c r="C573" t="s">
        <v>53</v>
      </c>
      <c r="D573" s="1">
        <v>43958</v>
      </c>
      <c r="E573" t="s">
        <v>55</v>
      </c>
      <c r="J573" t="s">
        <v>24</v>
      </c>
      <c r="K573" t="s">
        <v>24</v>
      </c>
      <c r="L573" t="s">
        <v>24</v>
      </c>
      <c r="M573" t="s">
        <v>108</v>
      </c>
      <c r="P573" t="s">
        <v>56</v>
      </c>
    </row>
    <row r="574" spans="1:17" x14ac:dyDescent="0.3">
      <c r="A574">
        <v>2020</v>
      </c>
      <c r="B574" t="s">
        <v>27</v>
      </c>
      <c r="C574" t="s">
        <v>53</v>
      </c>
      <c r="D574" s="1">
        <v>43974</v>
      </c>
      <c r="E574" t="s">
        <v>55</v>
      </c>
      <c r="J574" t="s">
        <v>24</v>
      </c>
      <c r="K574" t="s">
        <v>24</v>
      </c>
      <c r="L574" t="s">
        <v>24</v>
      </c>
      <c r="M574" t="s">
        <v>109</v>
      </c>
      <c r="P574" t="s">
        <v>104</v>
      </c>
    </row>
    <row r="575" spans="1:17" x14ac:dyDescent="0.3">
      <c r="A575">
        <v>2020</v>
      </c>
      <c r="B575" t="s">
        <v>27</v>
      </c>
      <c r="C575" t="s">
        <v>60</v>
      </c>
      <c r="D575" s="1">
        <v>43977</v>
      </c>
      <c r="E575" t="s">
        <v>55</v>
      </c>
      <c r="J575" t="s">
        <v>24</v>
      </c>
      <c r="K575">
        <v>32000</v>
      </c>
      <c r="L575" t="s">
        <v>72</v>
      </c>
      <c r="M575" t="s">
        <v>149</v>
      </c>
      <c r="P575" t="s">
        <v>64</v>
      </c>
      <c r="Q575" t="s">
        <v>204</v>
      </c>
    </row>
    <row r="576" spans="1:17" x14ac:dyDescent="0.3">
      <c r="A576">
        <v>2020</v>
      </c>
      <c r="B576" t="s">
        <v>27</v>
      </c>
      <c r="C576" t="s">
        <v>23</v>
      </c>
      <c r="D576" s="1">
        <v>43977</v>
      </c>
      <c r="E576" t="s">
        <v>55</v>
      </c>
      <c r="F576" t="s">
        <v>214</v>
      </c>
      <c r="J576" t="s">
        <v>51</v>
      </c>
      <c r="K576">
        <v>16.3</v>
      </c>
      <c r="L576" t="s">
        <v>92</v>
      </c>
      <c r="M576" t="s">
        <v>115</v>
      </c>
    </row>
    <row r="577" spans="1:17" x14ac:dyDescent="0.3">
      <c r="A577">
        <v>2020</v>
      </c>
      <c r="B577" t="s">
        <v>27</v>
      </c>
      <c r="C577" t="s">
        <v>65</v>
      </c>
      <c r="D577" s="1">
        <v>44133</v>
      </c>
      <c r="E577" t="s">
        <v>55</v>
      </c>
      <c r="J577" t="s">
        <v>24</v>
      </c>
      <c r="K577" t="s">
        <v>24</v>
      </c>
      <c r="L577" t="s">
        <v>24</v>
      </c>
      <c r="M577" t="s">
        <v>142</v>
      </c>
      <c r="P577" t="s">
        <v>67</v>
      </c>
    </row>
    <row r="578" spans="1:17" x14ac:dyDescent="0.3">
      <c r="A578">
        <v>2020</v>
      </c>
      <c r="B578" t="s">
        <v>27</v>
      </c>
      <c r="C578" t="s">
        <v>60</v>
      </c>
      <c r="D578" s="1">
        <v>44151</v>
      </c>
      <c r="E578" t="s">
        <v>179</v>
      </c>
      <c r="J578" t="s">
        <v>24</v>
      </c>
      <c r="K578">
        <v>3025000</v>
      </c>
      <c r="L578" t="s">
        <v>72</v>
      </c>
      <c r="M578" t="s">
        <v>133</v>
      </c>
      <c r="P578" t="s">
        <v>64</v>
      </c>
      <c r="Q578" t="s">
        <v>205</v>
      </c>
    </row>
    <row r="579" spans="1:17" x14ac:dyDescent="0.3">
      <c r="D579" s="1"/>
    </row>
    <row r="580" spans="1:17" x14ac:dyDescent="0.3">
      <c r="A580">
        <v>2021</v>
      </c>
      <c r="B580" t="s">
        <v>27</v>
      </c>
      <c r="C580" t="s">
        <v>65</v>
      </c>
      <c r="D580" s="1">
        <v>44227</v>
      </c>
      <c r="E580" t="s">
        <v>179</v>
      </c>
      <c r="J580" t="s">
        <v>24</v>
      </c>
      <c r="K580" t="s">
        <v>24</v>
      </c>
      <c r="L580" t="s">
        <v>24</v>
      </c>
      <c r="M580" t="s">
        <v>24</v>
      </c>
      <c r="P580" t="s">
        <v>156</v>
      </c>
      <c r="Q580" t="s">
        <v>201</v>
      </c>
    </row>
    <row r="581" spans="1:17" x14ac:dyDescent="0.3">
      <c r="A581">
        <v>2021</v>
      </c>
      <c r="B581" t="s">
        <v>27</v>
      </c>
      <c r="C581" t="s">
        <v>23</v>
      </c>
      <c r="D581" s="1">
        <v>44316</v>
      </c>
      <c r="E581" t="s">
        <v>68</v>
      </c>
      <c r="F581" t="s">
        <v>253</v>
      </c>
      <c r="J581" t="s">
        <v>50</v>
      </c>
      <c r="K581">
        <v>150</v>
      </c>
      <c r="L581" t="s">
        <v>77</v>
      </c>
      <c r="M581" t="s">
        <v>120</v>
      </c>
    </row>
    <row r="582" spans="1:17" x14ac:dyDescent="0.3">
      <c r="A582">
        <v>2021</v>
      </c>
      <c r="B582" t="s">
        <v>27</v>
      </c>
      <c r="C582" t="s">
        <v>53</v>
      </c>
      <c r="D582" s="1">
        <v>44324</v>
      </c>
      <c r="E582" t="s">
        <v>68</v>
      </c>
      <c r="J582" t="s">
        <v>24</v>
      </c>
      <c r="K582" t="s">
        <v>24</v>
      </c>
      <c r="L582" t="s">
        <v>24</v>
      </c>
      <c r="M582" t="s">
        <v>108</v>
      </c>
      <c r="P582" t="s">
        <v>56</v>
      </c>
    </row>
    <row r="583" spans="1:17" x14ac:dyDescent="0.3">
      <c r="A583">
        <v>2021</v>
      </c>
      <c r="B583" t="s">
        <v>27</v>
      </c>
      <c r="C583" t="s">
        <v>23</v>
      </c>
      <c r="D583" s="1">
        <v>44326</v>
      </c>
      <c r="E583" t="s">
        <v>68</v>
      </c>
      <c r="F583" t="s">
        <v>231</v>
      </c>
      <c r="J583" t="s">
        <v>44</v>
      </c>
      <c r="K583">
        <v>80</v>
      </c>
      <c r="L583" t="s">
        <v>77</v>
      </c>
      <c r="M583" t="s">
        <v>120</v>
      </c>
    </row>
    <row r="584" spans="1:17" x14ac:dyDescent="0.3">
      <c r="A584">
        <v>2021</v>
      </c>
      <c r="B584" t="s">
        <v>27</v>
      </c>
      <c r="C584" t="s">
        <v>53</v>
      </c>
      <c r="D584" s="1">
        <v>44335</v>
      </c>
      <c r="E584" t="s">
        <v>68</v>
      </c>
      <c r="J584" t="s">
        <v>24</v>
      </c>
      <c r="K584" t="s">
        <v>24</v>
      </c>
      <c r="L584" t="s">
        <v>24</v>
      </c>
      <c r="M584" t="s">
        <v>109</v>
      </c>
      <c r="P584" t="s">
        <v>104</v>
      </c>
    </row>
    <row r="585" spans="1:17" x14ac:dyDescent="0.3">
      <c r="A585">
        <v>2021</v>
      </c>
      <c r="B585" t="s">
        <v>27</v>
      </c>
      <c r="C585" t="s">
        <v>53</v>
      </c>
      <c r="D585" s="1">
        <v>44337</v>
      </c>
      <c r="E585" t="s">
        <v>68</v>
      </c>
      <c r="J585" t="s">
        <v>24</v>
      </c>
      <c r="K585" t="s">
        <v>24</v>
      </c>
      <c r="L585" t="s">
        <v>24</v>
      </c>
      <c r="M585" t="s">
        <v>127</v>
      </c>
      <c r="P585" t="s">
        <v>128</v>
      </c>
    </row>
    <row r="586" spans="1:17" x14ac:dyDescent="0.3">
      <c r="A586">
        <v>2021</v>
      </c>
      <c r="B586" t="s">
        <v>27</v>
      </c>
      <c r="C586" t="s">
        <v>60</v>
      </c>
      <c r="D586" s="1">
        <v>44364</v>
      </c>
      <c r="E586" t="s">
        <v>68</v>
      </c>
      <c r="J586" t="s">
        <v>141</v>
      </c>
      <c r="K586">
        <v>140000</v>
      </c>
      <c r="L586" t="s">
        <v>72</v>
      </c>
      <c r="M586" t="s">
        <v>115</v>
      </c>
      <c r="P586" t="s">
        <v>64</v>
      </c>
    </row>
    <row r="587" spans="1:17" x14ac:dyDescent="0.3">
      <c r="A587">
        <v>2021</v>
      </c>
      <c r="B587" t="s">
        <v>27</v>
      </c>
      <c r="C587" t="s">
        <v>65</v>
      </c>
      <c r="D587" s="1">
        <v>44488</v>
      </c>
      <c r="E587" t="s">
        <v>68</v>
      </c>
      <c r="J587" t="s">
        <v>24</v>
      </c>
      <c r="K587" t="s">
        <v>24</v>
      </c>
      <c r="L587" t="s">
        <v>24</v>
      </c>
      <c r="M587" t="s">
        <v>142</v>
      </c>
      <c r="P587" t="s">
        <v>67</v>
      </c>
    </row>
    <row r="588" spans="1:17" x14ac:dyDescent="0.3">
      <c r="A588">
        <v>2021</v>
      </c>
      <c r="B588" t="s">
        <v>27</v>
      </c>
      <c r="C588" t="s">
        <v>60</v>
      </c>
      <c r="D588" s="1">
        <v>44507</v>
      </c>
      <c r="E588" t="s">
        <v>86</v>
      </c>
      <c r="J588" t="s">
        <v>137</v>
      </c>
      <c r="K588">
        <v>1980000</v>
      </c>
      <c r="L588" t="s">
        <v>72</v>
      </c>
      <c r="M588" t="s">
        <v>133</v>
      </c>
      <c r="P588" t="s">
        <v>64</v>
      </c>
      <c r="Q588" t="s">
        <v>152</v>
      </c>
    </row>
  </sheetData>
  <sortState xmlns:xlrd2="http://schemas.microsoft.com/office/spreadsheetml/2017/richdata2" ref="A2:Q589">
    <sortCondition ref="B2:B589"/>
    <sortCondition ref="N2:N5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2025-03-16T09:59:39Z</dcterms:created>
  <dcterms:modified xsi:type="dcterms:W3CDTF">2025-03-16T21:17:08Z</dcterms:modified>
</cp:coreProperties>
</file>