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pivotTables/pivotTable7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utyvts.MAPNOVO\Ipynb\Netology2023\"/>
    </mc:Choice>
  </mc:AlternateContent>
  <bookViews>
    <workbookView xWindow="0" yWindow="0" windowWidth="8760" windowHeight="11490" firstSheet="7" activeTab="11"/>
  </bookViews>
  <sheets>
    <sheet name="Инструкция к заданию" sheetId="1" r:id="rId1"/>
    <sheet name="Продажи" sheetId="2" r:id="rId2"/>
    <sheet name="Продажи1" sheetId="3" r:id="rId3"/>
    <sheet name="Карта продаж" sheetId="4" r:id="rId4"/>
    <sheet name="Выручка по месяцам по каналам" sheetId="5" r:id="rId5"/>
    <sheet name="Маржа по месяцам по каналам" sheetId="6" r:id="rId6"/>
    <sheet name="Выручка по месяцам по городам" sheetId="7" r:id="rId7"/>
    <sheet name="Выручка по месяцам" sheetId="8" r:id="rId8"/>
    <sheet name="Выручка по городам по каналам" sheetId="9" r:id="rId9"/>
    <sheet name="Маржа по каналам" sheetId="10" r:id="rId10"/>
    <sheet name="Каналы привлечения" sheetId="11" r:id="rId11"/>
    <sheet name="Города" sheetId="12" r:id="rId12"/>
  </sheets>
  <definedNames>
    <definedName name="_xlnm._FilterDatabase" localSheetId="10" hidden="1">'Каналы привлечения'!$A$1:$C$11</definedName>
    <definedName name="_xlnm._FilterDatabase" localSheetId="1" hidden="1">Продажи!$A$1:$E$2004</definedName>
    <definedName name="_xlnm._FilterDatabase" localSheetId="2" hidden="1">Продажи1!$A$1:$E$2004</definedName>
  </definedNames>
  <calcPr calcId="162913"/>
  <pivotCaches>
    <pivotCache cacheId="55" r:id="rId13"/>
    <pivotCache cacheId="60" r:id="rId14"/>
  </pivotCaches>
</workbook>
</file>

<file path=xl/calcChain.xml><?xml version="1.0" encoding="utf-8"?>
<calcChain xmlns="http://schemas.openxmlformats.org/spreadsheetml/2006/main">
  <c r="D11" i="11" l="1"/>
  <c r="D10" i="11"/>
  <c r="D9" i="11"/>
  <c r="D8" i="11"/>
  <c r="D7" i="11"/>
  <c r="D6" i="11"/>
  <c r="D5" i="11"/>
  <c r="D4" i="11"/>
  <c r="D3" i="11"/>
  <c r="D2" i="11"/>
  <c r="I2004" i="3"/>
  <c r="H2004" i="3"/>
  <c r="G2004" i="3"/>
  <c r="F2004" i="3"/>
  <c r="I2003" i="3"/>
  <c r="H2003" i="3"/>
  <c r="G2003" i="3"/>
  <c r="F2003" i="3"/>
  <c r="I2002" i="3"/>
  <c r="H2002" i="3"/>
  <c r="G2002" i="3"/>
  <c r="F2002" i="3"/>
  <c r="I2001" i="3"/>
  <c r="H2001" i="3"/>
  <c r="G2001" i="3"/>
  <c r="F2001" i="3"/>
  <c r="I2000" i="3"/>
  <c r="H2000" i="3"/>
  <c r="G2000" i="3"/>
  <c r="F2000" i="3"/>
  <c r="I1999" i="3"/>
  <c r="H1999" i="3"/>
  <c r="G1999" i="3"/>
  <c r="F1999" i="3"/>
  <c r="I1998" i="3"/>
  <c r="H1998" i="3"/>
  <c r="G1998" i="3"/>
  <c r="F1998" i="3"/>
  <c r="I1997" i="3"/>
  <c r="H1997" i="3"/>
  <c r="G1997" i="3"/>
  <c r="F1997" i="3"/>
  <c r="I1996" i="3"/>
  <c r="H1996" i="3"/>
  <c r="G1996" i="3"/>
  <c r="F1996" i="3"/>
  <c r="I1995" i="3"/>
  <c r="H1995" i="3"/>
  <c r="G1995" i="3"/>
  <c r="F1995" i="3"/>
  <c r="I1994" i="3"/>
  <c r="H1994" i="3"/>
  <c r="G1994" i="3"/>
  <c r="F1994" i="3"/>
  <c r="I1993" i="3"/>
  <c r="H1993" i="3"/>
  <c r="G1993" i="3"/>
  <c r="F1993" i="3"/>
  <c r="I1992" i="3"/>
  <c r="H1992" i="3"/>
  <c r="G1992" i="3"/>
  <c r="F1992" i="3"/>
  <c r="I1991" i="3"/>
  <c r="H1991" i="3"/>
  <c r="G1991" i="3"/>
  <c r="F1991" i="3"/>
  <c r="I1990" i="3"/>
  <c r="H1990" i="3"/>
  <c r="G1990" i="3"/>
  <c r="F1990" i="3"/>
  <c r="I1989" i="3"/>
  <c r="H1989" i="3"/>
  <c r="G1989" i="3"/>
  <c r="F1989" i="3"/>
  <c r="I1988" i="3"/>
  <c r="H1988" i="3"/>
  <c r="G1988" i="3"/>
  <c r="F1988" i="3"/>
  <c r="I1987" i="3"/>
  <c r="H1987" i="3"/>
  <c r="G1987" i="3"/>
  <c r="F1987" i="3"/>
  <c r="I1986" i="3"/>
  <c r="H1986" i="3"/>
  <c r="G1986" i="3"/>
  <c r="F1986" i="3"/>
  <c r="I1985" i="3"/>
  <c r="H1985" i="3"/>
  <c r="G1985" i="3"/>
  <c r="F1985" i="3"/>
  <c r="I1984" i="3"/>
  <c r="H1984" i="3"/>
  <c r="G1984" i="3"/>
  <c r="F1984" i="3"/>
  <c r="I1983" i="3"/>
  <c r="H1983" i="3"/>
  <c r="G1983" i="3"/>
  <c r="F1983" i="3"/>
  <c r="I1982" i="3"/>
  <c r="H1982" i="3"/>
  <c r="G1982" i="3"/>
  <c r="F1982" i="3"/>
  <c r="I1981" i="3"/>
  <c r="H1981" i="3"/>
  <c r="G1981" i="3"/>
  <c r="F1981" i="3"/>
  <c r="I1980" i="3"/>
  <c r="H1980" i="3"/>
  <c r="G1980" i="3"/>
  <c r="F1980" i="3"/>
  <c r="I1979" i="3"/>
  <c r="H1979" i="3"/>
  <c r="G1979" i="3"/>
  <c r="F1979" i="3"/>
  <c r="I1978" i="3"/>
  <c r="H1978" i="3"/>
  <c r="G1978" i="3"/>
  <c r="F1978" i="3"/>
  <c r="I1977" i="3"/>
  <c r="H1977" i="3"/>
  <c r="G1977" i="3"/>
  <c r="F1977" i="3"/>
  <c r="I1976" i="3"/>
  <c r="H1976" i="3"/>
  <c r="G1976" i="3"/>
  <c r="F1976" i="3"/>
  <c r="I1975" i="3"/>
  <c r="H1975" i="3"/>
  <c r="G1975" i="3"/>
  <c r="F1975" i="3"/>
  <c r="I1974" i="3"/>
  <c r="H1974" i="3"/>
  <c r="G1974" i="3"/>
  <c r="F1974" i="3"/>
  <c r="I1973" i="3"/>
  <c r="H1973" i="3"/>
  <c r="G1973" i="3"/>
  <c r="F1973" i="3"/>
  <c r="I1972" i="3"/>
  <c r="H1972" i="3"/>
  <c r="G1972" i="3"/>
  <c r="F1972" i="3"/>
  <c r="I1971" i="3"/>
  <c r="H1971" i="3"/>
  <c r="G1971" i="3"/>
  <c r="F1971" i="3"/>
  <c r="I1970" i="3"/>
  <c r="H1970" i="3"/>
  <c r="G1970" i="3"/>
  <c r="F1970" i="3"/>
  <c r="I1969" i="3"/>
  <c r="H1969" i="3"/>
  <c r="G1969" i="3"/>
  <c r="F1969" i="3"/>
  <c r="I1968" i="3"/>
  <c r="H1968" i="3"/>
  <c r="G1968" i="3"/>
  <c r="F1968" i="3"/>
  <c r="I1967" i="3"/>
  <c r="H1967" i="3"/>
  <c r="G1967" i="3"/>
  <c r="F1967" i="3"/>
  <c r="I1966" i="3"/>
  <c r="H1966" i="3"/>
  <c r="G1966" i="3"/>
  <c r="F1966" i="3"/>
  <c r="I1965" i="3"/>
  <c r="H1965" i="3"/>
  <c r="G1965" i="3"/>
  <c r="F1965" i="3"/>
  <c r="I1964" i="3"/>
  <c r="H1964" i="3"/>
  <c r="G1964" i="3"/>
  <c r="F1964" i="3"/>
  <c r="I1963" i="3"/>
  <c r="H1963" i="3"/>
  <c r="G1963" i="3"/>
  <c r="F1963" i="3"/>
  <c r="I1962" i="3"/>
  <c r="H1962" i="3"/>
  <c r="G1962" i="3"/>
  <c r="F1962" i="3"/>
  <c r="I1961" i="3"/>
  <c r="H1961" i="3"/>
  <c r="G1961" i="3"/>
  <c r="F1961" i="3"/>
  <c r="I1960" i="3"/>
  <c r="H1960" i="3"/>
  <c r="G1960" i="3"/>
  <c r="F1960" i="3"/>
  <c r="I1959" i="3"/>
  <c r="H1959" i="3"/>
  <c r="G1959" i="3"/>
  <c r="F1959" i="3"/>
  <c r="I1958" i="3"/>
  <c r="H1958" i="3"/>
  <c r="G1958" i="3"/>
  <c r="F1958" i="3"/>
  <c r="I1957" i="3"/>
  <c r="H1957" i="3"/>
  <c r="G1957" i="3"/>
  <c r="F1957" i="3"/>
  <c r="I1956" i="3"/>
  <c r="H1956" i="3"/>
  <c r="G1956" i="3"/>
  <c r="F1956" i="3"/>
  <c r="I1955" i="3"/>
  <c r="H1955" i="3"/>
  <c r="G1955" i="3"/>
  <c r="F1955" i="3"/>
  <c r="I1954" i="3"/>
  <c r="H1954" i="3"/>
  <c r="G1954" i="3"/>
  <c r="F1954" i="3"/>
  <c r="I1953" i="3"/>
  <c r="H1953" i="3"/>
  <c r="G1953" i="3"/>
  <c r="F1953" i="3"/>
  <c r="I1952" i="3"/>
  <c r="H1952" i="3"/>
  <c r="G1952" i="3"/>
  <c r="F1952" i="3"/>
  <c r="I1951" i="3"/>
  <c r="H1951" i="3"/>
  <c r="G1951" i="3"/>
  <c r="F1951" i="3"/>
  <c r="I1950" i="3"/>
  <c r="H1950" i="3"/>
  <c r="G1950" i="3"/>
  <c r="F1950" i="3"/>
  <c r="I1949" i="3"/>
  <c r="H1949" i="3"/>
  <c r="G1949" i="3"/>
  <c r="F1949" i="3"/>
  <c r="I1948" i="3"/>
  <c r="H1948" i="3"/>
  <c r="G1948" i="3"/>
  <c r="F1948" i="3"/>
  <c r="I1947" i="3"/>
  <c r="H1947" i="3"/>
  <c r="G1947" i="3"/>
  <c r="F1947" i="3"/>
  <c r="I1946" i="3"/>
  <c r="H1946" i="3"/>
  <c r="G1946" i="3"/>
  <c r="F1946" i="3"/>
  <c r="I1945" i="3"/>
  <c r="H1945" i="3"/>
  <c r="G1945" i="3"/>
  <c r="F1945" i="3"/>
  <c r="I1944" i="3"/>
  <c r="H1944" i="3"/>
  <c r="G1944" i="3"/>
  <c r="F1944" i="3"/>
  <c r="I1943" i="3"/>
  <c r="H1943" i="3"/>
  <c r="G1943" i="3"/>
  <c r="F1943" i="3"/>
  <c r="I1942" i="3"/>
  <c r="H1942" i="3"/>
  <c r="G1942" i="3"/>
  <c r="F1942" i="3"/>
  <c r="I1941" i="3"/>
  <c r="H1941" i="3"/>
  <c r="G1941" i="3"/>
  <c r="F1941" i="3"/>
  <c r="I1940" i="3"/>
  <c r="H1940" i="3"/>
  <c r="G1940" i="3"/>
  <c r="F1940" i="3"/>
  <c r="I1939" i="3"/>
  <c r="H1939" i="3"/>
  <c r="G1939" i="3"/>
  <c r="F1939" i="3"/>
  <c r="I1938" i="3"/>
  <c r="H1938" i="3"/>
  <c r="G1938" i="3"/>
  <c r="F1938" i="3"/>
  <c r="I1937" i="3"/>
  <c r="H1937" i="3"/>
  <c r="G1937" i="3"/>
  <c r="F1937" i="3"/>
  <c r="I1936" i="3"/>
  <c r="H1936" i="3"/>
  <c r="G1936" i="3"/>
  <c r="F1936" i="3"/>
  <c r="I1935" i="3"/>
  <c r="H1935" i="3"/>
  <c r="G1935" i="3"/>
  <c r="F1935" i="3"/>
  <c r="I1934" i="3"/>
  <c r="H1934" i="3"/>
  <c r="G1934" i="3"/>
  <c r="F1934" i="3"/>
  <c r="I1933" i="3"/>
  <c r="H1933" i="3"/>
  <c r="G1933" i="3"/>
  <c r="F1933" i="3"/>
  <c r="I1932" i="3"/>
  <c r="H1932" i="3"/>
  <c r="G1932" i="3"/>
  <c r="F1932" i="3"/>
  <c r="I1931" i="3"/>
  <c r="H1931" i="3"/>
  <c r="G1931" i="3"/>
  <c r="F1931" i="3"/>
  <c r="I1930" i="3"/>
  <c r="H1930" i="3"/>
  <c r="G1930" i="3"/>
  <c r="F1930" i="3"/>
  <c r="I1929" i="3"/>
  <c r="H1929" i="3"/>
  <c r="G1929" i="3"/>
  <c r="F1929" i="3"/>
  <c r="I1928" i="3"/>
  <c r="H1928" i="3"/>
  <c r="G1928" i="3"/>
  <c r="F1928" i="3"/>
  <c r="I1927" i="3"/>
  <c r="H1927" i="3"/>
  <c r="G1927" i="3"/>
  <c r="F1927" i="3"/>
  <c r="I1926" i="3"/>
  <c r="H1926" i="3"/>
  <c r="G1926" i="3"/>
  <c r="F1926" i="3"/>
  <c r="I1925" i="3"/>
  <c r="H1925" i="3"/>
  <c r="G1925" i="3"/>
  <c r="F1925" i="3"/>
  <c r="I1924" i="3"/>
  <c r="H1924" i="3"/>
  <c r="G1924" i="3"/>
  <c r="F1924" i="3"/>
  <c r="I1923" i="3"/>
  <c r="H1923" i="3"/>
  <c r="G1923" i="3"/>
  <c r="F1923" i="3"/>
  <c r="I1922" i="3"/>
  <c r="H1922" i="3"/>
  <c r="G1922" i="3"/>
  <c r="F1922" i="3"/>
  <c r="I1921" i="3"/>
  <c r="H1921" i="3"/>
  <c r="G1921" i="3"/>
  <c r="F1921" i="3"/>
  <c r="I1920" i="3"/>
  <c r="H1920" i="3"/>
  <c r="G1920" i="3"/>
  <c r="F1920" i="3"/>
  <c r="I1919" i="3"/>
  <c r="H1919" i="3"/>
  <c r="G1919" i="3"/>
  <c r="F1919" i="3"/>
  <c r="I1918" i="3"/>
  <c r="H1918" i="3"/>
  <c r="G1918" i="3"/>
  <c r="F1918" i="3"/>
  <c r="I1917" i="3"/>
  <c r="H1917" i="3"/>
  <c r="G1917" i="3"/>
  <c r="F1917" i="3"/>
  <c r="I1916" i="3"/>
  <c r="H1916" i="3"/>
  <c r="G1916" i="3"/>
  <c r="F1916" i="3"/>
  <c r="I1915" i="3"/>
  <c r="H1915" i="3"/>
  <c r="G1915" i="3"/>
  <c r="F1915" i="3"/>
  <c r="I1914" i="3"/>
  <c r="H1914" i="3"/>
  <c r="G1914" i="3"/>
  <c r="F1914" i="3"/>
  <c r="I1913" i="3"/>
  <c r="H1913" i="3"/>
  <c r="G1913" i="3"/>
  <c r="F1913" i="3"/>
  <c r="I1912" i="3"/>
  <c r="H1912" i="3"/>
  <c r="G1912" i="3"/>
  <c r="F1912" i="3"/>
  <c r="I1911" i="3"/>
  <c r="H1911" i="3"/>
  <c r="G1911" i="3"/>
  <c r="F1911" i="3"/>
  <c r="I1910" i="3"/>
  <c r="H1910" i="3"/>
  <c r="G1910" i="3"/>
  <c r="F1910" i="3"/>
  <c r="I1909" i="3"/>
  <c r="H1909" i="3"/>
  <c r="G1909" i="3"/>
  <c r="F1909" i="3"/>
  <c r="I1908" i="3"/>
  <c r="H1908" i="3"/>
  <c r="G1908" i="3"/>
  <c r="F1908" i="3"/>
  <c r="I1907" i="3"/>
  <c r="H1907" i="3"/>
  <c r="G1907" i="3"/>
  <c r="F1907" i="3"/>
  <c r="I1906" i="3"/>
  <c r="H1906" i="3"/>
  <c r="G1906" i="3"/>
  <c r="F1906" i="3"/>
  <c r="I1905" i="3"/>
  <c r="H1905" i="3"/>
  <c r="G1905" i="3"/>
  <c r="F1905" i="3"/>
  <c r="I1904" i="3"/>
  <c r="H1904" i="3"/>
  <c r="G1904" i="3"/>
  <c r="F1904" i="3"/>
  <c r="I1903" i="3"/>
  <c r="H1903" i="3"/>
  <c r="G1903" i="3"/>
  <c r="F1903" i="3"/>
  <c r="I1902" i="3"/>
  <c r="H1902" i="3"/>
  <c r="G1902" i="3"/>
  <c r="F1902" i="3"/>
  <c r="I1901" i="3"/>
  <c r="H1901" i="3"/>
  <c r="G1901" i="3"/>
  <c r="F1901" i="3"/>
  <c r="I1900" i="3"/>
  <c r="H1900" i="3"/>
  <c r="G1900" i="3"/>
  <c r="F1900" i="3"/>
  <c r="I1899" i="3"/>
  <c r="H1899" i="3"/>
  <c r="G1899" i="3"/>
  <c r="F1899" i="3"/>
  <c r="I1898" i="3"/>
  <c r="H1898" i="3"/>
  <c r="G1898" i="3"/>
  <c r="F1898" i="3"/>
  <c r="I1897" i="3"/>
  <c r="H1897" i="3"/>
  <c r="G1897" i="3"/>
  <c r="F1897" i="3"/>
  <c r="I1896" i="3"/>
  <c r="H1896" i="3"/>
  <c r="G1896" i="3"/>
  <c r="F1896" i="3"/>
  <c r="I1895" i="3"/>
  <c r="H1895" i="3"/>
  <c r="G1895" i="3"/>
  <c r="F1895" i="3"/>
  <c r="I1894" i="3"/>
  <c r="H1894" i="3"/>
  <c r="G1894" i="3"/>
  <c r="F1894" i="3"/>
  <c r="I1893" i="3"/>
  <c r="H1893" i="3"/>
  <c r="G1893" i="3"/>
  <c r="F1893" i="3"/>
  <c r="I1892" i="3"/>
  <c r="H1892" i="3"/>
  <c r="G1892" i="3"/>
  <c r="F1892" i="3"/>
  <c r="I1891" i="3"/>
  <c r="H1891" i="3"/>
  <c r="G1891" i="3"/>
  <c r="F1891" i="3"/>
  <c r="I1890" i="3"/>
  <c r="H1890" i="3"/>
  <c r="G1890" i="3"/>
  <c r="F1890" i="3"/>
  <c r="I1889" i="3"/>
  <c r="H1889" i="3"/>
  <c r="G1889" i="3"/>
  <c r="F1889" i="3"/>
  <c r="I1888" i="3"/>
  <c r="H1888" i="3"/>
  <c r="G1888" i="3"/>
  <c r="F1888" i="3"/>
  <c r="I1887" i="3"/>
  <c r="H1887" i="3"/>
  <c r="G1887" i="3"/>
  <c r="F1887" i="3"/>
  <c r="I1886" i="3"/>
  <c r="H1886" i="3"/>
  <c r="G1886" i="3"/>
  <c r="F1886" i="3"/>
  <c r="I1885" i="3"/>
  <c r="H1885" i="3"/>
  <c r="G1885" i="3"/>
  <c r="F1885" i="3"/>
  <c r="I1884" i="3"/>
  <c r="H1884" i="3"/>
  <c r="G1884" i="3"/>
  <c r="F1884" i="3"/>
  <c r="I1883" i="3"/>
  <c r="H1883" i="3"/>
  <c r="G1883" i="3"/>
  <c r="F1883" i="3"/>
  <c r="I1882" i="3"/>
  <c r="H1882" i="3"/>
  <c r="G1882" i="3"/>
  <c r="F1882" i="3"/>
  <c r="I1881" i="3"/>
  <c r="H1881" i="3"/>
  <c r="G1881" i="3"/>
  <c r="F1881" i="3"/>
  <c r="I1880" i="3"/>
  <c r="H1880" i="3"/>
  <c r="G1880" i="3"/>
  <c r="F1880" i="3"/>
  <c r="I1879" i="3"/>
  <c r="H1879" i="3"/>
  <c r="G1879" i="3"/>
  <c r="F1879" i="3"/>
  <c r="I1878" i="3"/>
  <c r="H1878" i="3"/>
  <c r="G1878" i="3"/>
  <c r="F1878" i="3"/>
  <c r="I1877" i="3"/>
  <c r="H1877" i="3"/>
  <c r="G1877" i="3"/>
  <c r="F1877" i="3"/>
  <c r="I1876" i="3"/>
  <c r="H1876" i="3"/>
  <c r="G1876" i="3"/>
  <c r="F1876" i="3"/>
  <c r="I1875" i="3"/>
  <c r="H1875" i="3"/>
  <c r="G1875" i="3"/>
  <c r="F1875" i="3"/>
  <c r="I1874" i="3"/>
  <c r="H1874" i="3"/>
  <c r="G1874" i="3"/>
  <c r="F1874" i="3"/>
  <c r="I1873" i="3"/>
  <c r="H1873" i="3"/>
  <c r="G1873" i="3"/>
  <c r="F1873" i="3"/>
  <c r="I1872" i="3"/>
  <c r="H1872" i="3"/>
  <c r="G1872" i="3"/>
  <c r="F1872" i="3"/>
  <c r="I1871" i="3"/>
  <c r="H1871" i="3"/>
  <c r="G1871" i="3"/>
  <c r="F1871" i="3"/>
  <c r="I1870" i="3"/>
  <c r="H1870" i="3"/>
  <c r="G1870" i="3"/>
  <c r="F1870" i="3"/>
  <c r="I1869" i="3"/>
  <c r="H1869" i="3"/>
  <c r="G1869" i="3"/>
  <c r="F1869" i="3"/>
  <c r="I1868" i="3"/>
  <c r="H1868" i="3"/>
  <c r="G1868" i="3"/>
  <c r="F1868" i="3"/>
  <c r="I1867" i="3"/>
  <c r="H1867" i="3"/>
  <c r="G1867" i="3"/>
  <c r="F1867" i="3"/>
  <c r="I1866" i="3"/>
  <c r="H1866" i="3"/>
  <c r="G1866" i="3"/>
  <c r="F1866" i="3"/>
  <c r="I1865" i="3"/>
  <c r="H1865" i="3"/>
  <c r="G1865" i="3"/>
  <c r="F1865" i="3"/>
  <c r="I1864" i="3"/>
  <c r="H1864" i="3"/>
  <c r="G1864" i="3"/>
  <c r="F1864" i="3"/>
  <c r="I1863" i="3"/>
  <c r="H1863" i="3"/>
  <c r="G1863" i="3"/>
  <c r="F1863" i="3"/>
  <c r="I1862" i="3"/>
  <c r="H1862" i="3"/>
  <c r="G1862" i="3"/>
  <c r="F1862" i="3"/>
  <c r="I1861" i="3"/>
  <c r="H1861" i="3"/>
  <c r="G1861" i="3"/>
  <c r="F1861" i="3"/>
  <c r="I1860" i="3"/>
  <c r="H1860" i="3"/>
  <c r="G1860" i="3"/>
  <c r="F1860" i="3"/>
  <c r="I1859" i="3"/>
  <c r="H1859" i="3"/>
  <c r="G1859" i="3"/>
  <c r="F1859" i="3"/>
  <c r="I1858" i="3"/>
  <c r="H1858" i="3"/>
  <c r="G1858" i="3"/>
  <c r="F1858" i="3"/>
  <c r="I1857" i="3"/>
  <c r="H1857" i="3"/>
  <c r="G1857" i="3"/>
  <c r="F1857" i="3"/>
  <c r="I1856" i="3"/>
  <c r="H1856" i="3"/>
  <c r="G1856" i="3"/>
  <c r="F1856" i="3"/>
  <c r="I1855" i="3"/>
  <c r="H1855" i="3"/>
  <c r="G1855" i="3"/>
  <c r="F1855" i="3"/>
  <c r="I1854" i="3"/>
  <c r="H1854" i="3"/>
  <c r="G1854" i="3"/>
  <c r="F1854" i="3"/>
  <c r="I1853" i="3"/>
  <c r="H1853" i="3"/>
  <c r="G1853" i="3"/>
  <c r="F1853" i="3"/>
  <c r="I1852" i="3"/>
  <c r="H1852" i="3"/>
  <c r="G1852" i="3"/>
  <c r="F1852" i="3"/>
  <c r="I1851" i="3"/>
  <c r="H1851" i="3"/>
  <c r="G1851" i="3"/>
  <c r="F1851" i="3"/>
  <c r="I1850" i="3"/>
  <c r="H1850" i="3"/>
  <c r="G1850" i="3"/>
  <c r="F1850" i="3"/>
  <c r="I1849" i="3"/>
  <c r="H1849" i="3"/>
  <c r="G1849" i="3"/>
  <c r="F1849" i="3"/>
  <c r="I1848" i="3"/>
  <c r="H1848" i="3"/>
  <c r="G1848" i="3"/>
  <c r="F1848" i="3"/>
  <c r="I1847" i="3"/>
  <c r="H1847" i="3"/>
  <c r="G1847" i="3"/>
  <c r="F1847" i="3"/>
  <c r="I1846" i="3"/>
  <c r="H1846" i="3"/>
  <c r="G1846" i="3"/>
  <c r="F1846" i="3"/>
  <c r="I1845" i="3"/>
  <c r="H1845" i="3"/>
  <c r="G1845" i="3"/>
  <c r="F1845" i="3"/>
  <c r="I1844" i="3"/>
  <c r="H1844" i="3"/>
  <c r="G1844" i="3"/>
  <c r="F1844" i="3"/>
  <c r="I1843" i="3"/>
  <c r="H1843" i="3"/>
  <c r="G1843" i="3"/>
  <c r="F1843" i="3"/>
  <c r="I1842" i="3"/>
  <c r="H1842" i="3"/>
  <c r="G1842" i="3"/>
  <c r="F1842" i="3"/>
  <c r="I1841" i="3"/>
  <c r="H1841" i="3"/>
  <c r="G1841" i="3"/>
  <c r="F1841" i="3"/>
  <c r="I1840" i="3"/>
  <c r="H1840" i="3"/>
  <c r="G1840" i="3"/>
  <c r="F1840" i="3"/>
  <c r="I1839" i="3"/>
  <c r="H1839" i="3"/>
  <c r="G1839" i="3"/>
  <c r="F1839" i="3"/>
  <c r="I1838" i="3"/>
  <c r="H1838" i="3"/>
  <c r="G1838" i="3"/>
  <c r="F1838" i="3"/>
  <c r="I1837" i="3"/>
  <c r="H1837" i="3"/>
  <c r="G1837" i="3"/>
  <c r="F1837" i="3"/>
  <c r="I1836" i="3"/>
  <c r="H1836" i="3"/>
  <c r="G1836" i="3"/>
  <c r="F1836" i="3"/>
  <c r="I1835" i="3"/>
  <c r="H1835" i="3"/>
  <c r="G1835" i="3"/>
  <c r="F1835" i="3"/>
  <c r="I1834" i="3"/>
  <c r="H1834" i="3"/>
  <c r="G1834" i="3"/>
  <c r="F1834" i="3"/>
  <c r="I1833" i="3"/>
  <c r="H1833" i="3"/>
  <c r="G1833" i="3"/>
  <c r="F1833" i="3"/>
  <c r="I1832" i="3"/>
  <c r="H1832" i="3"/>
  <c r="G1832" i="3"/>
  <c r="F1832" i="3"/>
  <c r="I1831" i="3"/>
  <c r="H1831" i="3"/>
  <c r="G1831" i="3"/>
  <c r="F1831" i="3"/>
  <c r="I1830" i="3"/>
  <c r="H1830" i="3"/>
  <c r="G1830" i="3"/>
  <c r="F1830" i="3"/>
  <c r="I1829" i="3"/>
  <c r="H1829" i="3"/>
  <c r="G1829" i="3"/>
  <c r="F1829" i="3"/>
  <c r="I1828" i="3"/>
  <c r="H1828" i="3"/>
  <c r="G1828" i="3"/>
  <c r="F1828" i="3"/>
  <c r="I1827" i="3"/>
  <c r="H1827" i="3"/>
  <c r="G1827" i="3"/>
  <c r="F1827" i="3"/>
  <c r="I1826" i="3"/>
  <c r="H1826" i="3"/>
  <c r="G1826" i="3"/>
  <c r="F1826" i="3"/>
  <c r="I1825" i="3"/>
  <c r="H1825" i="3"/>
  <c r="G1825" i="3"/>
  <c r="F1825" i="3"/>
  <c r="I1824" i="3"/>
  <c r="H1824" i="3"/>
  <c r="G1824" i="3"/>
  <c r="F1824" i="3"/>
  <c r="I1823" i="3"/>
  <c r="H1823" i="3"/>
  <c r="G1823" i="3"/>
  <c r="F1823" i="3"/>
  <c r="I1822" i="3"/>
  <c r="H1822" i="3"/>
  <c r="G1822" i="3"/>
  <c r="F1822" i="3"/>
  <c r="I1821" i="3"/>
  <c r="H1821" i="3"/>
  <c r="G1821" i="3"/>
  <c r="F1821" i="3"/>
  <c r="I1820" i="3"/>
  <c r="H1820" i="3"/>
  <c r="G1820" i="3"/>
  <c r="F1820" i="3"/>
  <c r="I1819" i="3"/>
  <c r="H1819" i="3"/>
  <c r="G1819" i="3"/>
  <c r="F1819" i="3"/>
  <c r="I1818" i="3"/>
  <c r="H1818" i="3"/>
  <c r="G1818" i="3"/>
  <c r="F1818" i="3"/>
  <c r="I1817" i="3"/>
  <c r="H1817" i="3"/>
  <c r="G1817" i="3"/>
  <c r="F1817" i="3"/>
  <c r="I1816" i="3"/>
  <c r="H1816" i="3"/>
  <c r="G1816" i="3"/>
  <c r="F1816" i="3"/>
  <c r="I1815" i="3"/>
  <c r="H1815" i="3"/>
  <c r="G1815" i="3"/>
  <c r="F1815" i="3"/>
  <c r="I1814" i="3"/>
  <c r="H1814" i="3"/>
  <c r="G1814" i="3"/>
  <c r="F1814" i="3"/>
  <c r="I1813" i="3"/>
  <c r="H1813" i="3"/>
  <c r="G1813" i="3"/>
  <c r="F1813" i="3"/>
  <c r="I1812" i="3"/>
  <c r="H1812" i="3"/>
  <c r="G1812" i="3"/>
  <c r="F1812" i="3"/>
  <c r="I1811" i="3"/>
  <c r="H1811" i="3"/>
  <c r="G1811" i="3"/>
  <c r="F1811" i="3"/>
  <c r="I1810" i="3"/>
  <c r="H1810" i="3"/>
  <c r="G1810" i="3"/>
  <c r="F1810" i="3"/>
  <c r="I1809" i="3"/>
  <c r="H1809" i="3"/>
  <c r="G1809" i="3"/>
  <c r="F1809" i="3"/>
  <c r="I1808" i="3"/>
  <c r="H1808" i="3"/>
  <c r="G1808" i="3"/>
  <c r="F1808" i="3"/>
  <c r="I1807" i="3"/>
  <c r="H1807" i="3"/>
  <c r="G1807" i="3"/>
  <c r="F1807" i="3"/>
  <c r="I1806" i="3"/>
  <c r="H1806" i="3"/>
  <c r="G1806" i="3"/>
  <c r="F1806" i="3"/>
  <c r="I1805" i="3"/>
  <c r="H1805" i="3"/>
  <c r="G1805" i="3"/>
  <c r="F1805" i="3"/>
  <c r="I1804" i="3"/>
  <c r="H1804" i="3"/>
  <c r="G1804" i="3"/>
  <c r="F1804" i="3"/>
  <c r="I1803" i="3"/>
  <c r="H1803" i="3"/>
  <c r="G1803" i="3"/>
  <c r="F1803" i="3"/>
  <c r="I1802" i="3"/>
  <c r="H1802" i="3"/>
  <c r="G1802" i="3"/>
  <c r="F1802" i="3"/>
  <c r="I1801" i="3"/>
  <c r="H1801" i="3"/>
  <c r="G1801" i="3"/>
  <c r="F1801" i="3"/>
  <c r="I1800" i="3"/>
  <c r="H1800" i="3"/>
  <c r="G1800" i="3"/>
  <c r="F1800" i="3"/>
  <c r="I1799" i="3"/>
  <c r="H1799" i="3"/>
  <c r="G1799" i="3"/>
  <c r="F1799" i="3"/>
  <c r="I1798" i="3"/>
  <c r="H1798" i="3"/>
  <c r="G1798" i="3"/>
  <c r="F1798" i="3"/>
  <c r="I1797" i="3"/>
  <c r="H1797" i="3"/>
  <c r="G1797" i="3"/>
  <c r="F1797" i="3"/>
  <c r="I1796" i="3"/>
  <c r="H1796" i="3"/>
  <c r="G1796" i="3"/>
  <c r="F1796" i="3"/>
  <c r="I1795" i="3"/>
  <c r="H1795" i="3"/>
  <c r="G1795" i="3"/>
  <c r="F1795" i="3"/>
  <c r="I1794" i="3"/>
  <c r="H1794" i="3"/>
  <c r="G1794" i="3"/>
  <c r="F1794" i="3"/>
  <c r="I1793" i="3"/>
  <c r="H1793" i="3"/>
  <c r="G1793" i="3"/>
  <c r="F1793" i="3"/>
  <c r="I1792" i="3"/>
  <c r="H1792" i="3"/>
  <c r="G1792" i="3"/>
  <c r="F1792" i="3"/>
  <c r="I1791" i="3"/>
  <c r="H1791" i="3"/>
  <c r="G1791" i="3"/>
  <c r="F1791" i="3"/>
  <c r="I1790" i="3"/>
  <c r="H1790" i="3"/>
  <c r="G1790" i="3"/>
  <c r="F1790" i="3"/>
  <c r="I1789" i="3"/>
  <c r="H1789" i="3"/>
  <c r="G1789" i="3"/>
  <c r="F1789" i="3"/>
  <c r="I1788" i="3"/>
  <c r="H1788" i="3"/>
  <c r="G1788" i="3"/>
  <c r="F1788" i="3"/>
  <c r="I1787" i="3"/>
  <c r="H1787" i="3"/>
  <c r="G1787" i="3"/>
  <c r="F1787" i="3"/>
  <c r="I1786" i="3"/>
  <c r="H1786" i="3"/>
  <c r="G1786" i="3"/>
  <c r="F1786" i="3"/>
  <c r="I1785" i="3"/>
  <c r="H1785" i="3"/>
  <c r="G1785" i="3"/>
  <c r="F1785" i="3"/>
  <c r="I1784" i="3"/>
  <c r="H1784" i="3"/>
  <c r="G1784" i="3"/>
  <c r="F1784" i="3"/>
  <c r="I1783" i="3"/>
  <c r="H1783" i="3"/>
  <c r="G1783" i="3"/>
  <c r="F1783" i="3"/>
  <c r="I1782" i="3"/>
  <c r="H1782" i="3"/>
  <c r="G1782" i="3"/>
  <c r="F1782" i="3"/>
  <c r="I1781" i="3"/>
  <c r="H1781" i="3"/>
  <c r="G1781" i="3"/>
  <c r="F1781" i="3"/>
  <c r="I1780" i="3"/>
  <c r="H1780" i="3"/>
  <c r="G1780" i="3"/>
  <c r="F1780" i="3"/>
  <c r="I1779" i="3"/>
  <c r="H1779" i="3"/>
  <c r="G1779" i="3"/>
  <c r="F1779" i="3"/>
  <c r="I1778" i="3"/>
  <c r="H1778" i="3"/>
  <c r="G1778" i="3"/>
  <c r="F1778" i="3"/>
  <c r="I1777" i="3"/>
  <c r="H1777" i="3"/>
  <c r="G1777" i="3"/>
  <c r="F1777" i="3"/>
  <c r="I1776" i="3"/>
  <c r="H1776" i="3"/>
  <c r="G1776" i="3"/>
  <c r="F1776" i="3"/>
  <c r="I1775" i="3"/>
  <c r="H1775" i="3"/>
  <c r="G1775" i="3"/>
  <c r="F1775" i="3"/>
  <c r="I1774" i="3"/>
  <c r="H1774" i="3"/>
  <c r="G1774" i="3"/>
  <c r="F1774" i="3"/>
  <c r="I1773" i="3"/>
  <c r="H1773" i="3"/>
  <c r="G1773" i="3"/>
  <c r="F1773" i="3"/>
  <c r="I1772" i="3"/>
  <c r="H1772" i="3"/>
  <c r="G1772" i="3"/>
  <c r="F1772" i="3"/>
  <c r="I1771" i="3"/>
  <c r="H1771" i="3"/>
  <c r="G1771" i="3"/>
  <c r="F1771" i="3"/>
  <c r="I1770" i="3"/>
  <c r="H1770" i="3"/>
  <c r="G1770" i="3"/>
  <c r="F1770" i="3"/>
  <c r="I1769" i="3"/>
  <c r="H1769" i="3"/>
  <c r="G1769" i="3"/>
  <c r="F1769" i="3"/>
  <c r="I1768" i="3"/>
  <c r="H1768" i="3"/>
  <c r="G1768" i="3"/>
  <c r="F1768" i="3"/>
  <c r="I1767" i="3"/>
  <c r="H1767" i="3"/>
  <c r="G1767" i="3"/>
  <c r="F1767" i="3"/>
  <c r="I1766" i="3"/>
  <c r="H1766" i="3"/>
  <c r="G1766" i="3"/>
  <c r="F1766" i="3"/>
  <c r="I1765" i="3"/>
  <c r="H1765" i="3"/>
  <c r="G1765" i="3"/>
  <c r="F1765" i="3"/>
  <c r="I1764" i="3"/>
  <c r="H1764" i="3"/>
  <c r="G1764" i="3"/>
  <c r="F1764" i="3"/>
  <c r="I1763" i="3"/>
  <c r="H1763" i="3"/>
  <c r="G1763" i="3"/>
  <c r="F1763" i="3"/>
  <c r="I1762" i="3"/>
  <c r="H1762" i="3"/>
  <c r="G1762" i="3"/>
  <c r="F1762" i="3"/>
  <c r="I1761" i="3"/>
  <c r="H1761" i="3"/>
  <c r="G1761" i="3"/>
  <c r="F1761" i="3"/>
  <c r="I1760" i="3"/>
  <c r="H1760" i="3"/>
  <c r="G1760" i="3"/>
  <c r="F1760" i="3"/>
  <c r="I1759" i="3"/>
  <c r="H1759" i="3"/>
  <c r="G1759" i="3"/>
  <c r="F1759" i="3"/>
  <c r="I1758" i="3"/>
  <c r="H1758" i="3"/>
  <c r="G1758" i="3"/>
  <c r="F1758" i="3"/>
  <c r="I1757" i="3"/>
  <c r="H1757" i="3"/>
  <c r="G1757" i="3"/>
  <c r="F1757" i="3"/>
  <c r="I1756" i="3"/>
  <c r="H1756" i="3"/>
  <c r="G1756" i="3"/>
  <c r="F1756" i="3"/>
  <c r="I1755" i="3"/>
  <c r="H1755" i="3"/>
  <c r="G1755" i="3"/>
  <c r="F1755" i="3"/>
  <c r="I1754" i="3"/>
  <c r="H1754" i="3"/>
  <c r="G1754" i="3"/>
  <c r="F1754" i="3"/>
  <c r="I1753" i="3"/>
  <c r="H1753" i="3"/>
  <c r="G1753" i="3"/>
  <c r="F1753" i="3"/>
  <c r="I1752" i="3"/>
  <c r="H1752" i="3"/>
  <c r="G1752" i="3"/>
  <c r="F1752" i="3"/>
  <c r="I1751" i="3"/>
  <c r="H1751" i="3"/>
  <c r="G1751" i="3"/>
  <c r="F1751" i="3"/>
  <c r="I1750" i="3"/>
  <c r="H1750" i="3"/>
  <c r="G1750" i="3"/>
  <c r="F1750" i="3"/>
  <c r="I1749" i="3"/>
  <c r="H1749" i="3"/>
  <c r="G1749" i="3"/>
  <c r="F1749" i="3"/>
  <c r="I1748" i="3"/>
  <c r="H1748" i="3"/>
  <c r="G1748" i="3"/>
  <c r="F1748" i="3"/>
  <c r="I1747" i="3"/>
  <c r="H1747" i="3"/>
  <c r="G1747" i="3"/>
  <c r="F1747" i="3"/>
  <c r="I1746" i="3"/>
  <c r="H1746" i="3"/>
  <c r="G1746" i="3"/>
  <c r="F1746" i="3"/>
  <c r="I1745" i="3"/>
  <c r="H1745" i="3"/>
  <c r="G1745" i="3"/>
  <c r="F1745" i="3"/>
  <c r="I1744" i="3"/>
  <c r="H1744" i="3"/>
  <c r="G1744" i="3"/>
  <c r="F1744" i="3"/>
  <c r="I1743" i="3"/>
  <c r="H1743" i="3"/>
  <c r="G1743" i="3"/>
  <c r="F1743" i="3"/>
  <c r="I1742" i="3"/>
  <c r="H1742" i="3"/>
  <c r="G1742" i="3"/>
  <c r="F1742" i="3"/>
  <c r="I1741" i="3"/>
  <c r="H1741" i="3"/>
  <c r="G1741" i="3"/>
  <c r="F1741" i="3"/>
  <c r="I1740" i="3"/>
  <c r="H1740" i="3"/>
  <c r="G1740" i="3"/>
  <c r="F1740" i="3"/>
  <c r="I1739" i="3"/>
  <c r="H1739" i="3"/>
  <c r="G1739" i="3"/>
  <c r="F1739" i="3"/>
  <c r="I1738" i="3"/>
  <c r="H1738" i="3"/>
  <c r="G1738" i="3"/>
  <c r="F1738" i="3"/>
  <c r="I1737" i="3"/>
  <c r="H1737" i="3"/>
  <c r="G1737" i="3"/>
  <c r="F1737" i="3"/>
  <c r="I1736" i="3"/>
  <c r="H1736" i="3"/>
  <c r="G1736" i="3"/>
  <c r="F1736" i="3"/>
  <c r="I1735" i="3"/>
  <c r="H1735" i="3"/>
  <c r="G1735" i="3"/>
  <c r="F1735" i="3"/>
  <c r="I1734" i="3"/>
  <c r="H1734" i="3"/>
  <c r="G1734" i="3"/>
  <c r="F1734" i="3"/>
  <c r="I1733" i="3"/>
  <c r="H1733" i="3"/>
  <c r="G1733" i="3"/>
  <c r="F1733" i="3"/>
  <c r="I1732" i="3"/>
  <c r="H1732" i="3"/>
  <c r="G1732" i="3"/>
  <c r="F1732" i="3"/>
  <c r="I1731" i="3"/>
  <c r="H1731" i="3"/>
  <c r="G1731" i="3"/>
  <c r="F1731" i="3"/>
  <c r="I1730" i="3"/>
  <c r="H1730" i="3"/>
  <c r="G1730" i="3"/>
  <c r="F1730" i="3"/>
  <c r="I1729" i="3"/>
  <c r="H1729" i="3"/>
  <c r="G1729" i="3"/>
  <c r="F1729" i="3"/>
  <c r="I1728" i="3"/>
  <c r="H1728" i="3"/>
  <c r="G1728" i="3"/>
  <c r="F1728" i="3"/>
  <c r="I1727" i="3"/>
  <c r="H1727" i="3"/>
  <c r="G1727" i="3"/>
  <c r="F1727" i="3"/>
  <c r="I1726" i="3"/>
  <c r="H1726" i="3"/>
  <c r="G1726" i="3"/>
  <c r="F1726" i="3"/>
  <c r="I1725" i="3"/>
  <c r="H1725" i="3"/>
  <c r="G1725" i="3"/>
  <c r="F1725" i="3"/>
  <c r="I1724" i="3"/>
  <c r="H1724" i="3"/>
  <c r="G1724" i="3"/>
  <c r="F1724" i="3"/>
  <c r="I1723" i="3"/>
  <c r="H1723" i="3"/>
  <c r="G1723" i="3"/>
  <c r="F1723" i="3"/>
  <c r="I1722" i="3"/>
  <c r="H1722" i="3"/>
  <c r="G1722" i="3"/>
  <c r="F1722" i="3"/>
  <c r="I1721" i="3"/>
  <c r="H1721" i="3"/>
  <c r="G1721" i="3"/>
  <c r="F1721" i="3"/>
  <c r="I1720" i="3"/>
  <c r="H1720" i="3"/>
  <c r="G1720" i="3"/>
  <c r="F1720" i="3"/>
  <c r="I1719" i="3"/>
  <c r="H1719" i="3"/>
  <c r="G1719" i="3"/>
  <c r="F1719" i="3"/>
  <c r="I1718" i="3"/>
  <c r="H1718" i="3"/>
  <c r="G1718" i="3"/>
  <c r="F1718" i="3"/>
  <c r="I1717" i="3"/>
  <c r="H1717" i="3"/>
  <c r="G1717" i="3"/>
  <c r="F1717" i="3"/>
  <c r="I1716" i="3"/>
  <c r="H1716" i="3"/>
  <c r="G1716" i="3"/>
  <c r="F1716" i="3"/>
  <c r="I1715" i="3"/>
  <c r="H1715" i="3"/>
  <c r="G1715" i="3"/>
  <c r="F1715" i="3"/>
  <c r="I1714" i="3"/>
  <c r="H1714" i="3"/>
  <c r="G1714" i="3"/>
  <c r="F1714" i="3"/>
  <c r="I1713" i="3"/>
  <c r="H1713" i="3"/>
  <c r="G1713" i="3"/>
  <c r="F1713" i="3"/>
  <c r="I1712" i="3"/>
  <c r="H1712" i="3"/>
  <c r="G1712" i="3"/>
  <c r="F1712" i="3"/>
  <c r="I1711" i="3"/>
  <c r="H1711" i="3"/>
  <c r="G1711" i="3"/>
  <c r="F1711" i="3"/>
  <c r="I1710" i="3"/>
  <c r="H1710" i="3"/>
  <c r="G1710" i="3"/>
  <c r="F1710" i="3"/>
  <c r="I1709" i="3"/>
  <c r="H1709" i="3"/>
  <c r="G1709" i="3"/>
  <c r="F1709" i="3"/>
  <c r="I1708" i="3"/>
  <c r="H1708" i="3"/>
  <c r="G1708" i="3"/>
  <c r="F1708" i="3"/>
  <c r="I1707" i="3"/>
  <c r="H1707" i="3"/>
  <c r="G1707" i="3"/>
  <c r="F1707" i="3"/>
  <c r="I1706" i="3"/>
  <c r="H1706" i="3"/>
  <c r="G1706" i="3"/>
  <c r="F1706" i="3"/>
  <c r="I1705" i="3"/>
  <c r="H1705" i="3"/>
  <c r="G1705" i="3"/>
  <c r="F1705" i="3"/>
  <c r="I1704" i="3"/>
  <c r="H1704" i="3"/>
  <c r="G1704" i="3"/>
  <c r="F1704" i="3"/>
  <c r="I1703" i="3"/>
  <c r="H1703" i="3"/>
  <c r="G1703" i="3"/>
  <c r="F1703" i="3"/>
  <c r="I1702" i="3"/>
  <c r="H1702" i="3"/>
  <c r="G1702" i="3"/>
  <c r="F1702" i="3"/>
  <c r="I1701" i="3"/>
  <c r="H1701" i="3"/>
  <c r="G1701" i="3"/>
  <c r="F1701" i="3"/>
  <c r="I1700" i="3"/>
  <c r="H1700" i="3"/>
  <c r="G1700" i="3"/>
  <c r="F1700" i="3"/>
  <c r="I1699" i="3"/>
  <c r="H1699" i="3"/>
  <c r="G1699" i="3"/>
  <c r="F1699" i="3"/>
  <c r="I1698" i="3"/>
  <c r="H1698" i="3"/>
  <c r="G1698" i="3"/>
  <c r="F1698" i="3"/>
  <c r="I1697" i="3"/>
  <c r="H1697" i="3"/>
  <c r="G1697" i="3"/>
  <c r="F1697" i="3"/>
  <c r="I1696" i="3"/>
  <c r="H1696" i="3"/>
  <c r="G1696" i="3"/>
  <c r="F1696" i="3"/>
  <c r="I1695" i="3"/>
  <c r="H1695" i="3"/>
  <c r="G1695" i="3"/>
  <c r="F1695" i="3"/>
  <c r="I1694" i="3"/>
  <c r="H1694" i="3"/>
  <c r="G1694" i="3"/>
  <c r="F1694" i="3"/>
  <c r="I1693" i="3"/>
  <c r="H1693" i="3"/>
  <c r="G1693" i="3"/>
  <c r="F1693" i="3"/>
  <c r="I1692" i="3"/>
  <c r="H1692" i="3"/>
  <c r="G1692" i="3"/>
  <c r="F1692" i="3"/>
  <c r="I1691" i="3"/>
  <c r="H1691" i="3"/>
  <c r="G1691" i="3"/>
  <c r="F1691" i="3"/>
  <c r="I1690" i="3"/>
  <c r="H1690" i="3"/>
  <c r="G1690" i="3"/>
  <c r="F1690" i="3"/>
  <c r="I1689" i="3"/>
  <c r="H1689" i="3"/>
  <c r="G1689" i="3"/>
  <c r="F1689" i="3"/>
  <c r="I1688" i="3"/>
  <c r="H1688" i="3"/>
  <c r="G1688" i="3"/>
  <c r="F1688" i="3"/>
  <c r="I1687" i="3"/>
  <c r="H1687" i="3"/>
  <c r="G1687" i="3"/>
  <c r="F1687" i="3"/>
  <c r="I1686" i="3"/>
  <c r="H1686" i="3"/>
  <c r="G1686" i="3"/>
  <c r="F1686" i="3"/>
  <c r="I1685" i="3"/>
  <c r="H1685" i="3"/>
  <c r="G1685" i="3"/>
  <c r="F1685" i="3"/>
  <c r="I1684" i="3"/>
  <c r="H1684" i="3"/>
  <c r="G1684" i="3"/>
  <c r="F1684" i="3"/>
  <c r="I1683" i="3"/>
  <c r="H1683" i="3"/>
  <c r="G1683" i="3"/>
  <c r="F1683" i="3"/>
  <c r="I1682" i="3"/>
  <c r="H1682" i="3"/>
  <c r="G1682" i="3"/>
  <c r="F1682" i="3"/>
  <c r="I1681" i="3"/>
  <c r="H1681" i="3"/>
  <c r="G1681" i="3"/>
  <c r="F1681" i="3"/>
  <c r="I1680" i="3"/>
  <c r="H1680" i="3"/>
  <c r="G1680" i="3"/>
  <c r="F1680" i="3"/>
  <c r="I1679" i="3"/>
  <c r="H1679" i="3"/>
  <c r="G1679" i="3"/>
  <c r="F1679" i="3"/>
  <c r="I1678" i="3"/>
  <c r="H1678" i="3"/>
  <c r="G1678" i="3"/>
  <c r="F1678" i="3"/>
  <c r="I1677" i="3"/>
  <c r="H1677" i="3"/>
  <c r="G1677" i="3"/>
  <c r="F1677" i="3"/>
  <c r="I1676" i="3"/>
  <c r="H1676" i="3"/>
  <c r="G1676" i="3"/>
  <c r="F1676" i="3"/>
  <c r="I1675" i="3"/>
  <c r="H1675" i="3"/>
  <c r="G1675" i="3"/>
  <c r="F1675" i="3"/>
  <c r="I1674" i="3"/>
  <c r="H1674" i="3"/>
  <c r="G1674" i="3"/>
  <c r="F1674" i="3"/>
  <c r="I1673" i="3"/>
  <c r="H1673" i="3"/>
  <c r="G1673" i="3"/>
  <c r="F1673" i="3"/>
  <c r="I1672" i="3"/>
  <c r="H1672" i="3"/>
  <c r="G1672" i="3"/>
  <c r="F1672" i="3"/>
  <c r="I1671" i="3"/>
  <c r="H1671" i="3"/>
  <c r="G1671" i="3"/>
  <c r="F1671" i="3"/>
  <c r="I1670" i="3"/>
  <c r="H1670" i="3"/>
  <c r="G1670" i="3"/>
  <c r="F1670" i="3"/>
  <c r="I1669" i="3"/>
  <c r="H1669" i="3"/>
  <c r="G1669" i="3"/>
  <c r="F1669" i="3"/>
  <c r="I1668" i="3"/>
  <c r="H1668" i="3"/>
  <c r="G1668" i="3"/>
  <c r="F1668" i="3"/>
  <c r="I1667" i="3"/>
  <c r="H1667" i="3"/>
  <c r="G1667" i="3"/>
  <c r="F1667" i="3"/>
  <c r="I1666" i="3"/>
  <c r="H1666" i="3"/>
  <c r="G1666" i="3"/>
  <c r="F1666" i="3"/>
  <c r="I1665" i="3"/>
  <c r="H1665" i="3"/>
  <c r="G1665" i="3"/>
  <c r="F1665" i="3"/>
  <c r="I1664" i="3"/>
  <c r="H1664" i="3"/>
  <c r="G1664" i="3"/>
  <c r="F1664" i="3"/>
  <c r="I1663" i="3"/>
  <c r="H1663" i="3"/>
  <c r="G1663" i="3"/>
  <c r="F1663" i="3"/>
  <c r="I1662" i="3"/>
  <c r="H1662" i="3"/>
  <c r="G1662" i="3"/>
  <c r="F1662" i="3"/>
  <c r="I1661" i="3"/>
  <c r="H1661" i="3"/>
  <c r="G1661" i="3"/>
  <c r="F1661" i="3"/>
  <c r="I1660" i="3"/>
  <c r="H1660" i="3"/>
  <c r="G1660" i="3"/>
  <c r="F1660" i="3"/>
  <c r="I1659" i="3"/>
  <c r="H1659" i="3"/>
  <c r="G1659" i="3"/>
  <c r="F1659" i="3"/>
  <c r="I1658" i="3"/>
  <c r="H1658" i="3"/>
  <c r="G1658" i="3"/>
  <c r="F1658" i="3"/>
  <c r="I1657" i="3"/>
  <c r="H1657" i="3"/>
  <c r="G1657" i="3"/>
  <c r="F1657" i="3"/>
  <c r="I1656" i="3"/>
  <c r="H1656" i="3"/>
  <c r="G1656" i="3"/>
  <c r="F1656" i="3"/>
  <c r="I1655" i="3"/>
  <c r="H1655" i="3"/>
  <c r="G1655" i="3"/>
  <c r="F1655" i="3"/>
  <c r="I1654" i="3"/>
  <c r="H1654" i="3"/>
  <c r="G1654" i="3"/>
  <c r="F1654" i="3"/>
  <c r="I1653" i="3"/>
  <c r="H1653" i="3"/>
  <c r="G1653" i="3"/>
  <c r="F1653" i="3"/>
  <c r="I1652" i="3"/>
  <c r="H1652" i="3"/>
  <c r="G1652" i="3"/>
  <c r="F1652" i="3"/>
  <c r="I1651" i="3"/>
  <c r="H1651" i="3"/>
  <c r="G1651" i="3"/>
  <c r="F1651" i="3"/>
  <c r="I1650" i="3"/>
  <c r="H1650" i="3"/>
  <c r="G1650" i="3"/>
  <c r="F1650" i="3"/>
  <c r="I1649" i="3"/>
  <c r="H1649" i="3"/>
  <c r="G1649" i="3"/>
  <c r="F1649" i="3"/>
  <c r="I1648" i="3"/>
  <c r="H1648" i="3"/>
  <c r="G1648" i="3"/>
  <c r="F1648" i="3"/>
  <c r="I1647" i="3"/>
  <c r="H1647" i="3"/>
  <c r="G1647" i="3"/>
  <c r="F1647" i="3"/>
  <c r="I1646" i="3"/>
  <c r="H1646" i="3"/>
  <c r="G1646" i="3"/>
  <c r="F1646" i="3"/>
  <c r="I1645" i="3"/>
  <c r="H1645" i="3"/>
  <c r="G1645" i="3"/>
  <c r="F1645" i="3"/>
  <c r="I1644" i="3"/>
  <c r="H1644" i="3"/>
  <c r="G1644" i="3"/>
  <c r="F1644" i="3"/>
  <c r="I1643" i="3"/>
  <c r="H1643" i="3"/>
  <c r="G1643" i="3"/>
  <c r="F1643" i="3"/>
  <c r="I1642" i="3"/>
  <c r="H1642" i="3"/>
  <c r="G1642" i="3"/>
  <c r="F1642" i="3"/>
  <c r="I1641" i="3"/>
  <c r="H1641" i="3"/>
  <c r="G1641" i="3"/>
  <c r="F1641" i="3"/>
  <c r="I1640" i="3"/>
  <c r="H1640" i="3"/>
  <c r="G1640" i="3"/>
  <c r="F1640" i="3"/>
  <c r="I1639" i="3"/>
  <c r="H1639" i="3"/>
  <c r="G1639" i="3"/>
  <c r="F1639" i="3"/>
  <c r="I1638" i="3"/>
  <c r="H1638" i="3"/>
  <c r="G1638" i="3"/>
  <c r="F1638" i="3"/>
  <c r="I1637" i="3"/>
  <c r="H1637" i="3"/>
  <c r="G1637" i="3"/>
  <c r="F1637" i="3"/>
  <c r="I1636" i="3"/>
  <c r="H1636" i="3"/>
  <c r="G1636" i="3"/>
  <c r="F1636" i="3"/>
  <c r="I1635" i="3"/>
  <c r="H1635" i="3"/>
  <c r="G1635" i="3"/>
  <c r="F1635" i="3"/>
  <c r="I1634" i="3"/>
  <c r="H1634" i="3"/>
  <c r="G1634" i="3"/>
  <c r="F1634" i="3"/>
  <c r="I1633" i="3"/>
  <c r="H1633" i="3"/>
  <c r="G1633" i="3"/>
  <c r="F1633" i="3"/>
  <c r="I1632" i="3"/>
  <c r="H1632" i="3"/>
  <c r="G1632" i="3"/>
  <c r="F1632" i="3"/>
  <c r="I1631" i="3"/>
  <c r="H1631" i="3"/>
  <c r="G1631" i="3"/>
  <c r="F1631" i="3"/>
  <c r="I1630" i="3"/>
  <c r="H1630" i="3"/>
  <c r="G1630" i="3"/>
  <c r="F1630" i="3"/>
  <c r="I1629" i="3"/>
  <c r="H1629" i="3"/>
  <c r="G1629" i="3"/>
  <c r="F1629" i="3"/>
  <c r="I1628" i="3"/>
  <c r="H1628" i="3"/>
  <c r="G1628" i="3"/>
  <c r="F1628" i="3"/>
  <c r="I1627" i="3"/>
  <c r="H1627" i="3"/>
  <c r="G1627" i="3"/>
  <c r="F1627" i="3"/>
  <c r="I1626" i="3"/>
  <c r="H1626" i="3"/>
  <c r="G1626" i="3"/>
  <c r="F1626" i="3"/>
  <c r="I1625" i="3"/>
  <c r="H1625" i="3"/>
  <c r="G1625" i="3"/>
  <c r="F1625" i="3"/>
  <c r="I1624" i="3"/>
  <c r="H1624" i="3"/>
  <c r="G1624" i="3"/>
  <c r="F1624" i="3"/>
  <c r="I1623" i="3"/>
  <c r="H1623" i="3"/>
  <c r="G1623" i="3"/>
  <c r="F1623" i="3"/>
  <c r="I1622" i="3"/>
  <c r="H1622" i="3"/>
  <c r="G1622" i="3"/>
  <c r="F1622" i="3"/>
  <c r="I1621" i="3"/>
  <c r="H1621" i="3"/>
  <c r="G1621" i="3"/>
  <c r="F1621" i="3"/>
  <c r="I1620" i="3"/>
  <c r="H1620" i="3"/>
  <c r="G1620" i="3"/>
  <c r="F1620" i="3"/>
  <c r="I1619" i="3"/>
  <c r="H1619" i="3"/>
  <c r="G1619" i="3"/>
  <c r="F1619" i="3"/>
  <c r="I1618" i="3"/>
  <c r="H1618" i="3"/>
  <c r="G1618" i="3"/>
  <c r="F1618" i="3"/>
  <c r="I1617" i="3"/>
  <c r="H1617" i="3"/>
  <c r="G1617" i="3"/>
  <c r="F1617" i="3"/>
  <c r="I1616" i="3"/>
  <c r="H1616" i="3"/>
  <c r="G1616" i="3"/>
  <c r="F1616" i="3"/>
  <c r="I1615" i="3"/>
  <c r="H1615" i="3"/>
  <c r="G1615" i="3"/>
  <c r="F1615" i="3"/>
  <c r="I1614" i="3"/>
  <c r="H1614" i="3"/>
  <c r="G1614" i="3"/>
  <c r="F1614" i="3"/>
  <c r="I1613" i="3"/>
  <c r="H1613" i="3"/>
  <c r="G1613" i="3"/>
  <c r="F1613" i="3"/>
  <c r="I1612" i="3"/>
  <c r="H1612" i="3"/>
  <c r="G1612" i="3"/>
  <c r="F1612" i="3"/>
  <c r="I1611" i="3"/>
  <c r="H1611" i="3"/>
  <c r="G1611" i="3"/>
  <c r="F1611" i="3"/>
  <c r="I1610" i="3"/>
  <c r="H1610" i="3"/>
  <c r="G1610" i="3"/>
  <c r="F1610" i="3"/>
  <c r="I1609" i="3"/>
  <c r="H1609" i="3"/>
  <c r="G1609" i="3"/>
  <c r="F1609" i="3"/>
  <c r="I1608" i="3"/>
  <c r="H1608" i="3"/>
  <c r="G1608" i="3"/>
  <c r="F1608" i="3"/>
  <c r="I1607" i="3"/>
  <c r="H1607" i="3"/>
  <c r="G1607" i="3"/>
  <c r="F1607" i="3"/>
  <c r="I1606" i="3"/>
  <c r="H1606" i="3"/>
  <c r="G1606" i="3"/>
  <c r="F1606" i="3"/>
  <c r="I1605" i="3"/>
  <c r="H1605" i="3"/>
  <c r="G1605" i="3"/>
  <c r="F1605" i="3"/>
  <c r="I1604" i="3"/>
  <c r="H1604" i="3"/>
  <c r="G1604" i="3"/>
  <c r="F1604" i="3"/>
  <c r="I1603" i="3"/>
  <c r="H1603" i="3"/>
  <c r="G1603" i="3"/>
  <c r="F1603" i="3"/>
  <c r="I1602" i="3"/>
  <c r="H1602" i="3"/>
  <c r="G1602" i="3"/>
  <c r="F1602" i="3"/>
  <c r="I1601" i="3"/>
  <c r="H1601" i="3"/>
  <c r="G1601" i="3"/>
  <c r="F1601" i="3"/>
  <c r="I1600" i="3"/>
  <c r="H1600" i="3"/>
  <c r="G1600" i="3"/>
  <c r="F1600" i="3"/>
  <c r="I1599" i="3"/>
  <c r="H1599" i="3"/>
  <c r="G1599" i="3"/>
  <c r="F1599" i="3"/>
  <c r="I1598" i="3"/>
  <c r="H1598" i="3"/>
  <c r="G1598" i="3"/>
  <c r="F1598" i="3"/>
  <c r="I1597" i="3"/>
  <c r="H1597" i="3"/>
  <c r="G1597" i="3"/>
  <c r="F1597" i="3"/>
  <c r="I1596" i="3"/>
  <c r="H1596" i="3"/>
  <c r="G1596" i="3"/>
  <c r="F1596" i="3"/>
  <c r="I1595" i="3"/>
  <c r="H1595" i="3"/>
  <c r="G1595" i="3"/>
  <c r="F1595" i="3"/>
  <c r="I1594" i="3"/>
  <c r="H1594" i="3"/>
  <c r="G1594" i="3"/>
  <c r="F1594" i="3"/>
  <c r="I1593" i="3"/>
  <c r="H1593" i="3"/>
  <c r="G1593" i="3"/>
  <c r="F1593" i="3"/>
  <c r="I1592" i="3"/>
  <c r="H1592" i="3"/>
  <c r="G1592" i="3"/>
  <c r="F1592" i="3"/>
  <c r="I1591" i="3"/>
  <c r="H1591" i="3"/>
  <c r="G1591" i="3"/>
  <c r="F1591" i="3"/>
  <c r="I1590" i="3"/>
  <c r="H1590" i="3"/>
  <c r="G1590" i="3"/>
  <c r="F1590" i="3"/>
  <c r="I1589" i="3"/>
  <c r="H1589" i="3"/>
  <c r="G1589" i="3"/>
  <c r="F1589" i="3"/>
  <c r="I1588" i="3"/>
  <c r="H1588" i="3"/>
  <c r="G1588" i="3"/>
  <c r="F1588" i="3"/>
  <c r="I1587" i="3"/>
  <c r="H1587" i="3"/>
  <c r="G1587" i="3"/>
  <c r="F1587" i="3"/>
  <c r="I1586" i="3"/>
  <c r="H1586" i="3"/>
  <c r="G1586" i="3"/>
  <c r="F1586" i="3"/>
  <c r="I1585" i="3"/>
  <c r="H1585" i="3"/>
  <c r="G1585" i="3"/>
  <c r="F1585" i="3"/>
  <c r="I1584" i="3"/>
  <c r="H1584" i="3"/>
  <c r="G1584" i="3"/>
  <c r="F1584" i="3"/>
  <c r="I1583" i="3"/>
  <c r="H1583" i="3"/>
  <c r="G1583" i="3"/>
  <c r="F1583" i="3"/>
  <c r="I1582" i="3"/>
  <c r="H1582" i="3"/>
  <c r="G1582" i="3"/>
  <c r="F1582" i="3"/>
  <c r="I1581" i="3"/>
  <c r="H1581" i="3"/>
  <c r="G1581" i="3"/>
  <c r="F1581" i="3"/>
  <c r="I1580" i="3"/>
  <c r="H1580" i="3"/>
  <c r="G1580" i="3"/>
  <c r="F1580" i="3"/>
  <c r="I1579" i="3"/>
  <c r="H1579" i="3"/>
  <c r="G1579" i="3"/>
  <c r="F1579" i="3"/>
  <c r="I1578" i="3"/>
  <c r="H1578" i="3"/>
  <c r="G1578" i="3"/>
  <c r="F1578" i="3"/>
  <c r="I1577" i="3"/>
  <c r="H1577" i="3"/>
  <c r="G1577" i="3"/>
  <c r="F1577" i="3"/>
  <c r="I1576" i="3"/>
  <c r="H1576" i="3"/>
  <c r="G1576" i="3"/>
  <c r="F1576" i="3"/>
  <c r="I1575" i="3"/>
  <c r="H1575" i="3"/>
  <c r="G1575" i="3"/>
  <c r="F1575" i="3"/>
  <c r="I1574" i="3"/>
  <c r="H1574" i="3"/>
  <c r="G1574" i="3"/>
  <c r="F1574" i="3"/>
  <c r="I1573" i="3"/>
  <c r="H1573" i="3"/>
  <c r="G1573" i="3"/>
  <c r="F1573" i="3"/>
  <c r="I1572" i="3"/>
  <c r="H1572" i="3"/>
  <c r="G1572" i="3"/>
  <c r="F1572" i="3"/>
  <c r="I1571" i="3"/>
  <c r="H1571" i="3"/>
  <c r="G1571" i="3"/>
  <c r="F1571" i="3"/>
  <c r="I1570" i="3"/>
  <c r="H1570" i="3"/>
  <c r="G1570" i="3"/>
  <c r="F1570" i="3"/>
  <c r="I1569" i="3"/>
  <c r="H1569" i="3"/>
  <c r="G1569" i="3"/>
  <c r="F1569" i="3"/>
  <c r="I1568" i="3"/>
  <c r="H1568" i="3"/>
  <c r="G1568" i="3"/>
  <c r="F1568" i="3"/>
  <c r="I1567" i="3"/>
  <c r="H1567" i="3"/>
  <c r="G1567" i="3"/>
  <c r="F1567" i="3"/>
  <c r="I1566" i="3"/>
  <c r="H1566" i="3"/>
  <c r="G1566" i="3"/>
  <c r="F1566" i="3"/>
  <c r="I1565" i="3"/>
  <c r="H1565" i="3"/>
  <c r="G1565" i="3"/>
  <c r="F1565" i="3"/>
  <c r="I1564" i="3"/>
  <c r="H1564" i="3"/>
  <c r="G1564" i="3"/>
  <c r="F1564" i="3"/>
  <c r="I1563" i="3"/>
  <c r="H1563" i="3"/>
  <c r="G1563" i="3"/>
  <c r="F1563" i="3"/>
  <c r="I1562" i="3"/>
  <c r="H1562" i="3"/>
  <c r="G1562" i="3"/>
  <c r="F1562" i="3"/>
  <c r="I1561" i="3"/>
  <c r="H1561" i="3"/>
  <c r="G1561" i="3"/>
  <c r="F1561" i="3"/>
  <c r="I1560" i="3"/>
  <c r="H1560" i="3"/>
  <c r="G1560" i="3"/>
  <c r="F1560" i="3"/>
  <c r="I1559" i="3"/>
  <c r="H1559" i="3"/>
  <c r="G1559" i="3"/>
  <c r="F1559" i="3"/>
  <c r="I1558" i="3"/>
  <c r="H1558" i="3"/>
  <c r="G1558" i="3"/>
  <c r="F1558" i="3"/>
  <c r="I1557" i="3"/>
  <c r="H1557" i="3"/>
  <c r="G1557" i="3"/>
  <c r="F1557" i="3"/>
  <c r="I1556" i="3"/>
  <c r="H1556" i="3"/>
  <c r="G1556" i="3"/>
  <c r="F1556" i="3"/>
  <c r="I1555" i="3"/>
  <c r="H1555" i="3"/>
  <c r="G1555" i="3"/>
  <c r="F1555" i="3"/>
  <c r="I1554" i="3"/>
  <c r="H1554" i="3"/>
  <c r="G1554" i="3"/>
  <c r="F1554" i="3"/>
  <c r="I1553" i="3"/>
  <c r="H1553" i="3"/>
  <c r="G1553" i="3"/>
  <c r="F1553" i="3"/>
  <c r="I1552" i="3"/>
  <c r="H1552" i="3"/>
  <c r="G1552" i="3"/>
  <c r="F1552" i="3"/>
  <c r="I1551" i="3"/>
  <c r="H1551" i="3"/>
  <c r="G1551" i="3"/>
  <c r="F1551" i="3"/>
  <c r="I1550" i="3"/>
  <c r="H1550" i="3"/>
  <c r="G1550" i="3"/>
  <c r="F1550" i="3"/>
  <c r="I1549" i="3"/>
  <c r="H1549" i="3"/>
  <c r="G1549" i="3"/>
  <c r="F1549" i="3"/>
  <c r="I1548" i="3"/>
  <c r="H1548" i="3"/>
  <c r="G1548" i="3"/>
  <c r="F1548" i="3"/>
  <c r="I1547" i="3"/>
  <c r="H1547" i="3"/>
  <c r="G1547" i="3"/>
  <c r="F1547" i="3"/>
  <c r="I1546" i="3"/>
  <c r="H1546" i="3"/>
  <c r="G1546" i="3"/>
  <c r="F1546" i="3"/>
  <c r="I1545" i="3"/>
  <c r="H1545" i="3"/>
  <c r="G1545" i="3"/>
  <c r="F1545" i="3"/>
  <c r="I1544" i="3"/>
  <c r="H1544" i="3"/>
  <c r="G1544" i="3"/>
  <c r="F1544" i="3"/>
  <c r="I1543" i="3"/>
  <c r="H1543" i="3"/>
  <c r="G1543" i="3"/>
  <c r="F1543" i="3"/>
  <c r="I1542" i="3"/>
  <c r="H1542" i="3"/>
  <c r="G1542" i="3"/>
  <c r="F1542" i="3"/>
  <c r="I1541" i="3"/>
  <c r="H1541" i="3"/>
  <c r="G1541" i="3"/>
  <c r="F1541" i="3"/>
  <c r="I1540" i="3"/>
  <c r="H1540" i="3"/>
  <c r="G1540" i="3"/>
  <c r="F1540" i="3"/>
  <c r="I1539" i="3"/>
  <c r="H1539" i="3"/>
  <c r="G1539" i="3"/>
  <c r="F1539" i="3"/>
  <c r="I1538" i="3"/>
  <c r="H1538" i="3"/>
  <c r="G1538" i="3"/>
  <c r="F1538" i="3"/>
  <c r="I1537" i="3"/>
  <c r="H1537" i="3"/>
  <c r="G1537" i="3"/>
  <c r="F1537" i="3"/>
  <c r="I1536" i="3"/>
  <c r="H1536" i="3"/>
  <c r="G1536" i="3"/>
  <c r="F1536" i="3"/>
  <c r="I1535" i="3"/>
  <c r="H1535" i="3"/>
  <c r="G1535" i="3"/>
  <c r="F1535" i="3"/>
  <c r="I1534" i="3"/>
  <c r="H1534" i="3"/>
  <c r="G1534" i="3"/>
  <c r="F1534" i="3"/>
  <c r="I1533" i="3"/>
  <c r="H1533" i="3"/>
  <c r="G1533" i="3"/>
  <c r="F1533" i="3"/>
  <c r="I1532" i="3"/>
  <c r="H1532" i="3"/>
  <c r="G1532" i="3"/>
  <c r="F1532" i="3"/>
  <c r="I1531" i="3"/>
  <c r="H1531" i="3"/>
  <c r="G1531" i="3"/>
  <c r="F1531" i="3"/>
  <c r="I1530" i="3"/>
  <c r="H1530" i="3"/>
  <c r="G1530" i="3"/>
  <c r="F1530" i="3"/>
  <c r="I1529" i="3"/>
  <c r="H1529" i="3"/>
  <c r="G1529" i="3"/>
  <c r="F1529" i="3"/>
  <c r="I1528" i="3"/>
  <c r="H1528" i="3"/>
  <c r="G1528" i="3"/>
  <c r="F1528" i="3"/>
  <c r="I1527" i="3"/>
  <c r="H1527" i="3"/>
  <c r="G1527" i="3"/>
  <c r="F1527" i="3"/>
  <c r="I1526" i="3"/>
  <c r="H1526" i="3"/>
  <c r="G1526" i="3"/>
  <c r="F1526" i="3"/>
  <c r="I1525" i="3"/>
  <c r="H1525" i="3"/>
  <c r="G1525" i="3"/>
  <c r="F1525" i="3"/>
  <c r="I1524" i="3"/>
  <c r="H1524" i="3"/>
  <c r="G1524" i="3"/>
  <c r="F1524" i="3"/>
  <c r="I1523" i="3"/>
  <c r="H1523" i="3"/>
  <c r="G1523" i="3"/>
  <c r="F1523" i="3"/>
  <c r="I1522" i="3"/>
  <c r="H1522" i="3"/>
  <c r="G1522" i="3"/>
  <c r="F1522" i="3"/>
  <c r="I1521" i="3"/>
  <c r="H1521" i="3"/>
  <c r="G1521" i="3"/>
  <c r="F1521" i="3"/>
  <c r="I1520" i="3"/>
  <c r="H1520" i="3"/>
  <c r="G1520" i="3"/>
  <c r="F1520" i="3"/>
  <c r="I1519" i="3"/>
  <c r="H1519" i="3"/>
  <c r="G1519" i="3"/>
  <c r="F1519" i="3"/>
  <c r="I1518" i="3"/>
  <c r="H1518" i="3"/>
  <c r="G1518" i="3"/>
  <c r="F1518" i="3"/>
  <c r="I1517" i="3"/>
  <c r="H1517" i="3"/>
  <c r="G1517" i="3"/>
  <c r="F1517" i="3"/>
  <c r="I1516" i="3"/>
  <c r="H1516" i="3"/>
  <c r="G1516" i="3"/>
  <c r="F1516" i="3"/>
  <c r="I1515" i="3"/>
  <c r="H1515" i="3"/>
  <c r="G1515" i="3"/>
  <c r="F1515" i="3"/>
  <c r="I1514" i="3"/>
  <c r="H1514" i="3"/>
  <c r="G1514" i="3"/>
  <c r="F1514" i="3"/>
  <c r="I1513" i="3"/>
  <c r="H1513" i="3"/>
  <c r="G1513" i="3"/>
  <c r="F1513" i="3"/>
  <c r="I1512" i="3"/>
  <c r="H1512" i="3"/>
  <c r="G1512" i="3"/>
  <c r="F1512" i="3"/>
  <c r="I1511" i="3"/>
  <c r="H1511" i="3"/>
  <c r="G1511" i="3"/>
  <c r="F1511" i="3"/>
  <c r="I1510" i="3"/>
  <c r="H1510" i="3"/>
  <c r="G1510" i="3"/>
  <c r="F1510" i="3"/>
  <c r="I1509" i="3"/>
  <c r="H1509" i="3"/>
  <c r="G1509" i="3"/>
  <c r="F1509" i="3"/>
  <c r="I1508" i="3"/>
  <c r="H1508" i="3"/>
  <c r="G1508" i="3"/>
  <c r="F1508" i="3"/>
  <c r="I1507" i="3"/>
  <c r="H1507" i="3"/>
  <c r="G1507" i="3"/>
  <c r="F1507" i="3"/>
  <c r="I1506" i="3"/>
  <c r="H1506" i="3"/>
  <c r="G1506" i="3"/>
  <c r="F1506" i="3"/>
  <c r="I1505" i="3"/>
  <c r="H1505" i="3"/>
  <c r="G1505" i="3"/>
  <c r="F1505" i="3"/>
  <c r="I1504" i="3"/>
  <c r="H1504" i="3"/>
  <c r="G1504" i="3"/>
  <c r="F1504" i="3"/>
  <c r="I1503" i="3"/>
  <c r="H1503" i="3"/>
  <c r="G1503" i="3"/>
  <c r="F1503" i="3"/>
  <c r="I1502" i="3"/>
  <c r="H1502" i="3"/>
  <c r="G1502" i="3"/>
  <c r="F1502" i="3"/>
  <c r="I1501" i="3"/>
  <c r="H1501" i="3"/>
  <c r="G1501" i="3"/>
  <c r="F1501" i="3"/>
  <c r="I1500" i="3"/>
  <c r="H1500" i="3"/>
  <c r="G1500" i="3"/>
  <c r="F1500" i="3"/>
  <c r="I1499" i="3"/>
  <c r="H1499" i="3"/>
  <c r="G1499" i="3"/>
  <c r="F1499" i="3"/>
  <c r="I1498" i="3"/>
  <c r="H1498" i="3"/>
  <c r="G1498" i="3"/>
  <c r="F1498" i="3"/>
  <c r="I1497" i="3"/>
  <c r="H1497" i="3"/>
  <c r="G1497" i="3"/>
  <c r="F1497" i="3"/>
  <c r="I1496" i="3"/>
  <c r="H1496" i="3"/>
  <c r="G1496" i="3"/>
  <c r="F1496" i="3"/>
  <c r="I1495" i="3"/>
  <c r="H1495" i="3"/>
  <c r="G1495" i="3"/>
  <c r="F1495" i="3"/>
  <c r="I1494" i="3"/>
  <c r="H1494" i="3"/>
  <c r="G1494" i="3"/>
  <c r="F1494" i="3"/>
  <c r="I1493" i="3"/>
  <c r="H1493" i="3"/>
  <c r="G1493" i="3"/>
  <c r="F1493" i="3"/>
  <c r="I1492" i="3"/>
  <c r="H1492" i="3"/>
  <c r="G1492" i="3"/>
  <c r="F1492" i="3"/>
  <c r="I1491" i="3"/>
  <c r="H1491" i="3"/>
  <c r="G1491" i="3"/>
  <c r="F1491" i="3"/>
  <c r="I1490" i="3"/>
  <c r="H1490" i="3"/>
  <c r="G1490" i="3"/>
  <c r="F1490" i="3"/>
  <c r="I1489" i="3"/>
  <c r="H1489" i="3"/>
  <c r="G1489" i="3"/>
  <c r="F1489" i="3"/>
  <c r="I1488" i="3"/>
  <c r="H1488" i="3"/>
  <c r="G1488" i="3"/>
  <c r="F1488" i="3"/>
  <c r="I1487" i="3"/>
  <c r="H1487" i="3"/>
  <c r="G1487" i="3"/>
  <c r="F1487" i="3"/>
  <c r="I1486" i="3"/>
  <c r="H1486" i="3"/>
  <c r="G1486" i="3"/>
  <c r="F1486" i="3"/>
  <c r="I1485" i="3"/>
  <c r="H1485" i="3"/>
  <c r="G1485" i="3"/>
  <c r="F1485" i="3"/>
  <c r="I1484" i="3"/>
  <c r="H1484" i="3"/>
  <c r="G1484" i="3"/>
  <c r="F1484" i="3"/>
  <c r="I1483" i="3"/>
  <c r="H1483" i="3"/>
  <c r="G1483" i="3"/>
  <c r="F1483" i="3"/>
  <c r="I1482" i="3"/>
  <c r="H1482" i="3"/>
  <c r="G1482" i="3"/>
  <c r="F1482" i="3"/>
  <c r="I1481" i="3"/>
  <c r="H1481" i="3"/>
  <c r="G1481" i="3"/>
  <c r="F1481" i="3"/>
  <c r="I1480" i="3"/>
  <c r="H1480" i="3"/>
  <c r="G1480" i="3"/>
  <c r="F1480" i="3"/>
  <c r="I1479" i="3"/>
  <c r="H1479" i="3"/>
  <c r="G1479" i="3"/>
  <c r="F1479" i="3"/>
  <c r="I1478" i="3"/>
  <c r="H1478" i="3"/>
  <c r="G1478" i="3"/>
  <c r="F1478" i="3"/>
  <c r="I1477" i="3"/>
  <c r="H1477" i="3"/>
  <c r="G1477" i="3"/>
  <c r="F1477" i="3"/>
  <c r="I1476" i="3"/>
  <c r="H1476" i="3"/>
  <c r="G1476" i="3"/>
  <c r="F1476" i="3"/>
  <c r="I1475" i="3"/>
  <c r="H1475" i="3"/>
  <c r="G1475" i="3"/>
  <c r="F1475" i="3"/>
  <c r="I1474" i="3"/>
  <c r="H1474" i="3"/>
  <c r="G1474" i="3"/>
  <c r="F1474" i="3"/>
  <c r="I1473" i="3"/>
  <c r="H1473" i="3"/>
  <c r="G1473" i="3"/>
  <c r="F1473" i="3"/>
  <c r="I1472" i="3"/>
  <c r="H1472" i="3"/>
  <c r="G1472" i="3"/>
  <c r="F1472" i="3"/>
  <c r="I1471" i="3"/>
  <c r="H1471" i="3"/>
  <c r="G1471" i="3"/>
  <c r="F1471" i="3"/>
  <c r="I1470" i="3"/>
  <c r="H1470" i="3"/>
  <c r="G1470" i="3"/>
  <c r="F1470" i="3"/>
  <c r="I1469" i="3"/>
  <c r="H1469" i="3"/>
  <c r="G1469" i="3"/>
  <c r="F1469" i="3"/>
  <c r="I1468" i="3"/>
  <c r="H1468" i="3"/>
  <c r="G1468" i="3"/>
  <c r="F1468" i="3"/>
  <c r="I1467" i="3"/>
  <c r="H1467" i="3"/>
  <c r="G1467" i="3"/>
  <c r="F1467" i="3"/>
  <c r="I1466" i="3"/>
  <c r="H1466" i="3"/>
  <c r="G1466" i="3"/>
  <c r="F1466" i="3"/>
  <c r="I1465" i="3"/>
  <c r="H1465" i="3"/>
  <c r="G1465" i="3"/>
  <c r="F1465" i="3"/>
  <c r="I1464" i="3"/>
  <c r="H1464" i="3"/>
  <c r="G1464" i="3"/>
  <c r="F1464" i="3"/>
  <c r="I1463" i="3"/>
  <c r="H1463" i="3"/>
  <c r="G1463" i="3"/>
  <c r="F1463" i="3"/>
  <c r="I1462" i="3"/>
  <c r="H1462" i="3"/>
  <c r="G1462" i="3"/>
  <c r="F1462" i="3"/>
  <c r="I1461" i="3"/>
  <c r="H1461" i="3"/>
  <c r="G1461" i="3"/>
  <c r="F1461" i="3"/>
  <c r="I1460" i="3"/>
  <c r="H1460" i="3"/>
  <c r="G1460" i="3"/>
  <c r="F1460" i="3"/>
  <c r="I1459" i="3"/>
  <c r="H1459" i="3"/>
  <c r="G1459" i="3"/>
  <c r="F1459" i="3"/>
  <c r="I1458" i="3"/>
  <c r="H1458" i="3"/>
  <c r="G1458" i="3"/>
  <c r="F1458" i="3"/>
  <c r="I1457" i="3"/>
  <c r="H1457" i="3"/>
  <c r="G1457" i="3"/>
  <c r="F1457" i="3"/>
  <c r="I1456" i="3"/>
  <c r="H1456" i="3"/>
  <c r="G1456" i="3"/>
  <c r="F1456" i="3"/>
  <c r="I1455" i="3"/>
  <c r="H1455" i="3"/>
  <c r="G1455" i="3"/>
  <c r="F1455" i="3"/>
  <c r="I1454" i="3"/>
  <c r="H1454" i="3"/>
  <c r="G1454" i="3"/>
  <c r="F1454" i="3"/>
  <c r="I1453" i="3"/>
  <c r="H1453" i="3"/>
  <c r="G1453" i="3"/>
  <c r="F1453" i="3"/>
  <c r="I1452" i="3"/>
  <c r="H1452" i="3"/>
  <c r="G1452" i="3"/>
  <c r="F1452" i="3"/>
  <c r="I1451" i="3"/>
  <c r="H1451" i="3"/>
  <c r="G1451" i="3"/>
  <c r="F1451" i="3"/>
  <c r="I1450" i="3"/>
  <c r="H1450" i="3"/>
  <c r="G1450" i="3"/>
  <c r="F1450" i="3"/>
  <c r="I1449" i="3"/>
  <c r="H1449" i="3"/>
  <c r="G1449" i="3"/>
  <c r="F1449" i="3"/>
  <c r="I1448" i="3"/>
  <c r="H1448" i="3"/>
  <c r="G1448" i="3"/>
  <c r="F1448" i="3"/>
  <c r="I1447" i="3"/>
  <c r="H1447" i="3"/>
  <c r="G1447" i="3"/>
  <c r="F1447" i="3"/>
  <c r="I1446" i="3"/>
  <c r="H1446" i="3"/>
  <c r="G1446" i="3"/>
  <c r="F1446" i="3"/>
  <c r="I1445" i="3"/>
  <c r="H1445" i="3"/>
  <c r="G1445" i="3"/>
  <c r="F1445" i="3"/>
  <c r="I1444" i="3"/>
  <c r="H1444" i="3"/>
  <c r="G1444" i="3"/>
  <c r="F1444" i="3"/>
  <c r="I1443" i="3"/>
  <c r="H1443" i="3"/>
  <c r="G1443" i="3"/>
  <c r="F1443" i="3"/>
  <c r="I1442" i="3"/>
  <c r="H1442" i="3"/>
  <c r="G1442" i="3"/>
  <c r="F1442" i="3"/>
  <c r="I1441" i="3"/>
  <c r="H1441" i="3"/>
  <c r="G1441" i="3"/>
  <c r="F1441" i="3"/>
  <c r="I1440" i="3"/>
  <c r="H1440" i="3"/>
  <c r="G1440" i="3"/>
  <c r="F1440" i="3"/>
  <c r="I1439" i="3"/>
  <c r="H1439" i="3"/>
  <c r="G1439" i="3"/>
  <c r="F1439" i="3"/>
  <c r="I1438" i="3"/>
  <c r="H1438" i="3"/>
  <c r="G1438" i="3"/>
  <c r="F1438" i="3"/>
  <c r="I1437" i="3"/>
  <c r="H1437" i="3"/>
  <c r="G1437" i="3"/>
  <c r="F1437" i="3"/>
  <c r="I1436" i="3"/>
  <c r="H1436" i="3"/>
  <c r="G1436" i="3"/>
  <c r="F1436" i="3"/>
  <c r="I1435" i="3"/>
  <c r="H1435" i="3"/>
  <c r="G1435" i="3"/>
  <c r="F1435" i="3"/>
  <c r="I1434" i="3"/>
  <c r="H1434" i="3"/>
  <c r="G1434" i="3"/>
  <c r="F1434" i="3"/>
  <c r="I1433" i="3"/>
  <c r="H1433" i="3"/>
  <c r="G1433" i="3"/>
  <c r="F1433" i="3"/>
  <c r="I1432" i="3"/>
  <c r="H1432" i="3"/>
  <c r="G1432" i="3"/>
  <c r="F1432" i="3"/>
  <c r="I1431" i="3"/>
  <c r="H1431" i="3"/>
  <c r="G1431" i="3"/>
  <c r="F1431" i="3"/>
  <c r="I1430" i="3"/>
  <c r="H1430" i="3"/>
  <c r="G1430" i="3"/>
  <c r="F1430" i="3"/>
  <c r="I1429" i="3"/>
  <c r="H1429" i="3"/>
  <c r="G1429" i="3"/>
  <c r="F1429" i="3"/>
  <c r="I1428" i="3"/>
  <c r="H1428" i="3"/>
  <c r="G1428" i="3"/>
  <c r="F1428" i="3"/>
  <c r="I1427" i="3"/>
  <c r="H1427" i="3"/>
  <c r="G1427" i="3"/>
  <c r="F1427" i="3"/>
  <c r="I1426" i="3"/>
  <c r="H1426" i="3"/>
  <c r="G1426" i="3"/>
  <c r="F1426" i="3"/>
  <c r="I1425" i="3"/>
  <c r="H1425" i="3"/>
  <c r="G1425" i="3"/>
  <c r="F1425" i="3"/>
  <c r="I1424" i="3"/>
  <c r="H1424" i="3"/>
  <c r="G1424" i="3"/>
  <c r="F1424" i="3"/>
  <c r="I1423" i="3"/>
  <c r="H1423" i="3"/>
  <c r="G1423" i="3"/>
  <c r="F1423" i="3"/>
  <c r="I1422" i="3"/>
  <c r="H1422" i="3"/>
  <c r="G1422" i="3"/>
  <c r="F1422" i="3"/>
  <c r="I1421" i="3"/>
  <c r="H1421" i="3"/>
  <c r="G1421" i="3"/>
  <c r="F1421" i="3"/>
  <c r="I1420" i="3"/>
  <c r="H1420" i="3"/>
  <c r="G1420" i="3"/>
  <c r="F1420" i="3"/>
  <c r="I1419" i="3"/>
  <c r="H1419" i="3"/>
  <c r="G1419" i="3"/>
  <c r="F1419" i="3"/>
  <c r="I1418" i="3"/>
  <c r="H1418" i="3"/>
  <c r="G1418" i="3"/>
  <c r="F1418" i="3"/>
  <c r="I1417" i="3"/>
  <c r="H1417" i="3"/>
  <c r="G1417" i="3"/>
  <c r="F1417" i="3"/>
  <c r="I1416" i="3"/>
  <c r="H1416" i="3"/>
  <c r="G1416" i="3"/>
  <c r="F1416" i="3"/>
  <c r="I1415" i="3"/>
  <c r="H1415" i="3"/>
  <c r="G1415" i="3"/>
  <c r="F1415" i="3"/>
  <c r="I1414" i="3"/>
  <c r="H1414" i="3"/>
  <c r="G1414" i="3"/>
  <c r="F1414" i="3"/>
  <c r="I1413" i="3"/>
  <c r="H1413" i="3"/>
  <c r="G1413" i="3"/>
  <c r="F1413" i="3"/>
  <c r="I1412" i="3"/>
  <c r="H1412" i="3"/>
  <c r="G1412" i="3"/>
  <c r="F1412" i="3"/>
  <c r="I1411" i="3"/>
  <c r="H1411" i="3"/>
  <c r="G1411" i="3"/>
  <c r="F1411" i="3"/>
  <c r="I1410" i="3"/>
  <c r="H1410" i="3"/>
  <c r="G1410" i="3"/>
  <c r="F1410" i="3"/>
  <c r="I1409" i="3"/>
  <c r="H1409" i="3"/>
  <c r="G1409" i="3"/>
  <c r="F1409" i="3"/>
  <c r="I1408" i="3"/>
  <c r="H1408" i="3"/>
  <c r="G1408" i="3"/>
  <c r="F1408" i="3"/>
  <c r="I1407" i="3"/>
  <c r="H1407" i="3"/>
  <c r="G1407" i="3"/>
  <c r="F1407" i="3"/>
  <c r="I1406" i="3"/>
  <c r="H1406" i="3"/>
  <c r="G1406" i="3"/>
  <c r="F1406" i="3"/>
  <c r="I1405" i="3"/>
  <c r="H1405" i="3"/>
  <c r="G1405" i="3"/>
  <c r="F1405" i="3"/>
  <c r="I1404" i="3"/>
  <c r="H1404" i="3"/>
  <c r="G1404" i="3"/>
  <c r="F1404" i="3"/>
  <c r="I1403" i="3"/>
  <c r="H1403" i="3"/>
  <c r="G1403" i="3"/>
  <c r="F1403" i="3"/>
  <c r="I1402" i="3"/>
  <c r="H1402" i="3"/>
  <c r="G1402" i="3"/>
  <c r="F1402" i="3"/>
  <c r="I1401" i="3"/>
  <c r="H1401" i="3"/>
  <c r="G1401" i="3"/>
  <c r="F1401" i="3"/>
  <c r="I1400" i="3"/>
  <c r="H1400" i="3"/>
  <c r="G1400" i="3"/>
  <c r="F1400" i="3"/>
  <c r="I1399" i="3"/>
  <c r="H1399" i="3"/>
  <c r="G1399" i="3"/>
  <c r="F1399" i="3"/>
  <c r="I1398" i="3"/>
  <c r="H1398" i="3"/>
  <c r="G1398" i="3"/>
  <c r="F1398" i="3"/>
  <c r="I1397" i="3"/>
  <c r="H1397" i="3"/>
  <c r="G1397" i="3"/>
  <c r="F1397" i="3"/>
  <c r="I1396" i="3"/>
  <c r="H1396" i="3"/>
  <c r="G1396" i="3"/>
  <c r="F1396" i="3"/>
  <c r="I1395" i="3"/>
  <c r="H1395" i="3"/>
  <c r="G1395" i="3"/>
  <c r="F1395" i="3"/>
  <c r="I1394" i="3"/>
  <c r="H1394" i="3"/>
  <c r="G1394" i="3"/>
  <c r="F1394" i="3"/>
  <c r="I1393" i="3"/>
  <c r="H1393" i="3"/>
  <c r="G1393" i="3"/>
  <c r="F1393" i="3"/>
  <c r="I1392" i="3"/>
  <c r="H1392" i="3"/>
  <c r="G1392" i="3"/>
  <c r="F1392" i="3"/>
  <c r="I1391" i="3"/>
  <c r="H1391" i="3"/>
  <c r="G1391" i="3"/>
  <c r="F1391" i="3"/>
  <c r="I1390" i="3"/>
  <c r="H1390" i="3"/>
  <c r="G1390" i="3"/>
  <c r="F1390" i="3"/>
  <c r="I1389" i="3"/>
  <c r="H1389" i="3"/>
  <c r="G1389" i="3"/>
  <c r="F1389" i="3"/>
  <c r="I1388" i="3"/>
  <c r="H1388" i="3"/>
  <c r="G1388" i="3"/>
  <c r="F1388" i="3"/>
  <c r="I1387" i="3"/>
  <c r="H1387" i="3"/>
  <c r="G1387" i="3"/>
  <c r="F1387" i="3"/>
  <c r="I1386" i="3"/>
  <c r="H1386" i="3"/>
  <c r="G1386" i="3"/>
  <c r="F1386" i="3"/>
  <c r="I1385" i="3"/>
  <c r="H1385" i="3"/>
  <c r="G1385" i="3"/>
  <c r="F1385" i="3"/>
  <c r="I1384" i="3"/>
  <c r="H1384" i="3"/>
  <c r="G1384" i="3"/>
  <c r="F1384" i="3"/>
  <c r="I1383" i="3"/>
  <c r="H1383" i="3"/>
  <c r="G1383" i="3"/>
  <c r="F1383" i="3"/>
  <c r="I1382" i="3"/>
  <c r="H1382" i="3"/>
  <c r="G1382" i="3"/>
  <c r="F1382" i="3"/>
  <c r="I1381" i="3"/>
  <c r="H1381" i="3"/>
  <c r="G1381" i="3"/>
  <c r="F1381" i="3"/>
  <c r="I1380" i="3"/>
  <c r="H1380" i="3"/>
  <c r="G1380" i="3"/>
  <c r="F1380" i="3"/>
  <c r="I1379" i="3"/>
  <c r="H1379" i="3"/>
  <c r="G1379" i="3"/>
  <c r="F1379" i="3"/>
  <c r="I1378" i="3"/>
  <c r="H1378" i="3"/>
  <c r="G1378" i="3"/>
  <c r="F1378" i="3"/>
  <c r="I1377" i="3"/>
  <c r="H1377" i="3"/>
  <c r="G1377" i="3"/>
  <c r="F1377" i="3"/>
  <c r="I1376" i="3"/>
  <c r="H1376" i="3"/>
  <c r="G1376" i="3"/>
  <c r="F1376" i="3"/>
  <c r="I1375" i="3"/>
  <c r="H1375" i="3"/>
  <c r="G1375" i="3"/>
  <c r="F1375" i="3"/>
  <c r="I1374" i="3"/>
  <c r="H1374" i="3"/>
  <c r="G1374" i="3"/>
  <c r="F1374" i="3"/>
  <c r="I1373" i="3"/>
  <c r="H1373" i="3"/>
  <c r="G1373" i="3"/>
  <c r="F1373" i="3"/>
  <c r="I1372" i="3"/>
  <c r="H1372" i="3"/>
  <c r="G1372" i="3"/>
  <c r="F1372" i="3"/>
  <c r="I1371" i="3"/>
  <c r="H1371" i="3"/>
  <c r="G1371" i="3"/>
  <c r="F1371" i="3"/>
  <c r="I1370" i="3"/>
  <c r="H1370" i="3"/>
  <c r="G1370" i="3"/>
  <c r="F1370" i="3"/>
  <c r="I1369" i="3"/>
  <c r="H1369" i="3"/>
  <c r="G1369" i="3"/>
  <c r="F1369" i="3"/>
  <c r="I1368" i="3"/>
  <c r="H1368" i="3"/>
  <c r="G1368" i="3"/>
  <c r="F1368" i="3"/>
  <c r="I1367" i="3"/>
  <c r="H1367" i="3"/>
  <c r="G1367" i="3"/>
  <c r="F1367" i="3"/>
  <c r="I1366" i="3"/>
  <c r="H1366" i="3"/>
  <c r="G1366" i="3"/>
  <c r="F1366" i="3"/>
  <c r="I1365" i="3"/>
  <c r="H1365" i="3"/>
  <c r="G1365" i="3"/>
  <c r="F1365" i="3"/>
  <c r="I1364" i="3"/>
  <c r="H1364" i="3"/>
  <c r="G1364" i="3"/>
  <c r="F1364" i="3"/>
  <c r="I1363" i="3"/>
  <c r="H1363" i="3"/>
  <c r="G1363" i="3"/>
  <c r="F1363" i="3"/>
  <c r="I1362" i="3"/>
  <c r="H1362" i="3"/>
  <c r="G1362" i="3"/>
  <c r="F1362" i="3"/>
  <c r="I1361" i="3"/>
  <c r="H1361" i="3"/>
  <c r="G1361" i="3"/>
  <c r="F1361" i="3"/>
  <c r="I1360" i="3"/>
  <c r="H1360" i="3"/>
  <c r="G1360" i="3"/>
  <c r="F1360" i="3"/>
  <c r="I1359" i="3"/>
  <c r="H1359" i="3"/>
  <c r="G1359" i="3"/>
  <c r="F1359" i="3"/>
  <c r="I1358" i="3"/>
  <c r="H1358" i="3"/>
  <c r="G1358" i="3"/>
  <c r="F1358" i="3"/>
  <c r="I1357" i="3"/>
  <c r="H1357" i="3"/>
  <c r="G1357" i="3"/>
  <c r="F1357" i="3"/>
  <c r="I1356" i="3"/>
  <c r="H1356" i="3"/>
  <c r="G1356" i="3"/>
  <c r="F1356" i="3"/>
  <c r="I1355" i="3"/>
  <c r="H1355" i="3"/>
  <c r="G1355" i="3"/>
  <c r="F1355" i="3"/>
  <c r="I1354" i="3"/>
  <c r="H1354" i="3"/>
  <c r="G1354" i="3"/>
  <c r="F1354" i="3"/>
  <c r="I1353" i="3"/>
  <c r="H1353" i="3"/>
  <c r="G1353" i="3"/>
  <c r="F1353" i="3"/>
  <c r="I1352" i="3"/>
  <c r="H1352" i="3"/>
  <c r="G1352" i="3"/>
  <c r="F1352" i="3"/>
  <c r="I1351" i="3"/>
  <c r="H1351" i="3"/>
  <c r="G1351" i="3"/>
  <c r="F1351" i="3"/>
  <c r="I1350" i="3"/>
  <c r="H1350" i="3"/>
  <c r="G1350" i="3"/>
  <c r="F1350" i="3"/>
  <c r="I1349" i="3"/>
  <c r="H1349" i="3"/>
  <c r="G1349" i="3"/>
  <c r="F1349" i="3"/>
  <c r="I1348" i="3"/>
  <c r="H1348" i="3"/>
  <c r="G1348" i="3"/>
  <c r="F1348" i="3"/>
  <c r="I1347" i="3"/>
  <c r="H1347" i="3"/>
  <c r="G1347" i="3"/>
  <c r="F1347" i="3"/>
  <c r="I1346" i="3"/>
  <c r="H1346" i="3"/>
  <c r="G1346" i="3"/>
  <c r="F1346" i="3"/>
  <c r="I1345" i="3"/>
  <c r="H1345" i="3"/>
  <c r="G1345" i="3"/>
  <c r="F1345" i="3"/>
  <c r="I1344" i="3"/>
  <c r="H1344" i="3"/>
  <c r="G1344" i="3"/>
  <c r="F1344" i="3"/>
  <c r="I1343" i="3"/>
  <c r="H1343" i="3"/>
  <c r="G1343" i="3"/>
  <c r="F1343" i="3"/>
  <c r="I1342" i="3"/>
  <c r="H1342" i="3"/>
  <c r="G1342" i="3"/>
  <c r="F1342" i="3"/>
  <c r="I1341" i="3"/>
  <c r="H1341" i="3"/>
  <c r="G1341" i="3"/>
  <c r="F1341" i="3"/>
  <c r="I1340" i="3"/>
  <c r="H1340" i="3"/>
  <c r="G1340" i="3"/>
  <c r="F1340" i="3"/>
  <c r="I1339" i="3"/>
  <c r="H1339" i="3"/>
  <c r="G1339" i="3"/>
  <c r="F1339" i="3"/>
  <c r="I1338" i="3"/>
  <c r="H1338" i="3"/>
  <c r="G1338" i="3"/>
  <c r="F1338" i="3"/>
  <c r="I1337" i="3"/>
  <c r="H1337" i="3"/>
  <c r="G1337" i="3"/>
  <c r="F1337" i="3"/>
  <c r="I1336" i="3"/>
  <c r="H1336" i="3"/>
  <c r="G1336" i="3"/>
  <c r="F1336" i="3"/>
  <c r="I1335" i="3"/>
  <c r="H1335" i="3"/>
  <c r="G1335" i="3"/>
  <c r="F1335" i="3"/>
  <c r="I1334" i="3"/>
  <c r="H1334" i="3"/>
  <c r="G1334" i="3"/>
  <c r="F1334" i="3"/>
  <c r="I1333" i="3"/>
  <c r="H1333" i="3"/>
  <c r="G1333" i="3"/>
  <c r="F1333" i="3"/>
  <c r="I1332" i="3"/>
  <c r="H1332" i="3"/>
  <c r="G1332" i="3"/>
  <c r="F1332" i="3"/>
  <c r="I1331" i="3"/>
  <c r="H1331" i="3"/>
  <c r="G1331" i="3"/>
  <c r="F1331" i="3"/>
  <c r="I1330" i="3"/>
  <c r="H1330" i="3"/>
  <c r="G1330" i="3"/>
  <c r="F1330" i="3"/>
  <c r="I1329" i="3"/>
  <c r="H1329" i="3"/>
  <c r="G1329" i="3"/>
  <c r="F1329" i="3"/>
  <c r="I1328" i="3"/>
  <c r="H1328" i="3"/>
  <c r="G1328" i="3"/>
  <c r="F1328" i="3"/>
  <c r="I1327" i="3"/>
  <c r="H1327" i="3"/>
  <c r="G1327" i="3"/>
  <c r="F1327" i="3"/>
  <c r="I1326" i="3"/>
  <c r="H1326" i="3"/>
  <c r="G1326" i="3"/>
  <c r="F1326" i="3"/>
  <c r="I1325" i="3"/>
  <c r="H1325" i="3"/>
  <c r="G1325" i="3"/>
  <c r="F1325" i="3"/>
  <c r="I1324" i="3"/>
  <c r="H1324" i="3"/>
  <c r="G1324" i="3"/>
  <c r="F1324" i="3"/>
  <c r="I1323" i="3"/>
  <c r="H1323" i="3"/>
  <c r="G1323" i="3"/>
  <c r="F1323" i="3"/>
  <c r="I1322" i="3"/>
  <c r="H1322" i="3"/>
  <c r="G1322" i="3"/>
  <c r="F1322" i="3"/>
  <c r="I1321" i="3"/>
  <c r="H1321" i="3"/>
  <c r="G1321" i="3"/>
  <c r="F1321" i="3"/>
  <c r="I1320" i="3"/>
  <c r="H1320" i="3"/>
  <c r="G1320" i="3"/>
  <c r="F1320" i="3"/>
  <c r="I1319" i="3"/>
  <c r="H1319" i="3"/>
  <c r="G1319" i="3"/>
  <c r="F1319" i="3"/>
  <c r="I1318" i="3"/>
  <c r="H1318" i="3"/>
  <c r="G1318" i="3"/>
  <c r="F1318" i="3"/>
  <c r="I1317" i="3"/>
  <c r="H1317" i="3"/>
  <c r="G1317" i="3"/>
  <c r="F1317" i="3"/>
  <c r="I1316" i="3"/>
  <c r="H1316" i="3"/>
  <c r="G1316" i="3"/>
  <c r="F1316" i="3"/>
  <c r="I1315" i="3"/>
  <c r="H1315" i="3"/>
  <c r="G1315" i="3"/>
  <c r="F1315" i="3"/>
  <c r="I1314" i="3"/>
  <c r="H1314" i="3"/>
  <c r="G1314" i="3"/>
  <c r="F1314" i="3"/>
  <c r="I1313" i="3"/>
  <c r="H1313" i="3"/>
  <c r="G1313" i="3"/>
  <c r="F1313" i="3"/>
  <c r="I1312" i="3"/>
  <c r="H1312" i="3"/>
  <c r="G1312" i="3"/>
  <c r="F1312" i="3"/>
  <c r="I1311" i="3"/>
  <c r="H1311" i="3"/>
  <c r="G1311" i="3"/>
  <c r="F1311" i="3"/>
  <c r="I1310" i="3"/>
  <c r="H1310" i="3"/>
  <c r="G1310" i="3"/>
  <c r="F1310" i="3"/>
  <c r="I1309" i="3"/>
  <c r="H1309" i="3"/>
  <c r="G1309" i="3"/>
  <c r="F1309" i="3"/>
  <c r="I1308" i="3"/>
  <c r="H1308" i="3"/>
  <c r="G1308" i="3"/>
  <c r="F1308" i="3"/>
  <c r="I1307" i="3"/>
  <c r="H1307" i="3"/>
  <c r="G1307" i="3"/>
  <c r="F1307" i="3"/>
  <c r="I1306" i="3"/>
  <c r="H1306" i="3"/>
  <c r="G1306" i="3"/>
  <c r="F1306" i="3"/>
  <c r="I1305" i="3"/>
  <c r="H1305" i="3"/>
  <c r="G1305" i="3"/>
  <c r="F1305" i="3"/>
  <c r="I1304" i="3"/>
  <c r="H1304" i="3"/>
  <c r="G1304" i="3"/>
  <c r="F1304" i="3"/>
  <c r="I1303" i="3"/>
  <c r="H1303" i="3"/>
  <c r="G1303" i="3"/>
  <c r="F1303" i="3"/>
  <c r="I1302" i="3"/>
  <c r="H1302" i="3"/>
  <c r="G1302" i="3"/>
  <c r="F1302" i="3"/>
  <c r="I1301" i="3"/>
  <c r="H1301" i="3"/>
  <c r="G1301" i="3"/>
  <c r="F1301" i="3"/>
  <c r="I1300" i="3"/>
  <c r="H1300" i="3"/>
  <c r="G1300" i="3"/>
  <c r="F1300" i="3"/>
  <c r="I1299" i="3"/>
  <c r="H1299" i="3"/>
  <c r="G1299" i="3"/>
  <c r="F1299" i="3"/>
  <c r="I1298" i="3"/>
  <c r="H1298" i="3"/>
  <c r="G1298" i="3"/>
  <c r="F1298" i="3"/>
  <c r="I1297" i="3"/>
  <c r="H1297" i="3"/>
  <c r="G1297" i="3"/>
  <c r="F1297" i="3"/>
  <c r="I1296" i="3"/>
  <c r="H1296" i="3"/>
  <c r="G1296" i="3"/>
  <c r="F1296" i="3"/>
  <c r="I1295" i="3"/>
  <c r="H1295" i="3"/>
  <c r="G1295" i="3"/>
  <c r="F1295" i="3"/>
  <c r="I1294" i="3"/>
  <c r="H1294" i="3"/>
  <c r="G1294" i="3"/>
  <c r="F1294" i="3"/>
  <c r="I1293" i="3"/>
  <c r="H1293" i="3"/>
  <c r="G1293" i="3"/>
  <c r="F1293" i="3"/>
  <c r="I1292" i="3"/>
  <c r="H1292" i="3"/>
  <c r="G1292" i="3"/>
  <c r="F1292" i="3"/>
  <c r="I1291" i="3"/>
  <c r="H1291" i="3"/>
  <c r="G1291" i="3"/>
  <c r="F1291" i="3"/>
  <c r="I1290" i="3"/>
  <c r="H1290" i="3"/>
  <c r="G1290" i="3"/>
  <c r="F1290" i="3"/>
  <c r="I1289" i="3"/>
  <c r="H1289" i="3"/>
  <c r="G1289" i="3"/>
  <c r="F1289" i="3"/>
  <c r="I1288" i="3"/>
  <c r="H1288" i="3"/>
  <c r="G1288" i="3"/>
  <c r="F1288" i="3"/>
  <c r="I1287" i="3"/>
  <c r="H1287" i="3"/>
  <c r="G1287" i="3"/>
  <c r="F1287" i="3"/>
  <c r="I1286" i="3"/>
  <c r="H1286" i="3"/>
  <c r="G1286" i="3"/>
  <c r="F1286" i="3"/>
  <c r="I1285" i="3"/>
  <c r="H1285" i="3"/>
  <c r="G1285" i="3"/>
  <c r="F1285" i="3"/>
  <c r="I1284" i="3"/>
  <c r="H1284" i="3"/>
  <c r="G1284" i="3"/>
  <c r="F1284" i="3"/>
  <c r="I1283" i="3"/>
  <c r="H1283" i="3"/>
  <c r="G1283" i="3"/>
  <c r="F1283" i="3"/>
  <c r="I1282" i="3"/>
  <c r="H1282" i="3"/>
  <c r="G1282" i="3"/>
  <c r="F1282" i="3"/>
  <c r="I1281" i="3"/>
  <c r="H1281" i="3"/>
  <c r="G1281" i="3"/>
  <c r="F1281" i="3"/>
  <c r="I1280" i="3"/>
  <c r="H1280" i="3"/>
  <c r="G1280" i="3"/>
  <c r="F1280" i="3"/>
  <c r="I1279" i="3"/>
  <c r="H1279" i="3"/>
  <c r="G1279" i="3"/>
  <c r="F1279" i="3"/>
  <c r="I1278" i="3"/>
  <c r="H1278" i="3"/>
  <c r="G1278" i="3"/>
  <c r="F1278" i="3"/>
  <c r="I1277" i="3"/>
  <c r="H1277" i="3"/>
  <c r="G1277" i="3"/>
  <c r="F1277" i="3"/>
  <c r="I1276" i="3"/>
  <c r="H1276" i="3"/>
  <c r="G1276" i="3"/>
  <c r="F1276" i="3"/>
  <c r="I1275" i="3"/>
  <c r="H1275" i="3"/>
  <c r="G1275" i="3"/>
  <c r="F1275" i="3"/>
  <c r="I1274" i="3"/>
  <c r="H1274" i="3"/>
  <c r="G1274" i="3"/>
  <c r="F1274" i="3"/>
  <c r="I1273" i="3"/>
  <c r="H1273" i="3"/>
  <c r="G1273" i="3"/>
  <c r="F1273" i="3"/>
  <c r="I1272" i="3"/>
  <c r="H1272" i="3"/>
  <c r="G1272" i="3"/>
  <c r="F1272" i="3"/>
  <c r="I1271" i="3"/>
  <c r="H1271" i="3"/>
  <c r="G1271" i="3"/>
  <c r="F1271" i="3"/>
  <c r="I1270" i="3"/>
  <c r="H1270" i="3"/>
  <c r="G1270" i="3"/>
  <c r="F1270" i="3"/>
  <c r="I1269" i="3"/>
  <c r="H1269" i="3"/>
  <c r="G1269" i="3"/>
  <c r="F1269" i="3"/>
  <c r="I1268" i="3"/>
  <c r="H1268" i="3"/>
  <c r="G1268" i="3"/>
  <c r="F1268" i="3"/>
  <c r="I1267" i="3"/>
  <c r="H1267" i="3"/>
  <c r="G1267" i="3"/>
  <c r="F1267" i="3"/>
  <c r="I1266" i="3"/>
  <c r="H1266" i="3"/>
  <c r="G1266" i="3"/>
  <c r="F1266" i="3"/>
  <c r="I1265" i="3"/>
  <c r="H1265" i="3"/>
  <c r="G1265" i="3"/>
  <c r="F1265" i="3"/>
  <c r="I1264" i="3"/>
  <c r="H1264" i="3"/>
  <c r="G1264" i="3"/>
  <c r="F1264" i="3"/>
  <c r="I1263" i="3"/>
  <c r="H1263" i="3"/>
  <c r="G1263" i="3"/>
  <c r="F1263" i="3"/>
  <c r="I1262" i="3"/>
  <c r="H1262" i="3"/>
  <c r="G1262" i="3"/>
  <c r="F1262" i="3"/>
  <c r="I1261" i="3"/>
  <c r="H1261" i="3"/>
  <c r="G1261" i="3"/>
  <c r="F1261" i="3"/>
  <c r="I1260" i="3"/>
  <c r="H1260" i="3"/>
  <c r="G1260" i="3"/>
  <c r="F1260" i="3"/>
  <c r="I1259" i="3"/>
  <c r="H1259" i="3"/>
  <c r="G1259" i="3"/>
  <c r="F1259" i="3"/>
  <c r="I1258" i="3"/>
  <c r="H1258" i="3"/>
  <c r="G1258" i="3"/>
  <c r="F1258" i="3"/>
  <c r="I1257" i="3"/>
  <c r="H1257" i="3"/>
  <c r="G1257" i="3"/>
  <c r="F1257" i="3"/>
  <c r="I1256" i="3"/>
  <c r="H1256" i="3"/>
  <c r="G1256" i="3"/>
  <c r="F1256" i="3"/>
  <c r="I1255" i="3"/>
  <c r="H1255" i="3"/>
  <c r="G1255" i="3"/>
  <c r="F1255" i="3"/>
  <c r="I1254" i="3"/>
  <c r="H1254" i="3"/>
  <c r="G1254" i="3"/>
  <c r="F1254" i="3"/>
  <c r="I1253" i="3"/>
  <c r="H1253" i="3"/>
  <c r="G1253" i="3"/>
  <c r="F1253" i="3"/>
  <c r="I1252" i="3"/>
  <c r="H1252" i="3"/>
  <c r="G1252" i="3"/>
  <c r="F1252" i="3"/>
  <c r="I1251" i="3"/>
  <c r="H1251" i="3"/>
  <c r="G1251" i="3"/>
  <c r="F1251" i="3"/>
  <c r="I1250" i="3"/>
  <c r="H1250" i="3"/>
  <c r="G1250" i="3"/>
  <c r="F1250" i="3"/>
  <c r="I1249" i="3"/>
  <c r="H1249" i="3"/>
  <c r="G1249" i="3"/>
  <c r="F1249" i="3"/>
  <c r="I1248" i="3"/>
  <c r="H1248" i="3"/>
  <c r="G1248" i="3"/>
  <c r="F1248" i="3"/>
  <c r="I1247" i="3"/>
  <c r="H1247" i="3"/>
  <c r="G1247" i="3"/>
  <c r="F1247" i="3"/>
  <c r="I1246" i="3"/>
  <c r="H1246" i="3"/>
  <c r="G1246" i="3"/>
  <c r="F1246" i="3"/>
  <c r="I1245" i="3"/>
  <c r="H1245" i="3"/>
  <c r="G1245" i="3"/>
  <c r="F1245" i="3"/>
  <c r="I1244" i="3"/>
  <c r="H1244" i="3"/>
  <c r="G1244" i="3"/>
  <c r="F1244" i="3"/>
  <c r="I1243" i="3"/>
  <c r="H1243" i="3"/>
  <c r="G1243" i="3"/>
  <c r="F1243" i="3"/>
  <c r="I1242" i="3"/>
  <c r="H1242" i="3"/>
  <c r="G1242" i="3"/>
  <c r="F1242" i="3"/>
  <c r="I1241" i="3"/>
  <c r="H1241" i="3"/>
  <c r="G1241" i="3"/>
  <c r="F1241" i="3"/>
  <c r="I1240" i="3"/>
  <c r="H1240" i="3"/>
  <c r="G1240" i="3"/>
  <c r="F1240" i="3"/>
  <c r="I1239" i="3"/>
  <c r="H1239" i="3"/>
  <c r="G1239" i="3"/>
  <c r="F1239" i="3"/>
  <c r="I1238" i="3"/>
  <c r="H1238" i="3"/>
  <c r="G1238" i="3"/>
  <c r="F1238" i="3"/>
  <c r="I1237" i="3"/>
  <c r="H1237" i="3"/>
  <c r="G1237" i="3"/>
  <c r="F1237" i="3"/>
  <c r="I1236" i="3"/>
  <c r="H1236" i="3"/>
  <c r="G1236" i="3"/>
  <c r="F1236" i="3"/>
  <c r="I1235" i="3"/>
  <c r="H1235" i="3"/>
  <c r="G1235" i="3"/>
  <c r="F1235" i="3"/>
  <c r="I1234" i="3"/>
  <c r="H1234" i="3"/>
  <c r="G1234" i="3"/>
  <c r="F1234" i="3"/>
  <c r="I1233" i="3"/>
  <c r="H1233" i="3"/>
  <c r="G1233" i="3"/>
  <c r="F1233" i="3"/>
  <c r="I1232" i="3"/>
  <c r="H1232" i="3"/>
  <c r="G1232" i="3"/>
  <c r="F1232" i="3"/>
  <c r="I1231" i="3"/>
  <c r="H1231" i="3"/>
  <c r="G1231" i="3"/>
  <c r="F1231" i="3"/>
  <c r="I1230" i="3"/>
  <c r="H1230" i="3"/>
  <c r="G1230" i="3"/>
  <c r="F1230" i="3"/>
  <c r="I1229" i="3"/>
  <c r="H1229" i="3"/>
  <c r="G1229" i="3"/>
  <c r="F1229" i="3"/>
  <c r="I1228" i="3"/>
  <c r="H1228" i="3"/>
  <c r="G1228" i="3"/>
  <c r="F1228" i="3"/>
  <c r="I1227" i="3"/>
  <c r="H1227" i="3"/>
  <c r="G1227" i="3"/>
  <c r="F1227" i="3"/>
  <c r="I1226" i="3"/>
  <c r="H1226" i="3"/>
  <c r="G1226" i="3"/>
  <c r="F1226" i="3"/>
  <c r="I1225" i="3"/>
  <c r="H1225" i="3"/>
  <c r="G1225" i="3"/>
  <c r="F1225" i="3"/>
  <c r="I1224" i="3"/>
  <c r="H1224" i="3"/>
  <c r="G1224" i="3"/>
  <c r="F1224" i="3"/>
  <c r="I1223" i="3"/>
  <c r="H1223" i="3"/>
  <c r="G1223" i="3"/>
  <c r="F1223" i="3"/>
  <c r="I1222" i="3"/>
  <c r="H1222" i="3"/>
  <c r="G1222" i="3"/>
  <c r="F1222" i="3"/>
  <c r="I1221" i="3"/>
  <c r="H1221" i="3"/>
  <c r="G1221" i="3"/>
  <c r="F1221" i="3"/>
  <c r="I1220" i="3"/>
  <c r="H1220" i="3"/>
  <c r="G1220" i="3"/>
  <c r="F1220" i="3"/>
  <c r="I1219" i="3"/>
  <c r="H1219" i="3"/>
  <c r="G1219" i="3"/>
  <c r="F1219" i="3"/>
  <c r="I1218" i="3"/>
  <c r="H1218" i="3"/>
  <c r="G1218" i="3"/>
  <c r="F1218" i="3"/>
  <c r="I1217" i="3"/>
  <c r="H1217" i="3"/>
  <c r="G1217" i="3"/>
  <c r="F1217" i="3"/>
  <c r="I1216" i="3"/>
  <c r="H1216" i="3"/>
  <c r="G1216" i="3"/>
  <c r="F1216" i="3"/>
  <c r="I1215" i="3"/>
  <c r="H1215" i="3"/>
  <c r="G1215" i="3"/>
  <c r="F1215" i="3"/>
  <c r="I1214" i="3"/>
  <c r="H1214" i="3"/>
  <c r="G1214" i="3"/>
  <c r="F1214" i="3"/>
  <c r="I1213" i="3"/>
  <c r="H1213" i="3"/>
  <c r="G1213" i="3"/>
  <c r="F1213" i="3"/>
  <c r="I1212" i="3"/>
  <c r="H1212" i="3"/>
  <c r="G1212" i="3"/>
  <c r="F1212" i="3"/>
  <c r="I1211" i="3"/>
  <c r="H1211" i="3"/>
  <c r="G1211" i="3"/>
  <c r="F1211" i="3"/>
  <c r="I1210" i="3"/>
  <c r="H1210" i="3"/>
  <c r="G1210" i="3"/>
  <c r="F1210" i="3"/>
  <c r="I1209" i="3"/>
  <c r="H1209" i="3"/>
  <c r="G1209" i="3"/>
  <c r="F1209" i="3"/>
  <c r="I1208" i="3"/>
  <c r="H1208" i="3"/>
  <c r="G1208" i="3"/>
  <c r="F1208" i="3"/>
  <c r="I1207" i="3"/>
  <c r="H1207" i="3"/>
  <c r="G1207" i="3"/>
  <c r="F1207" i="3"/>
  <c r="I1206" i="3"/>
  <c r="H1206" i="3"/>
  <c r="G1206" i="3"/>
  <c r="F1206" i="3"/>
  <c r="I1205" i="3"/>
  <c r="H1205" i="3"/>
  <c r="G1205" i="3"/>
  <c r="F1205" i="3"/>
  <c r="I1204" i="3"/>
  <c r="H1204" i="3"/>
  <c r="G1204" i="3"/>
  <c r="F1204" i="3"/>
  <c r="I1203" i="3"/>
  <c r="H1203" i="3"/>
  <c r="G1203" i="3"/>
  <c r="F1203" i="3"/>
  <c r="I1202" i="3"/>
  <c r="H1202" i="3"/>
  <c r="G1202" i="3"/>
  <c r="F1202" i="3"/>
  <c r="I1201" i="3"/>
  <c r="H1201" i="3"/>
  <c r="G1201" i="3"/>
  <c r="F1201" i="3"/>
  <c r="I1200" i="3"/>
  <c r="H1200" i="3"/>
  <c r="G1200" i="3"/>
  <c r="F1200" i="3"/>
  <c r="I1199" i="3"/>
  <c r="H1199" i="3"/>
  <c r="G1199" i="3"/>
  <c r="F1199" i="3"/>
  <c r="I1198" i="3"/>
  <c r="H1198" i="3"/>
  <c r="G1198" i="3"/>
  <c r="F1198" i="3"/>
  <c r="I1197" i="3"/>
  <c r="H1197" i="3"/>
  <c r="G1197" i="3"/>
  <c r="F1197" i="3"/>
  <c r="I1196" i="3"/>
  <c r="H1196" i="3"/>
  <c r="G1196" i="3"/>
  <c r="F1196" i="3"/>
  <c r="I1195" i="3"/>
  <c r="H1195" i="3"/>
  <c r="G1195" i="3"/>
  <c r="F1195" i="3"/>
  <c r="I1194" i="3"/>
  <c r="H1194" i="3"/>
  <c r="G1194" i="3"/>
  <c r="F1194" i="3"/>
  <c r="I1193" i="3"/>
  <c r="H1193" i="3"/>
  <c r="G1193" i="3"/>
  <c r="F1193" i="3"/>
  <c r="I1192" i="3"/>
  <c r="H1192" i="3"/>
  <c r="G1192" i="3"/>
  <c r="F1192" i="3"/>
  <c r="I1191" i="3"/>
  <c r="H1191" i="3"/>
  <c r="G1191" i="3"/>
  <c r="F1191" i="3"/>
  <c r="I1190" i="3"/>
  <c r="H1190" i="3"/>
  <c r="G1190" i="3"/>
  <c r="F1190" i="3"/>
  <c r="I1189" i="3"/>
  <c r="H1189" i="3"/>
  <c r="G1189" i="3"/>
  <c r="F1189" i="3"/>
  <c r="I1188" i="3"/>
  <c r="H1188" i="3"/>
  <c r="G1188" i="3"/>
  <c r="F1188" i="3"/>
  <c r="I1187" i="3"/>
  <c r="H1187" i="3"/>
  <c r="G1187" i="3"/>
  <c r="F1187" i="3"/>
  <c r="I1186" i="3"/>
  <c r="H1186" i="3"/>
  <c r="G1186" i="3"/>
  <c r="F1186" i="3"/>
  <c r="I1185" i="3"/>
  <c r="H1185" i="3"/>
  <c r="G1185" i="3"/>
  <c r="F1185" i="3"/>
  <c r="I1184" i="3"/>
  <c r="H1184" i="3"/>
  <c r="G1184" i="3"/>
  <c r="F1184" i="3"/>
  <c r="I1183" i="3"/>
  <c r="H1183" i="3"/>
  <c r="G1183" i="3"/>
  <c r="F1183" i="3"/>
  <c r="I1182" i="3"/>
  <c r="H1182" i="3"/>
  <c r="G1182" i="3"/>
  <c r="F1182" i="3"/>
  <c r="I1181" i="3"/>
  <c r="H1181" i="3"/>
  <c r="G1181" i="3"/>
  <c r="F1181" i="3"/>
  <c r="I1180" i="3"/>
  <c r="H1180" i="3"/>
  <c r="G1180" i="3"/>
  <c r="F1180" i="3"/>
  <c r="I1179" i="3"/>
  <c r="H1179" i="3"/>
  <c r="G1179" i="3"/>
  <c r="F1179" i="3"/>
  <c r="I1178" i="3"/>
  <c r="H1178" i="3"/>
  <c r="G1178" i="3"/>
  <c r="F1178" i="3"/>
  <c r="I1177" i="3"/>
  <c r="H1177" i="3"/>
  <c r="G1177" i="3"/>
  <c r="F1177" i="3"/>
  <c r="I1176" i="3"/>
  <c r="H1176" i="3"/>
  <c r="G1176" i="3"/>
  <c r="F1176" i="3"/>
  <c r="I1175" i="3"/>
  <c r="H1175" i="3"/>
  <c r="G1175" i="3"/>
  <c r="F1175" i="3"/>
  <c r="I1174" i="3"/>
  <c r="H1174" i="3"/>
  <c r="G1174" i="3"/>
  <c r="F1174" i="3"/>
  <c r="I1173" i="3"/>
  <c r="H1173" i="3"/>
  <c r="G1173" i="3"/>
  <c r="F1173" i="3"/>
  <c r="I1172" i="3"/>
  <c r="H1172" i="3"/>
  <c r="G1172" i="3"/>
  <c r="F1172" i="3"/>
  <c r="I1171" i="3"/>
  <c r="H1171" i="3"/>
  <c r="G1171" i="3"/>
  <c r="F1171" i="3"/>
  <c r="I1170" i="3"/>
  <c r="H1170" i="3"/>
  <c r="G1170" i="3"/>
  <c r="F1170" i="3"/>
  <c r="I1169" i="3"/>
  <c r="H1169" i="3"/>
  <c r="G1169" i="3"/>
  <c r="F1169" i="3"/>
  <c r="I1168" i="3"/>
  <c r="H1168" i="3"/>
  <c r="G1168" i="3"/>
  <c r="F1168" i="3"/>
  <c r="I1167" i="3"/>
  <c r="H1167" i="3"/>
  <c r="G1167" i="3"/>
  <c r="F1167" i="3"/>
  <c r="I1166" i="3"/>
  <c r="H1166" i="3"/>
  <c r="G1166" i="3"/>
  <c r="F1166" i="3"/>
  <c r="I1165" i="3"/>
  <c r="H1165" i="3"/>
  <c r="G1165" i="3"/>
  <c r="F1165" i="3"/>
  <c r="I1164" i="3"/>
  <c r="H1164" i="3"/>
  <c r="G1164" i="3"/>
  <c r="F1164" i="3"/>
  <c r="I1163" i="3"/>
  <c r="H1163" i="3"/>
  <c r="G1163" i="3"/>
  <c r="F1163" i="3"/>
  <c r="I1162" i="3"/>
  <c r="H1162" i="3"/>
  <c r="G1162" i="3"/>
  <c r="F1162" i="3"/>
  <c r="I1161" i="3"/>
  <c r="H1161" i="3"/>
  <c r="G1161" i="3"/>
  <c r="F1161" i="3"/>
  <c r="I1160" i="3"/>
  <c r="H1160" i="3"/>
  <c r="G1160" i="3"/>
  <c r="F1160" i="3"/>
  <c r="I1159" i="3"/>
  <c r="H1159" i="3"/>
  <c r="G1159" i="3"/>
  <c r="F1159" i="3"/>
  <c r="I1158" i="3"/>
  <c r="H1158" i="3"/>
  <c r="G1158" i="3"/>
  <c r="F1158" i="3"/>
  <c r="I1157" i="3"/>
  <c r="H1157" i="3"/>
  <c r="G1157" i="3"/>
  <c r="F1157" i="3"/>
  <c r="I1156" i="3"/>
  <c r="H1156" i="3"/>
  <c r="G1156" i="3"/>
  <c r="F1156" i="3"/>
  <c r="I1155" i="3"/>
  <c r="H1155" i="3"/>
  <c r="G1155" i="3"/>
  <c r="F1155" i="3"/>
  <c r="I1154" i="3"/>
  <c r="H1154" i="3"/>
  <c r="G1154" i="3"/>
  <c r="F1154" i="3"/>
  <c r="I1153" i="3"/>
  <c r="H1153" i="3"/>
  <c r="G1153" i="3"/>
  <c r="F1153" i="3"/>
  <c r="I1152" i="3"/>
  <c r="H1152" i="3"/>
  <c r="G1152" i="3"/>
  <c r="F1152" i="3"/>
  <c r="I1151" i="3"/>
  <c r="H1151" i="3"/>
  <c r="G1151" i="3"/>
  <c r="F1151" i="3"/>
  <c r="I1150" i="3"/>
  <c r="H1150" i="3"/>
  <c r="G1150" i="3"/>
  <c r="F1150" i="3"/>
  <c r="I1149" i="3"/>
  <c r="H1149" i="3"/>
  <c r="G1149" i="3"/>
  <c r="F1149" i="3"/>
  <c r="I1148" i="3"/>
  <c r="H1148" i="3"/>
  <c r="G1148" i="3"/>
  <c r="F1148" i="3"/>
  <c r="I1147" i="3"/>
  <c r="H1147" i="3"/>
  <c r="G1147" i="3"/>
  <c r="F1147" i="3"/>
  <c r="I1146" i="3"/>
  <c r="H1146" i="3"/>
  <c r="G1146" i="3"/>
  <c r="F1146" i="3"/>
  <c r="I1145" i="3"/>
  <c r="H1145" i="3"/>
  <c r="G1145" i="3"/>
  <c r="F1145" i="3"/>
  <c r="I1144" i="3"/>
  <c r="H1144" i="3"/>
  <c r="G1144" i="3"/>
  <c r="F1144" i="3"/>
  <c r="I1143" i="3"/>
  <c r="H1143" i="3"/>
  <c r="G1143" i="3"/>
  <c r="F1143" i="3"/>
  <c r="I1142" i="3"/>
  <c r="H1142" i="3"/>
  <c r="G1142" i="3"/>
  <c r="F1142" i="3"/>
  <c r="I1141" i="3"/>
  <c r="H1141" i="3"/>
  <c r="G1141" i="3"/>
  <c r="F1141" i="3"/>
  <c r="I1140" i="3"/>
  <c r="H1140" i="3"/>
  <c r="G1140" i="3"/>
  <c r="F1140" i="3"/>
  <c r="I1139" i="3"/>
  <c r="H1139" i="3"/>
  <c r="G1139" i="3"/>
  <c r="F1139" i="3"/>
  <c r="I1138" i="3"/>
  <c r="H1138" i="3"/>
  <c r="G1138" i="3"/>
  <c r="F1138" i="3"/>
  <c r="I1137" i="3"/>
  <c r="H1137" i="3"/>
  <c r="G1137" i="3"/>
  <c r="F1137" i="3"/>
  <c r="I1136" i="3"/>
  <c r="H1136" i="3"/>
  <c r="G1136" i="3"/>
  <c r="F1136" i="3"/>
  <c r="I1135" i="3"/>
  <c r="H1135" i="3"/>
  <c r="G1135" i="3"/>
  <c r="F1135" i="3"/>
  <c r="I1134" i="3"/>
  <c r="H1134" i="3"/>
  <c r="G1134" i="3"/>
  <c r="F1134" i="3"/>
  <c r="I1133" i="3"/>
  <c r="H1133" i="3"/>
  <c r="G1133" i="3"/>
  <c r="F1133" i="3"/>
  <c r="I1132" i="3"/>
  <c r="H1132" i="3"/>
  <c r="G1132" i="3"/>
  <c r="F1132" i="3"/>
  <c r="I1131" i="3"/>
  <c r="H1131" i="3"/>
  <c r="G1131" i="3"/>
  <c r="F1131" i="3"/>
  <c r="I1130" i="3"/>
  <c r="H1130" i="3"/>
  <c r="G1130" i="3"/>
  <c r="F1130" i="3"/>
  <c r="I1129" i="3"/>
  <c r="H1129" i="3"/>
  <c r="G1129" i="3"/>
  <c r="F1129" i="3"/>
  <c r="I1128" i="3"/>
  <c r="H1128" i="3"/>
  <c r="G1128" i="3"/>
  <c r="F1128" i="3"/>
  <c r="I1127" i="3"/>
  <c r="H1127" i="3"/>
  <c r="G1127" i="3"/>
  <c r="F1127" i="3"/>
  <c r="I1126" i="3"/>
  <c r="H1126" i="3"/>
  <c r="G1126" i="3"/>
  <c r="F1126" i="3"/>
  <c r="I1125" i="3"/>
  <c r="H1125" i="3"/>
  <c r="G1125" i="3"/>
  <c r="F1125" i="3"/>
  <c r="I1124" i="3"/>
  <c r="H1124" i="3"/>
  <c r="G1124" i="3"/>
  <c r="F1124" i="3"/>
  <c r="I1123" i="3"/>
  <c r="H1123" i="3"/>
  <c r="G1123" i="3"/>
  <c r="F1123" i="3"/>
  <c r="I1122" i="3"/>
  <c r="H1122" i="3"/>
  <c r="G1122" i="3"/>
  <c r="F1122" i="3"/>
  <c r="I1121" i="3"/>
  <c r="H1121" i="3"/>
  <c r="G1121" i="3"/>
  <c r="F1121" i="3"/>
  <c r="I1120" i="3"/>
  <c r="H1120" i="3"/>
  <c r="G1120" i="3"/>
  <c r="F1120" i="3"/>
  <c r="I1119" i="3"/>
  <c r="H1119" i="3"/>
  <c r="G1119" i="3"/>
  <c r="F1119" i="3"/>
  <c r="I1118" i="3"/>
  <c r="H1118" i="3"/>
  <c r="G1118" i="3"/>
  <c r="F1118" i="3"/>
  <c r="I1117" i="3"/>
  <c r="H1117" i="3"/>
  <c r="G1117" i="3"/>
  <c r="F1117" i="3"/>
  <c r="I1116" i="3"/>
  <c r="H1116" i="3"/>
  <c r="G1116" i="3"/>
  <c r="F1116" i="3"/>
  <c r="I1115" i="3"/>
  <c r="H1115" i="3"/>
  <c r="G1115" i="3"/>
  <c r="F1115" i="3"/>
  <c r="I1114" i="3"/>
  <c r="H1114" i="3"/>
  <c r="G1114" i="3"/>
  <c r="F1114" i="3"/>
  <c r="I1113" i="3"/>
  <c r="H1113" i="3"/>
  <c r="G1113" i="3"/>
  <c r="F1113" i="3"/>
  <c r="I1112" i="3"/>
  <c r="H1112" i="3"/>
  <c r="G1112" i="3"/>
  <c r="F1112" i="3"/>
  <c r="I1111" i="3"/>
  <c r="H1111" i="3"/>
  <c r="G1111" i="3"/>
  <c r="F1111" i="3"/>
  <c r="I1110" i="3"/>
  <c r="H1110" i="3"/>
  <c r="G1110" i="3"/>
  <c r="F1110" i="3"/>
  <c r="I1109" i="3"/>
  <c r="H1109" i="3"/>
  <c r="G1109" i="3"/>
  <c r="F1109" i="3"/>
  <c r="I1108" i="3"/>
  <c r="H1108" i="3"/>
  <c r="G1108" i="3"/>
  <c r="F1108" i="3"/>
  <c r="I1107" i="3"/>
  <c r="H1107" i="3"/>
  <c r="G1107" i="3"/>
  <c r="F1107" i="3"/>
  <c r="I1106" i="3"/>
  <c r="H1106" i="3"/>
  <c r="G1106" i="3"/>
  <c r="F1106" i="3"/>
  <c r="I1105" i="3"/>
  <c r="H1105" i="3"/>
  <c r="G1105" i="3"/>
  <c r="F1105" i="3"/>
  <c r="I1104" i="3"/>
  <c r="H1104" i="3"/>
  <c r="G1104" i="3"/>
  <c r="F1104" i="3"/>
  <c r="I1103" i="3"/>
  <c r="H1103" i="3"/>
  <c r="G1103" i="3"/>
  <c r="F1103" i="3"/>
  <c r="I1102" i="3"/>
  <c r="H1102" i="3"/>
  <c r="G1102" i="3"/>
  <c r="F1102" i="3"/>
  <c r="I1101" i="3"/>
  <c r="H1101" i="3"/>
  <c r="G1101" i="3"/>
  <c r="F1101" i="3"/>
  <c r="I1100" i="3"/>
  <c r="H1100" i="3"/>
  <c r="G1100" i="3"/>
  <c r="F1100" i="3"/>
  <c r="I1099" i="3"/>
  <c r="H1099" i="3"/>
  <c r="G1099" i="3"/>
  <c r="F1099" i="3"/>
  <c r="I1098" i="3"/>
  <c r="H1098" i="3"/>
  <c r="G1098" i="3"/>
  <c r="F1098" i="3"/>
  <c r="I1097" i="3"/>
  <c r="H1097" i="3"/>
  <c r="G1097" i="3"/>
  <c r="F1097" i="3"/>
  <c r="I1096" i="3"/>
  <c r="H1096" i="3"/>
  <c r="G1096" i="3"/>
  <c r="F1096" i="3"/>
  <c r="I1095" i="3"/>
  <c r="H1095" i="3"/>
  <c r="G1095" i="3"/>
  <c r="F1095" i="3"/>
  <c r="I1094" i="3"/>
  <c r="H1094" i="3"/>
  <c r="G1094" i="3"/>
  <c r="F1094" i="3"/>
  <c r="I1093" i="3"/>
  <c r="H1093" i="3"/>
  <c r="G1093" i="3"/>
  <c r="F1093" i="3"/>
  <c r="I1092" i="3"/>
  <c r="H1092" i="3"/>
  <c r="G1092" i="3"/>
  <c r="F1092" i="3"/>
  <c r="I1091" i="3"/>
  <c r="H1091" i="3"/>
  <c r="G1091" i="3"/>
  <c r="F1091" i="3"/>
  <c r="I1090" i="3"/>
  <c r="H1090" i="3"/>
  <c r="G1090" i="3"/>
  <c r="F1090" i="3"/>
  <c r="I1089" i="3"/>
  <c r="H1089" i="3"/>
  <c r="G1089" i="3"/>
  <c r="F1089" i="3"/>
  <c r="I1088" i="3"/>
  <c r="H1088" i="3"/>
  <c r="G1088" i="3"/>
  <c r="F1088" i="3"/>
  <c r="I1087" i="3"/>
  <c r="H1087" i="3"/>
  <c r="G1087" i="3"/>
  <c r="F1087" i="3"/>
  <c r="I1086" i="3"/>
  <c r="H1086" i="3"/>
  <c r="G1086" i="3"/>
  <c r="F1086" i="3"/>
  <c r="I1085" i="3"/>
  <c r="H1085" i="3"/>
  <c r="G1085" i="3"/>
  <c r="F1085" i="3"/>
  <c r="I1084" i="3"/>
  <c r="H1084" i="3"/>
  <c r="G1084" i="3"/>
  <c r="F1084" i="3"/>
  <c r="I1083" i="3"/>
  <c r="H1083" i="3"/>
  <c r="G1083" i="3"/>
  <c r="F1083" i="3"/>
  <c r="I1082" i="3"/>
  <c r="H1082" i="3"/>
  <c r="G1082" i="3"/>
  <c r="F1082" i="3"/>
  <c r="I1081" i="3"/>
  <c r="H1081" i="3"/>
  <c r="G1081" i="3"/>
  <c r="F1081" i="3"/>
  <c r="I1080" i="3"/>
  <c r="H1080" i="3"/>
  <c r="G1080" i="3"/>
  <c r="F1080" i="3"/>
  <c r="I1079" i="3"/>
  <c r="H1079" i="3"/>
  <c r="G1079" i="3"/>
  <c r="F1079" i="3"/>
  <c r="I1078" i="3"/>
  <c r="H1078" i="3"/>
  <c r="G1078" i="3"/>
  <c r="F1078" i="3"/>
  <c r="I1077" i="3"/>
  <c r="H1077" i="3"/>
  <c r="G1077" i="3"/>
  <c r="F1077" i="3"/>
  <c r="I1076" i="3"/>
  <c r="H1076" i="3"/>
  <c r="G1076" i="3"/>
  <c r="F1076" i="3"/>
  <c r="I1075" i="3"/>
  <c r="H1075" i="3"/>
  <c r="G1075" i="3"/>
  <c r="F1075" i="3"/>
  <c r="I1074" i="3"/>
  <c r="H1074" i="3"/>
  <c r="G1074" i="3"/>
  <c r="F1074" i="3"/>
  <c r="I1073" i="3"/>
  <c r="H1073" i="3"/>
  <c r="G1073" i="3"/>
  <c r="F1073" i="3"/>
  <c r="I1072" i="3"/>
  <c r="H1072" i="3"/>
  <c r="G1072" i="3"/>
  <c r="F1072" i="3"/>
  <c r="I1071" i="3"/>
  <c r="H1071" i="3"/>
  <c r="G1071" i="3"/>
  <c r="F1071" i="3"/>
  <c r="I1070" i="3"/>
  <c r="H1070" i="3"/>
  <c r="G1070" i="3"/>
  <c r="F1070" i="3"/>
  <c r="I1069" i="3"/>
  <c r="H1069" i="3"/>
  <c r="G1069" i="3"/>
  <c r="F1069" i="3"/>
  <c r="I1068" i="3"/>
  <c r="H1068" i="3"/>
  <c r="G1068" i="3"/>
  <c r="F1068" i="3"/>
  <c r="I1067" i="3"/>
  <c r="H1067" i="3"/>
  <c r="G1067" i="3"/>
  <c r="F1067" i="3"/>
  <c r="I1066" i="3"/>
  <c r="H1066" i="3"/>
  <c r="G1066" i="3"/>
  <c r="F1066" i="3"/>
  <c r="I1065" i="3"/>
  <c r="H1065" i="3"/>
  <c r="G1065" i="3"/>
  <c r="F1065" i="3"/>
  <c r="I1064" i="3"/>
  <c r="H1064" i="3"/>
  <c r="G1064" i="3"/>
  <c r="F1064" i="3"/>
  <c r="I1063" i="3"/>
  <c r="H1063" i="3"/>
  <c r="G1063" i="3"/>
  <c r="F1063" i="3"/>
  <c r="I1062" i="3"/>
  <c r="H1062" i="3"/>
  <c r="G1062" i="3"/>
  <c r="F1062" i="3"/>
  <c r="I1061" i="3"/>
  <c r="H1061" i="3"/>
  <c r="G1061" i="3"/>
  <c r="F1061" i="3"/>
  <c r="I1060" i="3"/>
  <c r="H1060" i="3"/>
  <c r="G1060" i="3"/>
  <c r="F1060" i="3"/>
  <c r="I1059" i="3"/>
  <c r="H1059" i="3"/>
  <c r="G1059" i="3"/>
  <c r="F1059" i="3"/>
  <c r="I1058" i="3"/>
  <c r="H1058" i="3"/>
  <c r="G1058" i="3"/>
  <c r="F1058" i="3"/>
  <c r="I1057" i="3"/>
  <c r="H1057" i="3"/>
  <c r="G1057" i="3"/>
  <c r="F1057" i="3"/>
  <c r="I1056" i="3"/>
  <c r="H1056" i="3"/>
  <c r="G1056" i="3"/>
  <c r="F1056" i="3"/>
  <c r="I1055" i="3"/>
  <c r="H1055" i="3"/>
  <c r="G1055" i="3"/>
  <c r="F1055" i="3"/>
  <c r="I1054" i="3"/>
  <c r="H1054" i="3"/>
  <c r="G1054" i="3"/>
  <c r="F1054" i="3"/>
  <c r="I1053" i="3"/>
  <c r="H1053" i="3"/>
  <c r="G1053" i="3"/>
  <c r="F1053" i="3"/>
  <c r="I1052" i="3"/>
  <c r="H1052" i="3"/>
  <c r="G1052" i="3"/>
  <c r="F1052" i="3"/>
  <c r="I1051" i="3"/>
  <c r="H1051" i="3"/>
  <c r="G1051" i="3"/>
  <c r="F1051" i="3"/>
  <c r="I1050" i="3"/>
  <c r="H1050" i="3"/>
  <c r="G1050" i="3"/>
  <c r="F1050" i="3"/>
  <c r="I1049" i="3"/>
  <c r="H1049" i="3"/>
  <c r="G1049" i="3"/>
  <c r="F1049" i="3"/>
  <c r="I1048" i="3"/>
  <c r="H1048" i="3"/>
  <c r="G1048" i="3"/>
  <c r="F1048" i="3"/>
  <c r="I1047" i="3"/>
  <c r="H1047" i="3"/>
  <c r="G1047" i="3"/>
  <c r="F1047" i="3"/>
  <c r="I1046" i="3"/>
  <c r="H1046" i="3"/>
  <c r="G1046" i="3"/>
  <c r="F1046" i="3"/>
  <c r="I1045" i="3"/>
  <c r="H1045" i="3"/>
  <c r="G1045" i="3"/>
  <c r="F1045" i="3"/>
  <c r="I1044" i="3"/>
  <c r="H1044" i="3"/>
  <c r="G1044" i="3"/>
  <c r="F1044" i="3"/>
  <c r="I1043" i="3"/>
  <c r="H1043" i="3"/>
  <c r="G1043" i="3"/>
  <c r="F1043" i="3"/>
  <c r="I1042" i="3"/>
  <c r="H1042" i="3"/>
  <c r="G1042" i="3"/>
  <c r="F1042" i="3"/>
  <c r="I1041" i="3"/>
  <c r="H1041" i="3"/>
  <c r="G1041" i="3"/>
  <c r="F1041" i="3"/>
  <c r="I1040" i="3"/>
  <c r="H1040" i="3"/>
  <c r="G1040" i="3"/>
  <c r="F1040" i="3"/>
  <c r="I1039" i="3"/>
  <c r="H1039" i="3"/>
  <c r="G1039" i="3"/>
  <c r="F1039" i="3"/>
  <c r="I1038" i="3"/>
  <c r="H1038" i="3"/>
  <c r="G1038" i="3"/>
  <c r="F1038" i="3"/>
  <c r="I1037" i="3"/>
  <c r="H1037" i="3"/>
  <c r="G1037" i="3"/>
  <c r="F1037" i="3"/>
  <c r="I1036" i="3"/>
  <c r="H1036" i="3"/>
  <c r="G1036" i="3"/>
  <c r="F1036" i="3"/>
  <c r="I1035" i="3"/>
  <c r="H1035" i="3"/>
  <c r="G1035" i="3"/>
  <c r="F1035" i="3"/>
  <c r="I1034" i="3"/>
  <c r="H1034" i="3"/>
  <c r="G1034" i="3"/>
  <c r="F1034" i="3"/>
  <c r="I1033" i="3"/>
  <c r="H1033" i="3"/>
  <c r="G1033" i="3"/>
  <c r="F1033" i="3"/>
  <c r="I1032" i="3"/>
  <c r="H1032" i="3"/>
  <c r="G1032" i="3"/>
  <c r="F1032" i="3"/>
  <c r="I1031" i="3"/>
  <c r="H1031" i="3"/>
  <c r="G1031" i="3"/>
  <c r="F1031" i="3"/>
  <c r="I1030" i="3"/>
  <c r="H1030" i="3"/>
  <c r="G1030" i="3"/>
  <c r="F1030" i="3"/>
  <c r="I1029" i="3"/>
  <c r="H1029" i="3"/>
  <c r="G1029" i="3"/>
  <c r="F1029" i="3"/>
  <c r="I1028" i="3"/>
  <c r="H1028" i="3"/>
  <c r="G1028" i="3"/>
  <c r="F1028" i="3"/>
  <c r="I1027" i="3"/>
  <c r="H1027" i="3"/>
  <c r="G1027" i="3"/>
  <c r="F1027" i="3"/>
  <c r="I1026" i="3"/>
  <c r="H1026" i="3"/>
  <c r="G1026" i="3"/>
  <c r="F1026" i="3"/>
  <c r="I1025" i="3"/>
  <c r="H1025" i="3"/>
  <c r="G1025" i="3"/>
  <c r="F1025" i="3"/>
  <c r="I1024" i="3"/>
  <c r="H1024" i="3"/>
  <c r="G1024" i="3"/>
  <c r="F1024" i="3"/>
  <c r="I1023" i="3"/>
  <c r="H1023" i="3"/>
  <c r="G1023" i="3"/>
  <c r="F1023" i="3"/>
  <c r="I1022" i="3"/>
  <c r="H1022" i="3"/>
  <c r="G1022" i="3"/>
  <c r="F1022" i="3"/>
  <c r="I1021" i="3"/>
  <c r="H1021" i="3"/>
  <c r="G1021" i="3"/>
  <c r="F1021" i="3"/>
  <c r="I1020" i="3"/>
  <c r="H1020" i="3"/>
  <c r="G1020" i="3"/>
  <c r="F1020" i="3"/>
  <c r="I1019" i="3"/>
  <c r="H1019" i="3"/>
  <c r="G1019" i="3"/>
  <c r="F1019" i="3"/>
  <c r="I1018" i="3"/>
  <c r="H1018" i="3"/>
  <c r="G1018" i="3"/>
  <c r="F1018" i="3"/>
  <c r="I1017" i="3"/>
  <c r="H1017" i="3"/>
  <c r="G1017" i="3"/>
  <c r="F1017" i="3"/>
  <c r="I1016" i="3"/>
  <c r="H1016" i="3"/>
  <c r="G1016" i="3"/>
  <c r="F1016" i="3"/>
  <c r="I1015" i="3"/>
  <c r="H1015" i="3"/>
  <c r="G1015" i="3"/>
  <c r="F1015" i="3"/>
  <c r="I1014" i="3"/>
  <c r="H1014" i="3"/>
  <c r="G1014" i="3"/>
  <c r="F1014" i="3"/>
  <c r="I1013" i="3"/>
  <c r="H1013" i="3"/>
  <c r="G1013" i="3"/>
  <c r="F1013" i="3"/>
  <c r="I1012" i="3"/>
  <c r="H1012" i="3"/>
  <c r="G1012" i="3"/>
  <c r="F1012" i="3"/>
  <c r="I1011" i="3"/>
  <c r="H1011" i="3"/>
  <c r="G1011" i="3"/>
  <c r="F1011" i="3"/>
  <c r="I1010" i="3"/>
  <c r="H1010" i="3"/>
  <c r="G1010" i="3"/>
  <c r="F1010" i="3"/>
  <c r="I1009" i="3"/>
  <c r="H1009" i="3"/>
  <c r="G1009" i="3"/>
  <c r="F1009" i="3"/>
  <c r="I1008" i="3"/>
  <c r="H1008" i="3"/>
  <c r="G1008" i="3"/>
  <c r="F1008" i="3"/>
  <c r="I1007" i="3"/>
  <c r="H1007" i="3"/>
  <c r="G1007" i="3"/>
  <c r="F1007" i="3"/>
  <c r="I1006" i="3"/>
  <c r="H1006" i="3"/>
  <c r="G1006" i="3"/>
  <c r="F1006" i="3"/>
  <c r="I1005" i="3"/>
  <c r="H1005" i="3"/>
  <c r="G1005" i="3"/>
  <c r="F1005" i="3"/>
  <c r="I1004" i="3"/>
  <c r="H1004" i="3"/>
  <c r="G1004" i="3"/>
  <c r="F1004" i="3"/>
  <c r="I1003" i="3"/>
  <c r="H1003" i="3"/>
  <c r="G1003" i="3"/>
  <c r="F1003" i="3"/>
  <c r="I1002" i="3"/>
  <c r="H1002" i="3"/>
  <c r="G1002" i="3"/>
  <c r="F1002" i="3"/>
  <c r="I1001" i="3"/>
  <c r="H1001" i="3"/>
  <c r="G1001" i="3"/>
  <c r="F1001" i="3"/>
  <c r="I1000" i="3"/>
  <c r="H1000" i="3"/>
  <c r="G1000" i="3"/>
  <c r="F1000" i="3"/>
  <c r="I999" i="3"/>
  <c r="H999" i="3"/>
  <c r="G999" i="3"/>
  <c r="F999" i="3"/>
  <c r="I998" i="3"/>
  <c r="H998" i="3"/>
  <c r="G998" i="3"/>
  <c r="F998" i="3"/>
  <c r="I997" i="3"/>
  <c r="H997" i="3"/>
  <c r="G997" i="3"/>
  <c r="F997" i="3"/>
  <c r="I996" i="3"/>
  <c r="H996" i="3"/>
  <c r="G996" i="3"/>
  <c r="F996" i="3"/>
  <c r="I995" i="3"/>
  <c r="H995" i="3"/>
  <c r="G995" i="3"/>
  <c r="F995" i="3"/>
  <c r="I994" i="3"/>
  <c r="H994" i="3"/>
  <c r="G994" i="3"/>
  <c r="F994" i="3"/>
  <c r="I993" i="3"/>
  <c r="H993" i="3"/>
  <c r="G993" i="3"/>
  <c r="F993" i="3"/>
  <c r="I992" i="3"/>
  <c r="H992" i="3"/>
  <c r="G992" i="3"/>
  <c r="F992" i="3"/>
  <c r="I991" i="3"/>
  <c r="H991" i="3"/>
  <c r="G991" i="3"/>
  <c r="F991" i="3"/>
  <c r="I990" i="3"/>
  <c r="H990" i="3"/>
  <c r="G990" i="3"/>
  <c r="F990" i="3"/>
  <c r="I989" i="3"/>
  <c r="H989" i="3"/>
  <c r="G989" i="3"/>
  <c r="F989" i="3"/>
  <c r="I988" i="3"/>
  <c r="H988" i="3"/>
  <c r="G988" i="3"/>
  <c r="F988" i="3"/>
  <c r="I987" i="3"/>
  <c r="H987" i="3"/>
  <c r="G987" i="3"/>
  <c r="F987" i="3"/>
  <c r="I986" i="3"/>
  <c r="H986" i="3"/>
  <c r="G986" i="3"/>
  <c r="F986" i="3"/>
  <c r="I985" i="3"/>
  <c r="H985" i="3"/>
  <c r="G985" i="3"/>
  <c r="F985" i="3"/>
  <c r="I984" i="3"/>
  <c r="H984" i="3"/>
  <c r="G984" i="3"/>
  <c r="F984" i="3"/>
  <c r="I983" i="3"/>
  <c r="H983" i="3"/>
  <c r="G983" i="3"/>
  <c r="F983" i="3"/>
  <c r="I982" i="3"/>
  <c r="H982" i="3"/>
  <c r="G982" i="3"/>
  <c r="F982" i="3"/>
  <c r="I981" i="3"/>
  <c r="H981" i="3"/>
  <c r="G981" i="3"/>
  <c r="F981" i="3"/>
  <c r="I980" i="3"/>
  <c r="H980" i="3"/>
  <c r="G980" i="3"/>
  <c r="F980" i="3"/>
  <c r="I979" i="3"/>
  <c r="H979" i="3"/>
  <c r="G979" i="3"/>
  <c r="F979" i="3"/>
  <c r="I978" i="3"/>
  <c r="H978" i="3"/>
  <c r="G978" i="3"/>
  <c r="F978" i="3"/>
  <c r="I977" i="3"/>
  <c r="H977" i="3"/>
  <c r="G977" i="3"/>
  <c r="F977" i="3"/>
  <c r="I976" i="3"/>
  <c r="H976" i="3"/>
  <c r="G976" i="3"/>
  <c r="F976" i="3"/>
  <c r="I975" i="3"/>
  <c r="H975" i="3"/>
  <c r="G975" i="3"/>
  <c r="F975" i="3"/>
  <c r="I974" i="3"/>
  <c r="H974" i="3"/>
  <c r="G974" i="3"/>
  <c r="F974" i="3"/>
  <c r="I973" i="3"/>
  <c r="H973" i="3"/>
  <c r="G973" i="3"/>
  <c r="F973" i="3"/>
  <c r="I972" i="3"/>
  <c r="H972" i="3"/>
  <c r="G972" i="3"/>
  <c r="F972" i="3"/>
  <c r="I971" i="3"/>
  <c r="H971" i="3"/>
  <c r="G971" i="3"/>
  <c r="F971" i="3"/>
  <c r="I970" i="3"/>
  <c r="H970" i="3"/>
  <c r="G970" i="3"/>
  <c r="F970" i="3"/>
  <c r="I969" i="3"/>
  <c r="H969" i="3"/>
  <c r="G969" i="3"/>
  <c r="F969" i="3"/>
  <c r="I968" i="3"/>
  <c r="H968" i="3"/>
  <c r="G968" i="3"/>
  <c r="F968" i="3"/>
  <c r="I967" i="3"/>
  <c r="H967" i="3"/>
  <c r="G967" i="3"/>
  <c r="F967" i="3"/>
  <c r="I966" i="3"/>
  <c r="H966" i="3"/>
  <c r="G966" i="3"/>
  <c r="F966" i="3"/>
  <c r="I965" i="3"/>
  <c r="H965" i="3"/>
  <c r="G965" i="3"/>
  <c r="F965" i="3"/>
  <c r="I964" i="3"/>
  <c r="H964" i="3"/>
  <c r="G964" i="3"/>
  <c r="F964" i="3"/>
  <c r="I963" i="3"/>
  <c r="H963" i="3"/>
  <c r="G963" i="3"/>
  <c r="F963" i="3"/>
  <c r="I962" i="3"/>
  <c r="H962" i="3"/>
  <c r="G962" i="3"/>
  <c r="F962" i="3"/>
  <c r="I961" i="3"/>
  <c r="H961" i="3"/>
  <c r="G961" i="3"/>
  <c r="F961" i="3"/>
  <c r="I960" i="3"/>
  <c r="H960" i="3"/>
  <c r="G960" i="3"/>
  <c r="F960" i="3"/>
  <c r="I959" i="3"/>
  <c r="H959" i="3"/>
  <c r="G959" i="3"/>
  <c r="F959" i="3"/>
  <c r="I958" i="3"/>
  <c r="H958" i="3"/>
  <c r="G958" i="3"/>
  <c r="F958" i="3"/>
  <c r="I957" i="3"/>
  <c r="H957" i="3"/>
  <c r="G957" i="3"/>
  <c r="F957" i="3"/>
  <c r="I956" i="3"/>
  <c r="H956" i="3"/>
  <c r="G956" i="3"/>
  <c r="F956" i="3"/>
  <c r="I955" i="3"/>
  <c r="H955" i="3"/>
  <c r="G955" i="3"/>
  <c r="F955" i="3"/>
  <c r="I954" i="3"/>
  <c r="H954" i="3"/>
  <c r="G954" i="3"/>
  <c r="F954" i="3"/>
  <c r="I953" i="3"/>
  <c r="H953" i="3"/>
  <c r="G953" i="3"/>
  <c r="F953" i="3"/>
  <c r="I952" i="3"/>
  <c r="H952" i="3"/>
  <c r="G952" i="3"/>
  <c r="F952" i="3"/>
  <c r="I951" i="3"/>
  <c r="H951" i="3"/>
  <c r="G951" i="3"/>
  <c r="F951" i="3"/>
  <c r="I950" i="3"/>
  <c r="H950" i="3"/>
  <c r="G950" i="3"/>
  <c r="F950" i="3"/>
  <c r="I949" i="3"/>
  <c r="H949" i="3"/>
  <c r="G949" i="3"/>
  <c r="F949" i="3"/>
  <c r="I948" i="3"/>
  <c r="H948" i="3"/>
  <c r="G948" i="3"/>
  <c r="F948" i="3"/>
  <c r="I947" i="3"/>
  <c r="H947" i="3"/>
  <c r="G947" i="3"/>
  <c r="F947" i="3"/>
  <c r="I946" i="3"/>
  <c r="H946" i="3"/>
  <c r="G946" i="3"/>
  <c r="F946" i="3"/>
  <c r="I945" i="3"/>
  <c r="H945" i="3"/>
  <c r="G945" i="3"/>
  <c r="F945" i="3"/>
  <c r="I944" i="3"/>
  <c r="H944" i="3"/>
  <c r="G944" i="3"/>
  <c r="F944" i="3"/>
  <c r="I943" i="3"/>
  <c r="H943" i="3"/>
  <c r="G943" i="3"/>
  <c r="F943" i="3"/>
  <c r="I942" i="3"/>
  <c r="H942" i="3"/>
  <c r="G942" i="3"/>
  <c r="F942" i="3"/>
  <c r="I941" i="3"/>
  <c r="H941" i="3"/>
  <c r="G941" i="3"/>
  <c r="F941" i="3"/>
  <c r="I940" i="3"/>
  <c r="H940" i="3"/>
  <c r="G940" i="3"/>
  <c r="F940" i="3"/>
  <c r="I939" i="3"/>
  <c r="H939" i="3"/>
  <c r="G939" i="3"/>
  <c r="F939" i="3"/>
  <c r="I938" i="3"/>
  <c r="H938" i="3"/>
  <c r="G938" i="3"/>
  <c r="F938" i="3"/>
  <c r="I937" i="3"/>
  <c r="H937" i="3"/>
  <c r="G937" i="3"/>
  <c r="F937" i="3"/>
  <c r="I936" i="3"/>
  <c r="H936" i="3"/>
  <c r="G936" i="3"/>
  <c r="F936" i="3"/>
  <c r="I935" i="3"/>
  <c r="H935" i="3"/>
  <c r="G935" i="3"/>
  <c r="F935" i="3"/>
  <c r="I934" i="3"/>
  <c r="H934" i="3"/>
  <c r="G934" i="3"/>
  <c r="F934" i="3"/>
  <c r="I933" i="3"/>
  <c r="H933" i="3"/>
  <c r="G933" i="3"/>
  <c r="F933" i="3"/>
  <c r="I932" i="3"/>
  <c r="H932" i="3"/>
  <c r="G932" i="3"/>
  <c r="F932" i="3"/>
  <c r="I931" i="3"/>
  <c r="H931" i="3"/>
  <c r="G931" i="3"/>
  <c r="F931" i="3"/>
  <c r="I930" i="3"/>
  <c r="H930" i="3"/>
  <c r="G930" i="3"/>
  <c r="F930" i="3"/>
  <c r="I929" i="3"/>
  <c r="H929" i="3"/>
  <c r="G929" i="3"/>
  <c r="F929" i="3"/>
  <c r="I928" i="3"/>
  <c r="H928" i="3"/>
  <c r="G928" i="3"/>
  <c r="F928" i="3"/>
  <c r="I927" i="3"/>
  <c r="H927" i="3"/>
  <c r="G927" i="3"/>
  <c r="F927" i="3"/>
  <c r="I926" i="3"/>
  <c r="H926" i="3"/>
  <c r="G926" i="3"/>
  <c r="F926" i="3"/>
  <c r="I925" i="3"/>
  <c r="H925" i="3"/>
  <c r="G925" i="3"/>
  <c r="F925" i="3"/>
  <c r="I924" i="3"/>
  <c r="H924" i="3"/>
  <c r="G924" i="3"/>
  <c r="F924" i="3"/>
  <c r="I923" i="3"/>
  <c r="H923" i="3"/>
  <c r="G923" i="3"/>
  <c r="F923" i="3"/>
  <c r="I922" i="3"/>
  <c r="H922" i="3"/>
  <c r="G922" i="3"/>
  <c r="F922" i="3"/>
  <c r="I921" i="3"/>
  <c r="H921" i="3"/>
  <c r="G921" i="3"/>
  <c r="F921" i="3"/>
  <c r="I920" i="3"/>
  <c r="H920" i="3"/>
  <c r="G920" i="3"/>
  <c r="F920" i="3"/>
  <c r="I919" i="3"/>
  <c r="H919" i="3"/>
  <c r="G919" i="3"/>
  <c r="F919" i="3"/>
  <c r="I918" i="3"/>
  <c r="H918" i="3"/>
  <c r="G918" i="3"/>
  <c r="F918" i="3"/>
  <c r="I917" i="3"/>
  <c r="H917" i="3"/>
  <c r="G917" i="3"/>
  <c r="F917" i="3"/>
  <c r="I916" i="3"/>
  <c r="H916" i="3"/>
  <c r="G916" i="3"/>
  <c r="F916" i="3"/>
  <c r="I915" i="3"/>
  <c r="H915" i="3"/>
  <c r="G915" i="3"/>
  <c r="F915" i="3"/>
  <c r="I914" i="3"/>
  <c r="H914" i="3"/>
  <c r="G914" i="3"/>
  <c r="F914" i="3"/>
  <c r="I913" i="3"/>
  <c r="H913" i="3"/>
  <c r="G913" i="3"/>
  <c r="F913" i="3"/>
  <c r="I912" i="3"/>
  <c r="H912" i="3"/>
  <c r="G912" i="3"/>
  <c r="F912" i="3"/>
  <c r="I911" i="3"/>
  <c r="H911" i="3"/>
  <c r="G911" i="3"/>
  <c r="F911" i="3"/>
  <c r="I910" i="3"/>
  <c r="H910" i="3"/>
  <c r="G910" i="3"/>
  <c r="F910" i="3"/>
  <c r="I909" i="3"/>
  <c r="H909" i="3"/>
  <c r="G909" i="3"/>
  <c r="F909" i="3"/>
  <c r="I908" i="3"/>
  <c r="H908" i="3"/>
  <c r="G908" i="3"/>
  <c r="F908" i="3"/>
  <c r="I907" i="3"/>
  <c r="H907" i="3"/>
  <c r="G907" i="3"/>
  <c r="F907" i="3"/>
  <c r="I906" i="3"/>
  <c r="H906" i="3"/>
  <c r="G906" i="3"/>
  <c r="F906" i="3"/>
  <c r="I905" i="3"/>
  <c r="H905" i="3"/>
  <c r="G905" i="3"/>
  <c r="F905" i="3"/>
  <c r="I904" i="3"/>
  <c r="H904" i="3"/>
  <c r="G904" i="3"/>
  <c r="F904" i="3"/>
  <c r="I903" i="3"/>
  <c r="H903" i="3"/>
  <c r="G903" i="3"/>
  <c r="F903" i="3"/>
  <c r="I902" i="3"/>
  <c r="H902" i="3"/>
  <c r="G902" i="3"/>
  <c r="F902" i="3"/>
  <c r="I901" i="3"/>
  <c r="H901" i="3"/>
  <c r="G901" i="3"/>
  <c r="F901" i="3"/>
  <c r="I900" i="3"/>
  <c r="H900" i="3"/>
  <c r="G900" i="3"/>
  <c r="F900" i="3"/>
  <c r="I899" i="3"/>
  <c r="H899" i="3"/>
  <c r="G899" i="3"/>
  <c r="F899" i="3"/>
  <c r="I898" i="3"/>
  <c r="H898" i="3"/>
  <c r="G898" i="3"/>
  <c r="F898" i="3"/>
  <c r="I897" i="3"/>
  <c r="H897" i="3"/>
  <c r="G897" i="3"/>
  <c r="F897" i="3"/>
  <c r="I896" i="3"/>
  <c r="H896" i="3"/>
  <c r="G896" i="3"/>
  <c r="F896" i="3"/>
  <c r="I895" i="3"/>
  <c r="H895" i="3"/>
  <c r="G895" i="3"/>
  <c r="F895" i="3"/>
  <c r="I894" i="3"/>
  <c r="H894" i="3"/>
  <c r="G894" i="3"/>
  <c r="F894" i="3"/>
  <c r="I893" i="3"/>
  <c r="H893" i="3"/>
  <c r="G893" i="3"/>
  <c r="F893" i="3"/>
  <c r="I892" i="3"/>
  <c r="H892" i="3"/>
  <c r="G892" i="3"/>
  <c r="F892" i="3"/>
  <c r="I891" i="3"/>
  <c r="H891" i="3"/>
  <c r="G891" i="3"/>
  <c r="F891" i="3"/>
  <c r="I890" i="3"/>
  <c r="H890" i="3"/>
  <c r="G890" i="3"/>
  <c r="F890" i="3"/>
  <c r="I889" i="3"/>
  <c r="H889" i="3"/>
  <c r="G889" i="3"/>
  <c r="F889" i="3"/>
  <c r="I888" i="3"/>
  <c r="H888" i="3"/>
  <c r="G888" i="3"/>
  <c r="F888" i="3"/>
  <c r="I887" i="3"/>
  <c r="H887" i="3"/>
  <c r="G887" i="3"/>
  <c r="F887" i="3"/>
  <c r="I886" i="3"/>
  <c r="H886" i="3"/>
  <c r="G886" i="3"/>
  <c r="F886" i="3"/>
  <c r="I885" i="3"/>
  <c r="H885" i="3"/>
  <c r="G885" i="3"/>
  <c r="F885" i="3"/>
  <c r="I884" i="3"/>
  <c r="H884" i="3"/>
  <c r="G884" i="3"/>
  <c r="F884" i="3"/>
  <c r="I883" i="3"/>
  <c r="H883" i="3"/>
  <c r="G883" i="3"/>
  <c r="F883" i="3"/>
  <c r="I882" i="3"/>
  <c r="H882" i="3"/>
  <c r="G882" i="3"/>
  <c r="F882" i="3"/>
  <c r="I881" i="3"/>
  <c r="H881" i="3"/>
  <c r="G881" i="3"/>
  <c r="F881" i="3"/>
  <c r="I880" i="3"/>
  <c r="H880" i="3"/>
  <c r="G880" i="3"/>
  <c r="F880" i="3"/>
  <c r="I879" i="3"/>
  <c r="H879" i="3"/>
  <c r="G879" i="3"/>
  <c r="F879" i="3"/>
  <c r="I878" i="3"/>
  <c r="H878" i="3"/>
  <c r="G878" i="3"/>
  <c r="F878" i="3"/>
  <c r="I877" i="3"/>
  <c r="H877" i="3"/>
  <c r="G877" i="3"/>
  <c r="F877" i="3"/>
  <c r="I876" i="3"/>
  <c r="H876" i="3"/>
  <c r="G876" i="3"/>
  <c r="F876" i="3"/>
  <c r="I875" i="3"/>
  <c r="H875" i="3"/>
  <c r="G875" i="3"/>
  <c r="F875" i="3"/>
  <c r="I874" i="3"/>
  <c r="H874" i="3"/>
  <c r="G874" i="3"/>
  <c r="F874" i="3"/>
  <c r="I873" i="3"/>
  <c r="H873" i="3"/>
  <c r="G873" i="3"/>
  <c r="F873" i="3"/>
  <c r="I872" i="3"/>
  <c r="H872" i="3"/>
  <c r="G872" i="3"/>
  <c r="F872" i="3"/>
  <c r="I871" i="3"/>
  <c r="H871" i="3"/>
  <c r="G871" i="3"/>
  <c r="F871" i="3"/>
  <c r="I870" i="3"/>
  <c r="H870" i="3"/>
  <c r="G870" i="3"/>
  <c r="F870" i="3"/>
  <c r="I869" i="3"/>
  <c r="H869" i="3"/>
  <c r="G869" i="3"/>
  <c r="F869" i="3"/>
  <c r="I868" i="3"/>
  <c r="H868" i="3"/>
  <c r="G868" i="3"/>
  <c r="F868" i="3"/>
  <c r="I867" i="3"/>
  <c r="H867" i="3"/>
  <c r="G867" i="3"/>
  <c r="F867" i="3"/>
  <c r="I866" i="3"/>
  <c r="H866" i="3"/>
  <c r="G866" i="3"/>
  <c r="F866" i="3"/>
  <c r="I865" i="3"/>
  <c r="H865" i="3"/>
  <c r="G865" i="3"/>
  <c r="F865" i="3"/>
  <c r="I864" i="3"/>
  <c r="H864" i="3"/>
  <c r="G864" i="3"/>
  <c r="F864" i="3"/>
  <c r="I863" i="3"/>
  <c r="H863" i="3"/>
  <c r="G863" i="3"/>
  <c r="F863" i="3"/>
  <c r="I862" i="3"/>
  <c r="H862" i="3"/>
  <c r="G862" i="3"/>
  <c r="F862" i="3"/>
  <c r="I861" i="3"/>
  <c r="H861" i="3"/>
  <c r="G861" i="3"/>
  <c r="F861" i="3"/>
  <c r="I860" i="3"/>
  <c r="H860" i="3"/>
  <c r="G860" i="3"/>
  <c r="F860" i="3"/>
  <c r="I859" i="3"/>
  <c r="H859" i="3"/>
  <c r="G859" i="3"/>
  <c r="F859" i="3"/>
  <c r="I858" i="3"/>
  <c r="H858" i="3"/>
  <c r="G858" i="3"/>
  <c r="F858" i="3"/>
  <c r="I857" i="3"/>
  <c r="H857" i="3"/>
  <c r="G857" i="3"/>
  <c r="F857" i="3"/>
  <c r="I856" i="3"/>
  <c r="H856" i="3"/>
  <c r="G856" i="3"/>
  <c r="F856" i="3"/>
  <c r="I855" i="3"/>
  <c r="H855" i="3"/>
  <c r="G855" i="3"/>
  <c r="F855" i="3"/>
  <c r="I854" i="3"/>
  <c r="H854" i="3"/>
  <c r="G854" i="3"/>
  <c r="F854" i="3"/>
  <c r="I853" i="3"/>
  <c r="H853" i="3"/>
  <c r="G853" i="3"/>
  <c r="F853" i="3"/>
  <c r="I852" i="3"/>
  <c r="H852" i="3"/>
  <c r="G852" i="3"/>
  <c r="F852" i="3"/>
  <c r="I851" i="3"/>
  <c r="H851" i="3"/>
  <c r="G851" i="3"/>
  <c r="F851" i="3"/>
  <c r="I850" i="3"/>
  <c r="H850" i="3"/>
  <c r="G850" i="3"/>
  <c r="F850" i="3"/>
  <c r="I849" i="3"/>
  <c r="H849" i="3"/>
  <c r="G849" i="3"/>
  <c r="F849" i="3"/>
  <c r="I848" i="3"/>
  <c r="H848" i="3"/>
  <c r="G848" i="3"/>
  <c r="F848" i="3"/>
  <c r="I847" i="3"/>
  <c r="H847" i="3"/>
  <c r="G847" i="3"/>
  <c r="F847" i="3"/>
  <c r="I846" i="3"/>
  <c r="H846" i="3"/>
  <c r="G846" i="3"/>
  <c r="F846" i="3"/>
  <c r="I845" i="3"/>
  <c r="H845" i="3"/>
  <c r="G845" i="3"/>
  <c r="F845" i="3"/>
  <c r="I844" i="3"/>
  <c r="H844" i="3"/>
  <c r="G844" i="3"/>
  <c r="F844" i="3"/>
  <c r="I843" i="3"/>
  <c r="H843" i="3"/>
  <c r="G843" i="3"/>
  <c r="F843" i="3"/>
  <c r="I842" i="3"/>
  <c r="H842" i="3"/>
  <c r="G842" i="3"/>
  <c r="F842" i="3"/>
  <c r="I841" i="3"/>
  <c r="H841" i="3"/>
  <c r="G841" i="3"/>
  <c r="F841" i="3"/>
  <c r="I840" i="3"/>
  <c r="H840" i="3"/>
  <c r="G840" i="3"/>
  <c r="F840" i="3"/>
  <c r="I839" i="3"/>
  <c r="H839" i="3"/>
  <c r="G839" i="3"/>
  <c r="F839" i="3"/>
  <c r="I838" i="3"/>
  <c r="H838" i="3"/>
  <c r="G838" i="3"/>
  <c r="F838" i="3"/>
  <c r="I837" i="3"/>
  <c r="H837" i="3"/>
  <c r="G837" i="3"/>
  <c r="F837" i="3"/>
  <c r="I836" i="3"/>
  <c r="H836" i="3"/>
  <c r="G836" i="3"/>
  <c r="F836" i="3"/>
  <c r="I835" i="3"/>
  <c r="H835" i="3"/>
  <c r="G835" i="3"/>
  <c r="F835" i="3"/>
  <c r="I834" i="3"/>
  <c r="H834" i="3"/>
  <c r="G834" i="3"/>
  <c r="F834" i="3"/>
  <c r="I833" i="3"/>
  <c r="H833" i="3"/>
  <c r="G833" i="3"/>
  <c r="F833" i="3"/>
  <c r="I832" i="3"/>
  <c r="H832" i="3"/>
  <c r="G832" i="3"/>
  <c r="F832" i="3"/>
  <c r="I831" i="3"/>
  <c r="H831" i="3"/>
  <c r="G831" i="3"/>
  <c r="F831" i="3"/>
  <c r="I830" i="3"/>
  <c r="H830" i="3"/>
  <c r="G830" i="3"/>
  <c r="F830" i="3"/>
  <c r="I829" i="3"/>
  <c r="H829" i="3"/>
  <c r="G829" i="3"/>
  <c r="F829" i="3"/>
  <c r="I828" i="3"/>
  <c r="H828" i="3"/>
  <c r="G828" i="3"/>
  <c r="F828" i="3"/>
  <c r="I827" i="3"/>
  <c r="H827" i="3"/>
  <c r="G827" i="3"/>
  <c r="F827" i="3"/>
  <c r="I826" i="3"/>
  <c r="H826" i="3"/>
  <c r="G826" i="3"/>
  <c r="F826" i="3"/>
  <c r="I825" i="3"/>
  <c r="H825" i="3"/>
  <c r="G825" i="3"/>
  <c r="F825" i="3"/>
  <c r="I824" i="3"/>
  <c r="H824" i="3"/>
  <c r="G824" i="3"/>
  <c r="F824" i="3"/>
  <c r="I823" i="3"/>
  <c r="H823" i="3"/>
  <c r="G823" i="3"/>
  <c r="F823" i="3"/>
  <c r="I822" i="3"/>
  <c r="H822" i="3"/>
  <c r="G822" i="3"/>
  <c r="F822" i="3"/>
  <c r="I821" i="3"/>
  <c r="H821" i="3"/>
  <c r="G821" i="3"/>
  <c r="F821" i="3"/>
  <c r="I820" i="3"/>
  <c r="H820" i="3"/>
  <c r="G820" i="3"/>
  <c r="F820" i="3"/>
  <c r="I819" i="3"/>
  <c r="H819" i="3"/>
  <c r="G819" i="3"/>
  <c r="F819" i="3"/>
  <c r="I818" i="3"/>
  <c r="H818" i="3"/>
  <c r="G818" i="3"/>
  <c r="F818" i="3"/>
  <c r="I817" i="3"/>
  <c r="H817" i="3"/>
  <c r="G817" i="3"/>
  <c r="F817" i="3"/>
  <c r="I816" i="3"/>
  <c r="H816" i="3"/>
  <c r="G816" i="3"/>
  <c r="F816" i="3"/>
  <c r="I815" i="3"/>
  <c r="H815" i="3"/>
  <c r="G815" i="3"/>
  <c r="F815" i="3"/>
  <c r="I814" i="3"/>
  <c r="H814" i="3"/>
  <c r="G814" i="3"/>
  <c r="F814" i="3"/>
  <c r="I813" i="3"/>
  <c r="H813" i="3"/>
  <c r="G813" i="3"/>
  <c r="F813" i="3"/>
  <c r="I812" i="3"/>
  <c r="H812" i="3"/>
  <c r="G812" i="3"/>
  <c r="F812" i="3"/>
  <c r="I811" i="3"/>
  <c r="H811" i="3"/>
  <c r="G811" i="3"/>
  <c r="F811" i="3"/>
  <c r="I810" i="3"/>
  <c r="H810" i="3"/>
  <c r="G810" i="3"/>
  <c r="F810" i="3"/>
  <c r="I809" i="3"/>
  <c r="H809" i="3"/>
  <c r="G809" i="3"/>
  <c r="F809" i="3"/>
  <c r="I808" i="3"/>
  <c r="H808" i="3"/>
  <c r="G808" i="3"/>
  <c r="F808" i="3"/>
  <c r="I807" i="3"/>
  <c r="H807" i="3"/>
  <c r="G807" i="3"/>
  <c r="F807" i="3"/>
  <c r="I806" i="3"/>
  <c r="H806" i="3"/>
  <c r="G806" i="3"/>
  <c r="F806" i="3"/>
  <c r="I805" i="3"/>
  <c r="H805" i="3"/>
  <c r="G805" i="3"/>
  <c r="F805" i="3"/>
  <c r="I804" i="3"/>
  <c r="H804" i="3"/>
  <c r="G804" i="3"/>
  <c r="F804" i="3"/>
  <c r="I803" i="3"/>
  <c r="H803" i="3"/>
  <c r="G803" i="3"/>
  <c r="F803" i="3"/>
  <c r="I802" i="3"/>
  <c r="H802" i="3"/>
  <c r="G802" i="3"/>
  <c r="F802" i="3"/>
  <c r="I801" i="3"/>
  <c r="H801" i="3"/>
  <c r="G801" i="3"/>
  <c r="F801" i="3"/>
  <c r="I800" i="3"/>
  <c r="H800" i="3"/>
  <c r="G800" i="3"/>
  <c r="F800" i="3"/>
  <c r="I799" i="3"/>
  <c r="H799" i="3"/>
  <c r="G799" i="3"/>
  <c r="F799" i="3"/>
  <c r="I798" i="3"/>
  <c r="H798" i="3"/>
  <c r="G798" i="3"/>
  <c r="F798" i="3"/>
  <c r="I797" i="3"/>
  <c r="H797" i="3"/>
  <c r="G797" i="3"/>
  <c r="F797" i="3"/>
  <c r="I796" i="3"/>
  <c r="H796" i="3"/>
  <c r="G796" i="3"/>
  <c r="F796" i="3"/>
  <c r="I795" i="3"/>
  <c r="H795" i="3"/>
  <c r="G795" i="3"/>
  <c r="F795" i="3"/>
  <c r="I794" i="3"/>
  <c r="H794" i="3"/>
  <c r="G794" i="3"/>
  <c r="F794" i="3"/>
  <c r="I793" i="3"/>
  <c r="H793" i="3"/>
  <c r="G793" i="3"/>
  <c r="F793" i="3"/>
  <c r="I792" i="3"/>
  <c r="H792" i="3"/>
  <c r="G792" i="3"/>
  <c r="F792" i="3"/>
  <c r="I791" i="3"/>
  <c r="H791" i="3"/>
  <c r="G791" i="3"/>
  <c r="F791" i="3"/>
  <c r="I790" i="3"/>
  <c r="H790" i="3"/>
  <c r="G790" i="3"/>
  <c r="F790" i="3"/>
  <c r="I789" i="3"/>
  <c r="H789" i="3"/>
  <c r="G789" i="3"/>
  <c r="F789" i="3"/>
  <c r="I788" i="3"/>
  <c r="H788" i="3"/>
  <c r="G788" i="3"/>
  <c r="F788" i="3"/>
  <c r="I787" i="3"/>
  <c r="H787" i="3"/>
  <c r="G787" i="3"/>
  <c r="F787" i="3"/>
  <c r="I786" i="3"/>
  <c r="H786" i="3"/>
  <c r="G786" i="3"/>
  <c r="F786" i="3"/>
  <c r="I785" i="3"/>
  <c r="H785" i="3"/>
  <c r="G785" i="3"/>
  <c r="F785" i="3"/>
  <c r="I784" i="3"/>
  <c r="H784" i="3"/>
  <c r="G784" i="3"/>
  <c r="F784" i="3"/>
  <c r="I783" i="3"/>
  <c r="H783" i="3"/>
  <c r="G783" i="3"/>
  <c r="F783" i="3"/>
  <c r="I782" i="3"/>
  <c r="H782" i="3"/>
  <c r="G782" i="3"/>
  <c r="F782" i="3"/>
  <c r="I781" i="3"/>
  <c r="H781" i="3"/>
  <c r="G781" i="3"/>
  <c r="F781" i="3"/>
  <c r="I780" i="3"/>
  <c r="H780" i="3"/>
  <c r="G780" i="3"/>
  <c r="F780" i="3"/>
  <c r="I779" i="3"/>
  <c r="H779" i="3"/>
  <c r="G779" i="3"/>
  <c r="F779" i="3"/>
  <c r="I778" i="3"/>
  <c r="H778" i="3"/>
  <c r="G778" i="3"/>
  <c r="F778" i="3"/>
  <c r="I777" i="3"/>
  <c r="H777" i="3"/>
  <c r="G777" i="3"/>
  <c r="F777" i="3"/>
  <c r="I776" i="3"/>
  <c r="H776" i="3"/>
  <c r="G776" i="3"/>
  <c r="F776" i="3"/>
  <c r="I775" i="3"/>
  <c r="H775" i="3"/>
  <c r="G775" i="3"/>
  <c r="F775" i="3"/>
  <c r="I774" i="3"/>
  <c r="H774" i="3"/>
  <c r="G774" i="3"/>
  <c r="F774" i="3"/>
  <c r="I773" i="3"/>
  <c r="H773" i="3"/>
  <c r="G773" i="3"/>
  <c r="F773" i="3"/>
  <c r="I772" i="3"/>
  <c r="H772" i="3"/>
  <c r="G772" i="3"/>
  <c r="F772" i="3"/>
  <c r="I771" i="3"/>
  <c r="H771" i="3"/>
  <c r="G771" i="3"/>
  <c r="F771" i="3"/>
  <c r="I770" i="3"/>
  <c r="H770" i="3"/>
  <c r="G770" i="3"/>
  <c r="F770" i="3"/>
  <c r="I769" i="3"/>
  <c r="H769" i="3"/>
  <c r="G769" i="3"/>
  <c r="F769" i="3"/>
  <c r="I768" i="3"/>
  <c r="H768" i="3"/>
  <c r="G768" i="3"/>
  <c r="F768" i="3"/>
  <c r="I767" i="3"/>
  <c r="H767" i="3"/>
  <c r="G767" i="3"/>
  <c r="F767" i="3"/>
  <c r="I766" i="3"/>
  <c r="H766" i="3"/>
  <c r="G766" i="3"/>
  <c r="F766" i="3"/>
  <c r="I765" i="3"/>
  <c r="H765" i="3"/>
  <c r="G765" i="3"/>
  <c r="F765" i="3"/>
  <c r="I764" i="3"/>
  <c r="H764" i="3"/>
  <c r="G764" i="3"/>
  <c r="F764" i="3"/>
  <c r="I763" i="3"/>
  <c r="H763" i="3"/>
  <c r="G763" i="3"/>
  <c r="F763" i="3"/>
  <c r="I762" i="3"/>
  <c r="H762" i="3"/>
  <c r="G762" i="3"/>
  <c r="F762" i="3"/>
  <c r="I761" i="3"/>
  <c r="H761" i="3"/>
  <c r="G761" i="3"/>
  <c r="F761" i="3"/>
  <c r="I760" i="3"/>
  <c r="H760" i="3"/>
  <c r="G760" i="3"/>
  <c r="F760" i="3"/>
  <c r="I759" i="3"/>
  <c r="H759" i="3"/>
  <c r="G759" i="3"/>
  <c r="F759" i="3"/>
  <c r="I758" i="3"/>
  <c r="H758" i="3"/>
  <c r="G758" i="3"/>
  <c r="F758" i="3"/>
  <c r="I757" i="3"/>
  <c r="H757" i="3"/>
  <c r="G757" i="3"/>
  <c r="F757" i="3"/>
  <c r="I756" i="3"/>
  <c r="H756" i="3"/>
  <c r="G756" i="3"/>
  <c r="F756" i="3"/>
  <c r="I755" i="3"/>
  <c r="H755" i="3"/>
  <c r="G755" i="3"/>
  <c r="F755" i="3"/>
  <c r="I754" i="3"/>
  <c r="H754" i="3"/>
  <c r="G754" i="3"/>
  <c r="F754" i="3"/>
  <c r="I753" i="3"/>
  <c r="H753" i="3"/>
  <c r="G753" i="3"/>
  <c r="F753" i="3"/>
  <c r="I752" i="3"/>
  <c r="H752" i="3"/>
  <c r="G752" i="3"/>
  <c r="F752" i="3"/>
  <c r="I751" i="3"/>
  <c r="H751" i="3"/>
  <c r="G751" i="3"/>
  <c r="F751" i="3"/>
  <c r="I750" i="3"/>
  <c r="H750" i="3"/>
  <c r="G750" i="3"/>
  <c r="F750" i="3"/>
  <c r="I749" i="3"/>
  <c r="H749" i="3"/>
  <c r="G749" i="3"/>
  <c r="F749" i="3"/>
  <c r="I748" i="3"/>
  <c r="H748" i="3"/>
  <c r="G748" i="3"/>
  <c r="F748" i="3"/>
  <c r="I747" i="3"/>
  <c r="H747" i="3"/>
  <c r="G747" i="3"/>
  <c r="F747" i="3"/>
  <c r="I746" i="3"/>
  <c r="H746" i="3"/>
  <c r="G746" i="3"/>
  <c r="F746" i="3"/>
  <c r="I745" i="3"/>
  <c r="H745" i="3"/>
  <c r="G745" i="3"/>
  <c r="F745" i="3"/>
  <c r="I744" i="3"/>
  <c r="H744" i="3"/>
  <c r="G744" i="3"/>
  <c r="F744" i="3"/>
  <c r="I743" i="3"/>
  <c r="H743" i="3"/>
  <c r="G743" i="3"/>
  <c r="F743" i="3"/>
  <c r="I742" i="3"/>
  <c r="H742" i="3"/>
  <c r="G742" i="3"/>
  <c r="F742" i="3"/>
  <c r="I741" i="3"/>
  <c r="H741" i="3"/>
  <c r="G741" i="3"/>
  <c r="F741" i="3"/>
  <c r="I740" i="3"/>
  <c r="H740" i="3"/>
  <c r="G740" i="3"/>
  <c r="F740" i="3"/>
  <c r="I739" i="3"/>
  <c r="H739" i="3"/>
  <c r="G739" i="3"/>
  <c r="F739" i="3"/>
  <c r="I738" i="3"/>
  <c r="H738" i="3"/>
  <c r="G738" i="3"/>
  <c r="F738" i="3"/>
  <c r="I737" i="3"/>
  <c r="H737" i="3"/>
  <c r="G737" i="3"/>
  <c r="F737" i="3"/>
  <c r="I736" i="3"/>
  <c r="H736" i="3"/>
  <c r="G736" i="3"/>
  <c r="F736" i="3"/>
  <c r="I735" i="3"/>
  <c r="H735" i="3"/>
  <c r="G735" i="3"/>
  <c r="F735" i="3"/>
  <c r="I734" i="3"/>
  <c r="H734" i="3"/>
  <c r="G734" i="3"/>
  <c r="F734" i="3"/>
  <c r="I733" i="3"/>
  <c r="H733" i="3"/>
  <c r="G733" i="3"/>
  <c r="F733" i="3"/>
  <c r="I732" i="3"/>
  <c r="H732" i="3"/>
  <c r="G732" i="3"/>
  <c r="F732" i="3"/>
  <c r="I731" i="3"/>
  <c r="H731" i="3"/>
  <c r="G731" i="3"/>
  <c r="F731" i="3"/>
  <c r="I730" i="3"/>
  <c r="H730" i="3"/>
  <c r="G730" i="3"/>
  <c r="F730" i="3"/>
  <c r="I729" i="3"/>
  <c r="H729" i="3"/>
  <c r="G729" i="3"/>
  <c r="F729" i="3"/>
  <c r="I728" i="3"/>
  <c r="H728" i="3"/>
  <c r="G728" i="3"/>
  <c r="F728" i="3"/>
  <c r="I727" i="3"/>
  <c r="H727" i="3"/>
  <c r="G727" i="3"/>
  <c r="F727" i="3"/>
  <c r="I726" i="3"/>
  <c r="H726" i="3"/>
  <c r="G726" i="3"/>
  <c r="F726" i="3"/>
  <c r="I725" i="3"/>
  <c r="H725" i="3"/>
  <c r="G725" i="3"/>
  <c r="F725" i="3"/>
  <c r="I724" i="3"/>
  <c r="H724" i="3"/>
  <c r="G724" i="3"/>
  <c r="F724" i="3"/>
  <c r="I723" i="3"/>
  <c r="H723" i="3"/>
  <c r="G723" i="3"/>
  <c r="F723" i="3"/>
  <c r="I722" i="3"/>
  <c r="H722" i="3"/>
  <c r="G722" i="3"/>
  <c r="F722" i="3"/>
  <c r="I721" i="3"/>
  <c r="H721" i="3"/>
  <c r="G721" i="3"/>
  <c r="F721" i="3"/>
  <c r="I720" i="3"/>
  <c r="H720" i="3"/>
  <c r="G720" i="3"/>
  <c r="F720" i="3"/>
  <c r="I719" i="3"/>
  <c r="H719" i="3"/>
  <c r="G719" i="3"/>
  <c r="F719" i="3"/>
  <c r="I718" i="3"/>
  <c r="H718" i="3"/>
  <c r="G718" i="3"/>
  <c r="F718" i="3"/>
  <c r="I717" i="3"/>
  <c r="H717" i="3"/>
  <c r="G717" i="3"/>
  <c r="F717" i="3"/>
  <c r="I716" i="3"/>
  <c r="H716" i="3"/>
  <c r="G716" i="3"/>
  <c r="F716" i="3"/>
  <c r="I715" i="3"/>
  <c r="H715" i="3"/>
  <c r="G715" i="3"/>
  <c r="F715" i="3"/>
  <c r="I714" i="3"/>
  <c r="H714" i="3"/>
  <c r="G714" i="3"/>
  <c r="F714" i="3"/>
  <c r="I713" i="3"/>
  <c r="H713" i="3"/>
  <c r="G713" i="3"/>
  <c r="F713" i="3"/>
  <c r="I712" i="3"/>
  <c r="H712" i="3"/>
  <c r="G712" i="3"/>
  <c r="F712" i="3"/>
  <c r="I711" i="3"/>
  <c r="H711" i="3"/>
  <c r="G711" i="3"/>
  <c r="F711" i="3"/>
  <c r="I710" i="3"/>
  <c r="H710" i="3"/>
  <c r="G710" i="3"/>
  <c r="F710" i="3"/>
  <c r="I709" i="3"/>
  <c r="H709" i="3"/>
  <c r="G709" i="3"/>
  <c r="F709" i="3"/>
  <c r="I708" i="3"/>
  <c r="H708" i="3"/>
  <c r="G708" i="3"/>
  <c r="F708" i="3"/>
  <c r="I707" i="3"/>
  <c r="H707" i="3"/>
  <c r="G707" i="3"/>
  <c r="F707" i="3"/>
  <c r="I706" i="3"/>
  <c r="H706" i="3"/>
  <c r="G706" i="3"/>
  <c r="F706" i="3"/>
  <c r="I705" i="3"/>
  <c r="H705" i="3"/>
  <c r="G705" i="3"/>
  <c r="F705" i="3"/>
  <c r="I704" i="3"/>
  <c r="H704" i="3"/>
  <c r="G704" i="3"/>
  <c r="F704" i="3"/>
  <c r="I703" i="3"/>
  <c r="H703" i="3"/>
  <c r="G703" i="3"/>
  <c r="F703" i="3"/>
  <c r="I702" i="3"/>
  <c r="H702" i="3"/>
  <c r="G702" i="3"/>
  <c r="F702" i="3"/>
  <c r="I701" i="3"/>
  <c r="H701" i="3"/>
  <c r="G701" i="3"/>
  <c r="F701" i="3"/>
  <c r="I700" i="3"/>
  <c r="H700" i="3"/>
  <c r="G700" i="3"/>
  <c r="F700" i="3"/>
  <c r="I699" i="3"/>
  <c r="H699" i="3"/>
  <c r="G699" i="3"/>
  <c r="F699" i="3"/>
  <c r="I698" i="3"/>
  <c r="H698" i="3"/>
  <c r="G698" i="3"/>
  <c r="F698" i="3"/>
  <c r="I697" i="3"/>
  <c r="H697" i="3"/>
  <c r="G697" i="3"/>
  <c r="F697" i="3"/>
  <c r="I696" i="3"/>
  <c r="H696" i="3"/>
  <c r="G696" i="3"/>
  <c r="F696" i="3"/>
  <c r="I695" i="3"/>
  <c r="H695" i="3"/>
  <c r="G695" i="3"/>
  <c r="F695" i="3"/>
  <c r="I694" i="3"/>
  <c r="H694" i="3"/>
  <c r="G694" i="3"/>
  <c r="F694" i="3"/>
  <c r="I693" i="3"/>
  <c r="H693" i="3"/>
  <c r="G693" i="3"/>
  <c r="F693" i="3"/>
  <c r="I692" i="3"/>
  <c r="H692" i="3"/>
  <c r="G692" i="3"/>
  <c r="F692" i="3"/>
  <c r="I691" i="3"/>
  <c r="H691" i="3"/>
  <c r="G691" i="3"/>
  <c r="F691" i="3"/>
  <c r="I690" i="3"/>
  <c r="H690" i="3"/>
  <c r="G690" i="3"/>
  <c r="F690" i="3"/>
  <c r="I689" i="3"/>
  <c r="H689" i="3"/>
  <c r="G689" i="3"/>
  <c r="F689" i="3"/>
  <c r="I688" i="3"/>
  <c r="H688" i="3"/>
  <c r="G688" i="3"/>
  <c r="F688" i="3"/>
  <c r="I687" i="3"/>
  <c r="H687" i="3"/>
  <c r="G687" i="3"/>
  <c r="F687" i="3"/>
  <c r="I686" i="3"/>
  <c r="H686" i="3"/>
  <c r="G686" i="3"/>
  <c r="F686" i="3"/>
  <c r="I685" i="3"/>
  <c r="H685" i="3"/>
  <c r="G685" i="3"/>
  <c r="F685" i="3"/>
  <c r="I684" i="3"/>
  <c r="H684" i="3"/>
  <c r="G684" i="3"/>
  <c r="F684" i="3"/>
  <c r="I683" i="3"/>
  <c r="H683" i="3"/>
  <c r="G683" i="3"/>
  <c r="F683" i="3"/>
  <c r="I682" i="3"/>
  <c r="H682" i="3"/>
  <c r="G682" i="3"/>
  <c r="F682" i="3"/>
  <c r="I681" i="3"/>
  <c r="H681" i="3"/>
  <c r="G681" i="3"/>
  <c r="F681" i="3"/>
  <c r="I680" i="3"/>
  <c r="H680" i="3"/>
  <c r="G680" i="3"/>
  <c r="F680" i="3"/>
  <c r="I679" i="3"/>
  <c r="H679" i="3"/>
  <c r="G679" i="3"/>
  <c r="F679" i="3"/>
  <c r="I678" i="3"/>
  <c r="H678" i="3"/>
  <c r="G678" i="3"/>
  <c r="F678" i="3"/>
  <c r="I677" i="3"/>
  <c r="H677" i="3"/>
  <c r="G677" i="3"/>
  <c r="F677" i="3"/>
  <c r="I676" i="3"/>
  <c r="H676" i="3"/>
  <c r="G676" i="3"/>
  <c r="F676" i="3"/>
  <c r="I675" i="3"/>
  <c r="H675" i="3"/>
  <c r="G675" i="3"/>
  <c r="F675" i="3"/>
  <c r="I674" i="3"/>
  <c r="H674" i="3"/>
  <c r="G674" i="3"/>
  <c r="F674" i="3"/>
  <c r="I673" i="3"/>
  <c r="H673" i="3"/>
  <c r="G673" i="3"/>
  <c r="F673" i="3"/>
  <c r="I672" i="3"/>
  <c r="H672" i="3"/>
  <c r="G672" i="3"/>
  <c r="F672" i="3"/>
  <c r="I671" i="3"/>
  <c r="H671" i="3"/>
  <c r="G671" i="3"/>
  <c r="F671" i="3"/>
  <c r="I670" i="3"/>
  <c r="H670" i="3"/>
  <c r="G670" i="3"/>
  <c r="F670" i="3"/>
  <c r="I669" i="3"/>
  <c r="H669" i="3"/>
  <c r="G669" i="3"/>
  <c r="F669" i="3"/>
  <c r="I668" i="3"/>
  <c r="H668" i="3"/>
  <c r="G668" i="3"/>
  <c r="F668" i="3"/>
  <c r="I667" i="3"/>
  <c r="H667" i="3"/>
  <c r="G667" i="3"/>
  <c r="F667" i="3"/>
  <c r="I666" i="3"/>
  <c r="H666" i="3"/>
  <c r="G666" i="3"/>
  <c r="F666" i="3"/>
  <c r="I665" i="3"/>
  <c r="H665" i="3"/>
  <c r="G665" i="3"/>
  <c r="F665" i="3"/>
  <c r="I664" i="3"/>
  <c r="H664" i="3"/>
  <c r="G664" i="3"/>
  <c r="F664" i="3"/>
  <c r="I663" i="3"/>
  <c r="H663" i="3"/>
  <c r="G663" i="3"/>
  <c r="F663" i="3"/>
  <c r="I662" i="3"/>
  <c r="H662" i="3"/>
  <c r="G662" i="3"/>
  <c r="F662" i="3"/>
  <c r="I661" i="3"/>
  <c r="H661" i="3"/>
  <c r="G661" i="3"/>
  <c r="F661" i="3"/>
  <c r="I660" i="3"/>
  <c r="H660" i="3"/>
  <c r="G660" i="3"/>
  <c r="F660" i="3"/>
  <c r="I659" i="3"/>
  <c r="H659" i="3"/>
  <c r="G659" i="3"/>
  <c r="F659" i="3"/>
  <c r="I658" i="3"/>
  <c r="H658" i="3"/>
  <c r="G658" i="3"/>
  <c r="F658" i="3"/>
  <c r="I657" i="3"/>
  <c r="H657" i="3"/>
  <c r="G657" i="3"/>
  <c r="F657" i="3"/>
  <c r="I656" i="3"/>
  <c r="H656" i="3"/>
  <c r="G656" i="3"/>
  <c r="F656" i="3"/>
  <c r="I655" i="3"/>
  <c r="H655" i="3"/>
  <c r="G655" i="3"/>
  <c r="F655" i="3"/>
  <c r="I654" i="3"/>
  <c r="H654" i="3"/>
  <c r="G654" i="3"/>
  <c r="F654" i="3"/>
  <c r="I653" i="3"/>
  <c r="H653" i="3"/>
  <c r="G653" i="3"/>
  <c r="F653" i="3"/>
  <c r="I652" i="3"/>
  <c r="H652" i="3"/>
  <c r="G652" i="3"/>
  <c r="F652" i="3"/>
  <c r="I651" i="3"/>
  <c r="H651" i="3"/>
  <c r="G651" i="3"/>
  <c r="F651" i="3"/>
  <c r="I650" i="3"/>
  <c r="H650" i="3"/>
  <c r="G650" i="3"/>
  <c r="F650" i="3"/>
  <c r="I649" i="3"/>
  <c r="H649" i="3"/>
  <c r="G649" i="3"/>
  <c r="F649" i="3"/>
  <c r="I648" i="3"/>
  <c r="H648" i="3"/>
  <c r="G648" i="3"/>
  <c r="F648" i="3"/>
  <c r="I647" i="3"/>
  <c r="H647" i="3"/>
  <c r="G647" i="3"/>
  <c r="F647" i="3"/>
  <c r="I646" i="3"/>
  <c r="H646" i="3"/>
  <c r="G646" i="3"/>
  <c r="F646" i="3"/>
  <c r="I645" i="3"/>
  <c r="H645" i="3"/>
  <c r="G645" i="3"/>
  <c r="F645" i="3"/>
  <c r="I644" i="3"/>
  <c r="H644" i="3"/>
  <c r="G644" i="3"/>
  <c r="F644" i="3"/>
  <c r="I643" i="3"/>
  <c r="H643" i="3"/>
  <c r="G643" i="3"/>
  <c r="F643" i="3"/>
  <c r="I642" i="3"/>
  <c r="H642" i="3"/>
  <c r="G642" i="3"/>
  <c r="F642" i="3"/>
  <c r="I641" i="3"/>
  <c r="H641" i="3"/>
  <c r="G641" i="3"/>
  <c r="F641" i="3"/>
  <c r="I640" i="3"/>
  <c r="H640" i="3"/>
  <c r="G640" i="3"/>
  <c r="F640" i="3"/>
  <c r="I639" i="3"/>
  <c r="H639" i="3"/>
  <c r="G639" i="3"/>
  <c r="F639" i="3"/>
  <c r="I638" i="3"/>
  <c r="H638" i="3"/>
  <c r="G638" i="3"/>
  <c r="F638" i="3"/>
  <c r="I637" i="3"/>
  <c r="H637" i="3"/>
  <c r="G637" i="3"/>
  <c r="F637" i="3"/>
  <c r="I636" i="3"/>
  <c r="H636" i="3"/>
  <c r="G636" i="3"/>
  <c r="F636" i="3"/>
  <c r="I635" i="3"/>
  <c r="H635" i="3"/>
  <c r="G635" i="3"/>
  <c r="F635" i="3"/>
  <c r="I634" i="3"/>
  <c r="H634" i="3"/>
  <c r="G634" i="3"/>
  <c r="F634" i="3"/>
  <c r="I633" i="3"/>
  <c r="H633" i="3"/>
  <c r="G633" i="3"/>
  <c r="F633" i="3"/>
  <c r="I632" i="3"/>
  <c r="H632" i="3"/>
  <c r="G632" i="3"/>
  <c r="F632" i="3"/>
  <c r="I631" i="3"/>
  <c r="H631" i="3"/>
  <c r="G631" i="3"/>
  <c r="F631" i="3"/>
  <c r="I630" i="3"/>
  <c r="H630" i="3"/>
  <c r="G630" i="3"/>
  <c r="F630" i="3"/>
  <c r="I629" i="3"/>
  <c r="H629" i="3"/>
  <c r="G629" i="3"/>
  <c r="F629" i="3"/>
  <c r="I628" i="3"/>
  <c r="H628" i="3"/>
  <c r="G628" i="3"/>
  <c r="F628" i="3"/>
  <c r="I627" i="3"/>
  <c r="H627" i="3"/>
  <c r="G627" i="3"/>
  <c r="F627" i="3"/>
  <c r="I626" i="3"/>
  <c r="H626" i="3"/>
  <c r="G626" i="3"/>
  <c r="F626" i="3"/>
  <c r="I625" i="3"/>
  <c r="H625" i="3"/>
  <c r="G625" i="3"/>
  <c r="F625" i="3"/>
  <c r="I624" i="3"/>
  <c r="H624" i="3"/>
  <c r="G624" i="3"/>
  <c r="F624" i="3"/>
  <c r="I623" i="3"/>
  <c r="H623" i="3"/>
  <c r="G623" i="3"/>
  <c r="F623" i="3"/>
  <c r="I622" i="3"/>
  <c r="H622" i="3"/>
  <c r="G622" i="3"/>
  <c r="F622" i="3"/>
  <c r="I621" i="3"/>
  <c r="H621" i="3"/>
  <c r="G621" i="3"/>
  <c r="F621" i="3"/>
  <c r="I620" i="3"/>
  <c r="H620" i="3"/>
  <c r="G620" i="3"/>
  <c r="F620" i="3"/>
  <c r="I619" i="3"/>
  <c r="H619" i="3"/>
  <c r="G619" i="3"/>
  <c r="F619" i="3"/>
  <c r="I618" i="3"/>
  <c r="H618" i="3"/>
  <c r="G618" i="3"/>
  <c r="F618" i="3"/>
  <c r="I617" i="3"/>
  <c r="H617" i="3"/>
  <c r="G617" i="3"/>
  <c r="F617" i="3"/>
  <c r="I616" i="3"/>
  <c r="H616" i="3"/>
  <c r="G616" i="3"/>
  <c r="F616" i="3"/>
  <c r="I615" i="3"/>
  <c r="H615" i="3"/>
  <c r="G615" i="3"/>
  <c r="F615" i="3"/>
  <c r="I614" i="3"/>
  <c r="H614" i="3"/>
  <c r="G614" i="3"/>
  <c r="F614" i="3"/>
  <c r="I613" i="3"/>
  <c r="H613" i="3"/>
  <c r="G613" i="3"/>
  <c r="F613" i="3"/>
  <c r="I612" i="3"/>
  <c r="H612" i="3"/>
  <c r="G612" i="3"/>
  <c r="F612" i="3"/>
  <c r="I611" i="3"/>
  <c r="H611" i="3"/>
  <c r="G611" i="3"/>
  <c r="F611" i="3"/>
  <c r="I610" i="3"/>
  <c r="H610" i="3"/>
  <c r="G610" i="3"/>
  <c r="F610" i="3"/>
  <c r="I609" i="3"/>
  <c r="H609" i="3"/>
  <c r="G609" i="3"/>
  <c r="F609" i="3"/>
  <c r="I608" i="3"/>
  <c r="H608" i="3"/>
  <c r="G608" i="3"/>
  <c r="F608" i="3"/>
  <c r="I607" i="3"/>
  <c r="H607" i="3"/>
  <c r="G607" i="3"/>
  <c r="F607" i="3"/>
  <c r="I606" i="3"/>
  <c r="H606" i="3"/>
  <c r="G606" i="3"/>
  <c r="F606" i="3"/>
  <c r="I605" i="3"/>
  <c r="H605" i="3"/>
  <c r="G605" i="3"/>
  <c r="F605" i="3"/>
  <c r="I604" i="3"/>
  <c r="H604" i="3"/>
  <c r="G604" i="3"/>
  <c r="F604" i="3"/>
  <c r="I603" i="3"/>
  <c r="H603" i="3"/>
  <c r="G603" i="3"/>
  <c r="F603" i="3"/>
  <c r="I602" i="3"/>
  <c r="H602" i="3"/>
  <c r="G602" i="3"/>
  <c r="F602" i="3"/>
  <c r="I601" i="3"/>
  <c r="H601" i="3"/>
  <c r="G601" i="3"/>
  <c r="F601" i="3"/>
  <c r="I600" i="3"/>
  <c r="H600" i="3"/>
  <c r="G600" i="3"/>
  <c r="F600" i="3"/>
  <c r="I599" i="3"/>
  <c r="H599" i="3"/>
  <c r="G599" i="3"/>
  <c r="F599" i="3"/>
  <c r="I598" i="3"/>
  <c r="H598" i="3"/>
  <c r="G598" i="3"/>
  <c r="F598" i="3"/>
  <c r="I597" i="3"/>
  <c r="H597" i="3"/>
  <c r="G597" i="3"/>
  <c r="F597" i="3"/>
  <c r="I596" i="3"/>
  <c r="H596" i="3"/>
  <c r="G596" i="3"/>
  <c r="F596" i="3"/>
  <c r="I595" i="3"/>
  <c r="H595" i="3"/>
  <c r="G595" i="3"/>
  <c r="F595" i="3"/>
  <c r="I594" i="3"/>
  <c r="H594" i="3"/>
  <c r="G594" i="3"/>
  <c r="F594" i="3"/>
  <c r="I593" i="3"/>
  <c r="H593" i="3"/>
  <c r="G593" i="3"/>
  <c r="F593" i="3"/>
  <c r="I592" i="3"/>
  <c r="H592" i="3"/>
  <c r="G592" i="3"/>
  <c r="F592" i="3"/>
  <c r="I591" i="3"/>
  <c r="H591" i="3"/>
  <c r="G591" i="3"/>
  <c r="F591" i="3"/>
  <c r="I590" i="3"/>
  <c r="H590" i="3"/>
  <c r="G590" i="3"/>
  <c r="F590" i="3"/>
  <c r="I589" i="3"/>
  <c r="H589" i="3"/>
  <c r="G589" i="3"/>
  <c r="F589" i="3"/>
  <c r="I588" i="3"/>
  <c r="H588" i="3"/>
  <c r="G588" i="3"/>
  <c r="F588" i="3"/>
  <c r="I587" i="3"/>
  <c r="H587" i="3"/>
  <c r="G587" i="3"/>
  <c r="F587" i="3"/>
  <c r="I586" i="3"/>
  <c r="H586" i="3"/>
  <c r="G586" i="3"/>
  <c r="F586" i="3"/>
  <c r="I585" i="3"/>
  <c r="H585" i="3"/>
  <c r="G585" i="3"/>
  <c r="F585" i="3"/>
  <c r="I584" i="3"/>
  <c r="H584" i="3"/>
  <c r="G584" i="3"/>
  <c r="F584" i="3"/>
  <c r="I583" i="3"/>
  <c r="H583" i="3"/>
  <c r="G583" i="3"/>
  <c r="F583" i="3"/>
  <c r="I582" i="3"/>
  <c r="H582" i="3"/>
  <c r="G582" i="3"/>
  <c r="F582" i="3"/>
  <c r="I581" i="3"/>
  <c r="H581" i="3"/>
  <c r="G581" i="3"/>
  <c r="F581" i="3"/>
  <c r="I580" i="3"/>
  <c r="H580" i="3"/>
  <c r="G580" i="3"/>
  <c r="F580" i="3"/>
  <c r="I579" i="3"/>
  <c r="H579" i="3"/>
  <c r="G579" i="3"/>
  <c r="F579" i="3"/>
  <c r="I578" i="3"/>
  <c r="H578" i="3"/>
  <c r="G578" i="3"/>
  <c r="F578" i="3"/>
  <c r="I577" i="3"/>
  <c r="H577" i="3"/>
  <c r="G577" i="3"/>
  <c r="F577" i="3"/>
  <c r="I576" i="3"/>
  <c r="H576" i="3"/>
  <c r="G576" i="3"/>
  <c r="F576" i="3"/>
  <c r="I575" i="3"/>
  <c r="H575" i="3"/>
  <c r="G575" i="3"/>
  <c r="F575" i="3"/>
  <c r="I574" i="3"/>
  <c r="H574" i="3"/>
  <c r="G574" i="3"/>
  <c r="F574" i="3"/>
  <c r="I573" i="3"/>
  <c r="H573" i="3"/>
  <c r="G573" i="3"/>
  <c r="F573" i="3"/>
  <c r="I572" i="3"/>
  <c r="H572" i="3"/>
  <c r="G572" i="3"/>
  <c r="F572" i="3"/>
  <c r="I571" i="3"/>
  <c r="H571" i="3"/>
  <c r="G571" i="3"/>
  <c r="F571" i="3"/>
  <c r="I570" i="3"/>
  <c r="H570" i="3"/>
  <c r="G570" i="3"/>
  <c r="F570" i="3"/>
  <c r="I569" i="3"/>
  <c r="H569" i="3"/>
  <c r="G569" i="3"/>
  <c r="F569" i="3"/>
  <c r="I568" i="3"/>
  <c r="H568" i="3"/>
  <c r="G568" i="3"/>
  <c r="F568" i="3"/>
  <c r="I567" i="3"/>
  <c r="H567" i="3"/>
  <c r="G567" i="3"/>
  <c r="F567" i="3"/>
  <c r="I566" i="3"/>
  <c r="H566" i="3"/>
  <c r="G566" i="3"/>
  <c r="F566" i="3"/>
  <c r="I565" i="3"/>
  <c r="H565" i="3"/>
  <c r="G565" i="3"/>
  <c r="F565" i="3"/>
  <c r="I564" i="3"/>
  <c r="H564" i="3"/>
  <c r="G564" i="3"/>
  <c r="F564" i="3"/>
  <c r="I563" i="3"/>
  <c r="H563" i="3"/>
  <c r="G563" i="3"/>
  <c r="F563" i="3"/>
  <c r="I562" i="3"/>
  <c r="H562" i="3"/>
  <c r="G562" i="3"/>
  <c r="F562" i="3"/>
  <c r="I561" i="3"/>
  <c r="H561" i="3"/>
  <c r="G561" i="3"/>
  <c r="F561" i="3"/>
  <c r="I560" i="3"/>
  <c r="H560" i="3"/>
  <c r="G560" i="3"/>
  <c r="F560" i="3"/>
  <c r="I559" i="3"/>
  <c r="H559" i="3"/>
  <c r="G559" i="3"/>
  <c r="F559" i="3"/>
  <c r="I558" i="3"/>
  <c r="H558" i="3"/>
  <c r="G558" i="3"/>
  <c r="F558" i="3"/>
  <c r="I557" i="3"/>
  <c r="H557" i="3"/>
  <c r="G557" i="3"/>
  <c r="F557" i="3"/>
  <c r="I556" i="3"/>
  <c r="H556" i="3"/>
  <c r="G556" i="3"/>
  <c r="F556" i="3"/>
  <c r="I555" i="3"/>
  <c r="H555" i="3"/>
  <c r="G555" i="3"/>
  <c r="F555" i="3"/>
  <c r="I554" i="3"/>
  <c r="H554" i="3"/>
  <c r="G554" i="3"/>
  <c r="F554" i="3"/>
  <c r="I553" i="3"/>
  <c r="H553" i="3"/>
  <c r="G553" i="3"/>
  <c r="F553" i="3"/>
  <c r="I552" i="3"/>
  <c r="H552" i="3"/>
  <c r="G552" i="3"/>
  <c r="F552" i="3"/>
  <c r="I551" i="3"/>
  <c r="H551" i="3"/>
  <c r="G551" i="3"/>
  <c r="F551" i="3"/>
  <c r="I550" i="3"/>
  <c r="H550" i="3"/>
  <c r="G550" i="3"/>
  <c r="F550" i="3"/>
  <c r="I549" i="3"/>
  <c r="H549" i="3"/>
  <c r="G549" i="3"/>
  <c r="F549" i="3"/>
  <c r="I548" i="3"/>
  <c r="H548" i="3"/>
  <c r="G548" i="3"/>
  <c r="F548" i="3"/>
  <c r="I547" i="3"/>
  <c r="H547" i="3"/>
  <c r="G547" i="3"/>
  <c r="F547" i="3"/>
  <c r="I546" i="3"/>
  <c r="H546" i="3"/>
  <c r="G546" i="3"/>
  <c r="F546" i="3"/>
  <c r="I545" i="3"/>
  <c r="H545" i="3"/>
  <c r="G545" i="3"/>
  <c r="F545" i="3"/>
  <c r="I544" i="3"/>
  <c r="H544" i="3"/>
  <c r="G544" i="3"/>
  <c r="F544" i="3"/>
  <c r="I543" i="3"/>
  <c r="H543" i="3"/>
  <c r="G543" i="3"/>
  <c r="F543" i="3"/>
  <c r="I542" i="3"/>
  <c r="H542" i="3"/>
  <c r="G542" i="3"/>
  <c r="F542" i="3"/>
  <c r="I541" i="3"/>
  <c r="H541" i="3"/>
  <c r="G541" i="3"/>
  <c r="F541" i="3"/>
  <c r="I540" i="3"/>
  <c r="H540" i="3"/>
  <c r="G540" i="3"/>
  <c r="F540" i="3"/>
  <c r="I539" i="3"/>
  <c r="H539" i="3"/>
  <c r="G539" i="3"/>
  <c r="F539" i="3"/>
  <c r="I538" i="3"/>
  <c r="H538" i="3"/>
  <c r="G538" i="3"/>
  <c r="F538" i="3"/>
  <c r="I537" i="3"/>
  <c r="H537" i="3"/>
  <c r="G537" i="3"/>
  <c r="F537" i="3"/>
  <c r="I536" i="3"/>
  <c r="H536" i="3"/>
  <c r="G536" i="3"/>
  <c r="F536" i="3"/>
  <c r="I535" i="3"/>
  <c r="H535" i="3"/>
  <c r="G535" i="3"/>
  <c r="F535" i="3"/>
  <c r="I534" i="3"/>
  <c r="H534" i="3"/>
  <c r="G534" i="3"/>
  <c r="F534" i="3"/>
  <c r="I533" i="3"/>
  <c r="H533" i="3"/>
  <c r="G533" i="3"/>
  <c r="F533" i="3"/>
  <c r="I532" i="3"/>
  <c r="H532" i="3"/>
  <c r="G532" i="3"/>
  <c r="F532" i="3"/>
  <c r="I531" i="3"/>
  <c r="H531" i="3"/>
  <c r="G531" i="3"/>
  <c r="F531" i="3"/>
  <c r="I530" i="3"/>
  <c r="H530" i="3"/>
  <c r="G530" i="3"/>
  <c r="F530" i="3"/>
  <c r="I529" i="3"/>
  <c r="H529" i="3"/>
  <c r="G529" i="3"/>
  <c r="F529" i="3"/>
  <c r="I528" i="3"/>
  <c r="H528" i="3"/>
  <c r="G528" i="3"/>
  <c r="F528" i="3"/>
  <c r="I527" i="3"/>
  <c r="H527" i="3"/>
  <c r="G527" i="3"/>
  <c r="F527" i="3"/>
  <c r="I526" i="3"/>
  <c r="H526" i="3"/>
  <c r="G526" i="3"/>
  <c r="F526" i="3"/>
  <c r="I525" i="3"/>
  <c r="H525" i="3"/>
  <c r="G525" i="3"/>
  <c r="F525" i="3"/>
  <c r="I524" i="3"/>
  <c r="H524" i="3"/>
  <c r="G524" i="3"/>
  <c r="F524" i="3"/>
  <c r="I523" i="3"/>
  <c r="H523" i="3"/>
  <c r="G523" i="3"/>
  <c r="F523" i="3"/>
  <c r="I522" i="3"/>
  <c r="H522" i="3"/>
  <c r="G522" i="3"/>
  <c r="F522" i="3"/>
  <c r="I521" i="3"/>
  <c r="H521" i="3"/>
  <c r="G521" i="3"/>
  <c r="F521" i="3"/>
  <c r="I520" i="3"/>
  <c r="H520" i="3"/>
  <c r="G520" i="3"/>
  <c r="F520" i="3"/>
  <c r="I519" i="3"/>
  <c r="H519" i="3"/>
  <c r="G519" i="3"/>
  <c r="F519" i="3"/>
  <c r="I518" i="3"/>
  <c r="H518" i="3"/>
  <c r="G518" i="3"/>
  <c r="F518" i="3"/>
  <c r="I517" i="3"/>
  <c r="H517" i="3"/>
  <c r="G517" i="3"/>
  <c r="F517" i="3"/>
  <c r="I516" i="3"/>
  <c r="H516" i="3"/>
  <c r="G516" i="3"/>
  <c r="F516" i="3"/>
  <c r="I515" i="3"/>
  <c r="H515" i="3"/>
  <c r="G515" i="3"/>
  <c r="F515" i="3"/>
  <c r="I514" i="3"/>
  <c r="H514" i="3"/>
  <c r="G514" i="3"/>
  <c r="F514" i="3"/>
  <c r="I513" i="3"/>
  <c r="H513" i="3"/>
  <c r="G513" i="3"/>
  <c r="F513" i="3"/>
  <c r="I512" i="3"/>
  <c r="H512" i="3"/>
  <c r="G512" i="3"/>
  <c r="F512" i="3"/>
  <c r="I511" i="3"/>
  <c r="H511" i="3"/>
  <c r="G511" i="3"/>
  <c r="F511" i="3"/>
  <c r="I510" i="3"/>
  <c r="H510" i="3"/>
  <c r="G510" i="3"/>
  <c r="F510" i="3"/>
  <c r="I509" i="3"/>
  <c r="H509" i="3"/>
  <c r="G509" i="3"/>
  <c r="F509" i="3"/>
  <c r="I508" i="3"/>
  <c r="H508" i="3"/>
  <c r="G508" i="3"/>
  <c r="F508" i="3"/>
  <c r="I507" i="3"/>
  <c r="H507" i="3"/>
  <c r="G507" i="3"/>
  <c r="F507" i="3"/>
  <c r="I506" i="3"/>
  <c r="H506" i="3"/>
  <c r="G506" i="3"/>
  <c r="F506" i="3"/>
  <c r="I505" i="3"/>
  <c r="H505" i="3"/>
  <c r="G505" i="3"/>
  <c r="F505" i="3"/>
  <c r="I504" i="3"/>
  <c r="H504" i="3"/>
  <c r="G504" i="3"/>
  <c r="F504" i="3"/>
  <c r="I503" i="3"/>
  <c r="H503" i="3"/>
  <c r="G503" i="3"/>
  <c r="F503" i="3"/>
  <c r="I502" i="3"/>
  <c r="H502" i="3"/>
  <c r="G502" i="3"/>
  <c r="F502" i="3"/>
  <c r="I501" i="3"/>
  <c r="H501" i="3"/>
  <c r="G501" i="3"/>
  <c r="F501" i="3"/>
  <c r="I500" i="3"/>
  <c r="H500" i="3"/>
  <c r="G500" i="3"/>
  <c r="F500" i="3"/>
  <c r="I499" i="3"/>
  <c r="H499" i="3"/>
  <c r="G499" i="3"/>
  <c r="F499" i="3"/>
  <c r="I498" i="3"/>
  <c r="H498" i="3"/>
  <c r="G498" i="3"/>
  <c r="F498" i="3"/>
  <c r="I497" i="3"/>
  <c r="H497" i="3"/>
  <c r="G497" i="3"/>
  <c r="F497" i="3"/>
  <c r="I496" i="3"/>
  <c r="H496" i="3"/>
  <c r="G496" i="3"/>
  <c r="F496" i="3"/>
  <c r="I495" i="3"/>
  <c r="H495" i="3"/>
  <c r="G495" i="3"/>
  <c r="F495" i="3"/>
  <c r="I494" i="3"/>
  <c r="H494" i="3"/>
  <c r="G494" i="3"/>
  <c r="F494" i="3"/>
  <c r="I493" i="3"/>
  <c r="H493" i="3"/>
  <c r="G493" i="3"/>
  <c r="F493" i="3"/>
  <c r="I492" i="3"/>
  <c r="H492" i="3"/>
  <c r="G492" i="3"/>
  <c r="F492" i="3"/>
  <c r="I491" i="3"/>
  <c r="H491" i="3"/>
  <c r="G491" i="3"/>
  <c r="F491" i="3"/>
  <c r="I490" i="3"/>
  <c r="H490" i="3"/>
  <c r="G490" i="3"/>
  <c r="F490" i="3"/>
  <c r="I489" i="3"/>
  <c r="H489" i="3"/>
  <c r="G489" i="3"/>
  <c r="F489" i="3"/>
  <c r="I488" i="3"/>
  <c r="H488" i="3"/>
  <c r="G488" i="3"/>
  <c r="F488" i="3"/>
  <c r="I487" i="3"/>
  <c r="H487" i="3"/>
  <c r="G487" i="3"/>
  <c r="F487" i="3"/>
  <c r="I486" i="3"/>
  <c r="H486" i="3"/>
  <c r="G486" i="3"/>
  <c r="F486" i="3"/>
  <c r="I485" i="3"/>
  <c r="H485" i="3"/>
  <c r="G485" i="3"/>
  <c r="F485" i="3"/>
  <c r="I484" i="3"/>
  <c r="H484" i="3"/>
  <c r="G484" i="3"/>
  <c r="F484" i="3"/>
  <c r="I483" i="3"/>
  <c r="H483" i="3"/>
  <c r="G483" i="3"/>
  <c r="F483" i="3"/>
  <c r="I482" i="3"/>
  <c r="H482" i="3"/>
  <c r="G482" i="3"/>
  <c r="F482" i="3"/>
  <c r="I481" i="3"/>
  <c r="H481" i="3"/>
  <c r="G481" i="3"/>
  <c r="F481" i="3"/>
  <c r="I480" i="3"/>
  <c r="H480" i="3"/>
  <c r="G480" i="3"/>
  <c r="F480" i="3"/>
  <c r="I479" i="3"/>
  <c r="H479" i="3"/>
  <c r="G479" i="3"/>
  <c r="F479" i="3"/>
  <c r="I478" i="3"/>
  <c r="H478" i="3"/>
  <c r="G478" i="3"/>
  <c r="F478" i="3"/>
  <c r="I477" i="3"/>
  <c r="H477" i="3"/>
  <c r="G477" i="3"/>
  <c r="F477" i="3"/>
  <c r="I476" i="3"/>
  <c r="H476" i="3"/>
  <c r="G476" i="3"/>
  <c r="F476" i="3"/>
  <c r="I475" i="3"/>
  <c r="H475" i="3"/>
  <c r="G475" i="3"/>
  <c r="F475" i="3"/>
  <c r="I474" i="3"/>
  <c r="H474" i="3"/>
  <c r="G474" i="3"/>
  <c r="F474" i="3"/>
  <c r="I473" i="3"/>
  <c r="H473" i="3"/>
  <c r="G473" i="3"/>
  <c r="F473" i="3"/>
  <c r="I472" i="3"/>
  <c r="H472" i="3"/>
  <c r="G472" i="3"/>
  <c r="F472" i="3"/>
  <c r="I471" i="3"/>
  <c r="H471" i="3"/>
  <c r="G471" i="3"/>
  <c r="F471" i="3"/>
  <c r="I470" i="3"/>
  <c r="H470" i="3"/>
  <c r="G470" i="3"/>
  <c r="F470" i="3"/>
  <c r="I469" i="3"/>
  <c r="H469" i="3"/>
  <c r="G469" i="3"/>
  <c r="F469" i="3"/>
  <c r="I468" i="3"/>
  <c r="H468" i="3"/>
  <c r="G468" i="3"/>
  <c r="F468" i="3"/>
  <c r="I467" i="3"/>
  <c r="H467" i="3"/>
  <c r="G467" i="3"/>
  <c r="F467" i="3"/>
  <c r="I466" i="3"/>
  <c r="H466" i="3"/>
  <c r="G466" i="3"/>
  <c r="F466" i="3"/>
  <c r="I465" i="3"/>
  <c r="H465" i="3"/>
  <c r="G465" i="3"/>
  <c r="F465" i="3"/>
  <c r="I464" i="3"/>
  <c r="H464" i="3"/>
  <c r="G464" i="3"/>
  <c r="F464" i="3"/>
  <c r="I463" i="3"/>
  <c r="H463" i="3"/>
  <c r="G463" i="3"/>
  <c r="F463" i="3"/>
  <c r="I462" i="3"/>
  <c r="H462" i="3"/>
  <c r="G462" i="3"/>
  <c r="F462" i="3"/>
  <c r="I461" i="3"/>
  <c r="H461" i="3"/>
  <c r="G461" i="3"/>
  <c r="F461" i="3"/>
  <c r="I460" i="3"/>
  <c r="H460" i="3"/>
  <c r="G460" i="3"/>
  <c r="F460" i="3"/>
  <c r="I459" i="3"/>
  <c r="H459" i="3"/>
  <c r="G459" i="3"/>
  <c r="F459" i="3"/>
  <c r="I458" i="3"/>
  <c r="H458" i="3"/>
  <c r="G458" i="3"/>
  <c r="F458" i="3"/>
  <c r="I457" i="3"/>
  <c r="H457" i="3"/>
  <c r="G457" i="3"/>
  <c r="F457" i="3"/>
  <c r="I456" i="3"/>
  <c r="H456" i="3"/>
  <c r="G456" i="3"/>
  <c r="F456" i="3"/>
  <c r="I455" i="3"/>
  <c r="H455" i="3"/>
  <c r="G455" i="3"/>
  <c r="F455" i="3"/>
  <c r="I454" i="3"/>
  <c r="H454" i="3"/>
  <c r="G454" i="3"/>
  <c r="F454" i="3"/>
  <c r="I453" i="3"/>
  <c r="H453" i="3"/>
  <c r="G453" i="3"/>
  <c r="F453" i="3"/>
  <c r="I452" i="3"/>
  <c r="H452" i="3"/>
  <c r="G452" i="3"/>
  <c r="F452" i="3"/>
  <c r="I451" i="3"/>
  <c r="H451" i="3"/>
  <c r="G451" i="3"/>
  <c r="F451" i="3"/>
  <c r="I450" i="3"/>
  <c r="H450" i="3"/>
  <c r="G450" i="3"/>
  <c r="F450" i="3"/>
  <c r="I449" i="3"/>
  <c r="H449" i="3"/>
  <c r="G449" i="3"/>
  <c r="F449" i="3"/>
  <c r="I448" i="3"/>
  <c r="H448" i="3"/>
  <c r="G448" i="3"/>
  <c r="F448" i="3"/>
  <c r="I447" i="3"/>
  <c r="H447" i="3"/>
  <c r="G447" i="3"/>
  <c r="F447" i="3"/>
  <c r="I446" i="3"/>
  <c r="H446" i="3"/>
  <c r="G446" i="3"/>
  <c r="F446" i="3"/>
  <c r="I445" i="3"/>
  <c r="H445" i="3"/>
  <c r="G445" i="3"/>
  <c r="F445" i="3"/>
  <c r="I444" i="3"/>
  <c r="H444" i="3"/>
  <c r="G444" i="3"/>
  <c r="F444" i="3"/>
  <c r="I443" i="3"/>
  <c r="H443" i="3"/>
  <c r="G443" i="3"/>
  <c r="F443" i="3"/>
  <c r="I442" i="3"/>
  <c r="H442" i="3"/>
  <c r="G442" i="3"/>
  <c r="F442" i="3"/>
  <c r="I441" i="3"/>
  <c r="H441" i="3"/>
  <c r="G441" i="3"/>
  <c r="F441" i="3"/>
  <c r="I440" i="3"/>
  <c r="H440" i="3"/>
  <c r="G440" i="3"/>
  <c r="F440" i="3"/>
  <c r="I439" i="3"/>
  <c r="H439" i="3"/>
  <c r="G439" i="3"/>
  <c r="F439" i="3"/>
  <c r="I438" i="3"/>
  <c r="H438" i="3"/>
  <c r="G438" i="3"/>
  <c r="F438" i="3"/>
  <c r="I437" i="3"/>
  <c r="H437" i="3"/>
  <c r="G437" i="3"/>
  <c r="F437" i="3"/>
  <c r="I436" i="3"/>
  <c r="H436" i="3"/>
  <c r="G436" i="3"/>
  <c r="F436" i="3"/>
  <c r="I435" i="3"/>
  <c r="H435" i="3"/>
  <c r="G435" i="3"/>
  <c r="F435" i="3"/>
  <c r="I434" i="3"/>
  <c r="H434" i="3"/>
  <c r="G434" i="3"/>
  <c r="F434" i="3"/>
  <c r="I433" i="3"/>
  <c r="H433" i="3"/>
  <c r="G433" i="3"/>
  <c r="F433" i="3"/>
  <c r="I432" i="3"/>
  <c r="H432" i="3"/>
  <c r="G432" i="3"/>
  <c r="F432" i="3"/>
  <c r="I431" i="3"/>
  <c r="H431" i="3"/>
  <c r="G431" i="3"/>
  <c r="F431" i="3"/>
  <c r="I430" i="3"/>
  <c r="H430" i="3"/>
  <c r="G430" i="3"/>
  <c r="F430" i="3"/>
  <c r="I429" i="3"/>
  <c r="H429" i="3"/>
  <c r="G429" i="3"/>
  <c r="F429" i="3"/>
  <c r="I428" i="3"/>
  <c r="H428" i="3"/>
  <c r="G428" i="3"/>
  <c r="F428" i="3"/>
  <c r="I427" i="3"/>
  <c r="H427" i="3"/>
  <c r="G427" i="3"/>
  <c r="F427" i="3"/>
  <c r="I426" i="3"/>
  <c r="H426" i="3"/>
  <c r="G426" i="3"/>
  <c r="F426" i="3"/>
  <c r="I425" i="3"/>
  <c r="H425" i="3"/>
  <c r="G425" i="3"/>
  <c r="F425" i="3"/>
  <c r="I424" i="3"/>
  <c r="H424" i="3"/>
  <c r="G424" i="3"/>
  <c r="F424" i="3"/>
  <c r="I423" i="3"/>
  <c r="H423" i="3"/>
  <c r="G423" i="3"/>
  <c r="F423" i="3"/>
  <c r="I422" i="3"/>
  <c r="H422" i="3"/>
  <c r="G422" i="3"/>
  <c r="F422" i="3"/>
  <c r="I421" i="3"/>
  <c r="H421" i="3"/>
  <c r="G421" i="3"/>
  <c r="F421" i="3"/>
  <c r="I420" i="3"/>
  <c r="H420" i="3"/>
  <c r="G420" i="3"/>
  <c r="F420" i="3"/>
  <c r="I419" i="3"/>
  <c r="H419" i="3"/>
  <c r="G419" i="3"/>
  <c r="F419" i="3"/>
  <c r="I418" i="3"/>
  <c r="H418" i="3"/>
  <c r="G418" i="3"/>
  <c r="F418" i="3"/>
  <c r="I417" i="3"/>
  <c r="H417" i="3"/>
  <c r="G417" i="3"/>
  <c r="F417" i="3"/>
  <c r="I416" i="3"/>
  <c r="H416" i="3"/>
  <c r="G416" i="3"/>
  <c r="F416" i="3"/>
  <c r="I415" i="3"/>
  <c r="H415" i="3"/>
  <c r="G415" i="3"/>
  <c r="F415" i="3"/>
  <c r="I414" i="3"/>
  <c r="H414" i="3"/>
  <c r="G414" i="3"/>
  <c r="F414" i="3"/>
  <c r="I413" i="3"/>
  <c r="H413" i="3"/>
  <c r="G413" i="3"/>
  <c r="F413" i="3"/>
  <c r="I412" i="3"/>
  <c r="H412" i="3"/>
  <c r="G412" i="3"/>
  <c r="F412" i="3"/>
  <c r="I411" i="3"/>
  <c r="H411" i="3"/>
  <c r="G411" i="3"/>
  <c r="F411" i="3"/>
  <c r="I410" i="3"/>
  <c r="H410" i="3"/>
  <c r="G410" i="3"/>
  <c r="F410" i="3"/>
  <c r="I409" i="3"/>
  <c r="H409" i="3"/>
  <c r="G409" i="3"/>
  <c r="F409" i="3"/>
  <c r="I408" i="3"/>
  <c r="H408" i="3"/>
  <c r="G408" i="3"/>
  <c r="F408" i="3"/>
  <c r="I407" i="3"/>
  <c r="H407" i="3"/>
  <c r="G407" i="3"/>
  <c r="F407" i="3"/>
  <c r="I406" i="3"/>
  <c r="H406" i="3"/>
  <c r="G406" i="3"/>
  <c r="F406" i="3"/>
  <c r="I405" i="3"/>
  <c r="H405" i="3"/>
  <c r="G405" i="3"/>
  <c r="F405" i="3"/>
  <c r="I404" i="3"/>
  <c r="H404" i="3"/>
  <c r="G404" i="3"/>
  <c r="F404" i="3"/>
  <c r="I403" i="3"/>
  <c r="H403" i="3"/>
  <c r="G403" i="3"/>
  <c r="F403" i="3"/>
  <c r="I402" i="3"/>
  <c r="H402" i="3"/>
  <c r="G402" i="3"/>
  <c r="F402" i="3"/>
  <c r="I401" i="3"/>
  <c r="H401" i="3"/>
  <c r="G401" i="3"/>
  <c r="F401" i="3"/>
  <c r="I400" i="3"/>
  <c r="H400" i="3"/>
  <c r="G400" i="3"/>
  <c r="F400" i="3"/>
  <c r="I399" i="3"/>
  <c r="H399" i="3"/>
  <c r="G399" i="3"/>
  <c r="F399" i="3"/>
  <c r="I398" i="3"/>
  <c r="H398" i="3"/>
  <c r="G398" i="3"/>
  <c r="F398" i="3"/>
  <c r="I397" i="3"/>
  <c r="H397" i="3"/>
  <c r="G397" i="3"/>
  <c r="F397" i="3"/>
  <c r="I396" i="3"/>
  <c r="H396" i="3"/>
  <c r="G396" i="3"/>
  <c r="F396" i="3"/>
  <c r="I395" i="3"/>
  <c r="H395" i="3"/>
  <c r="G395" i="3"/>
  <c r="F395" i="3"/>
  <c r="I394" i="3"/>
  <c r="H394" i="3"/>
  <c r="G394" i="3"/>
  <c r="F394" i="3"/>
  <c r="I393" i="3"/>
  <c r="H393" i="3"/>
  <c r="G393" i="3"/>
  <c r="F393" i="3"/>
  <c r="I392" i="3"/>
  <c r="H392" i="3"/>
  <c r="G392" i="3"/>
  <c r="F392" i="3"/>
  <c r="I391" i="3"/>
  <c r="H391" i="3"/>
  <c r="G391" i="3"/>
  <c r="F391" i="3"/>
  <c r="I390" i="3"/>
  <c r="H390" i="3"/>
  <c r="G390" i="3"/>
  <c r="F390" i="3"/>
  <c r="I389" i="3"/>
  <c r="H389" i="3"/>
  <c r="G389" i="3"/>
  <c r="F389" i="3"/>
  <c r="I388" i="3"/>
  <c r="H388" i="3"/>
  <c r="G388" i="3"/>
  <c r="F388" i="3"/>
  <c r="I387" i="3"/>
  <c r="H387" i="3"/>
  <c r="G387" i="3"/>
  <c r="F387" i="3"/>
  <c r="I386" i="3"/>
  <c r="H386" i="3"/>
  <c r="G386" i="3"/>
  <c r="F386" i="3"/>
  <c r="I385" i="3"/>
  <c r="H385" i="3"/>
  <c r="G385" i="3"/>
  <c r="F385" i="3"/>
  <c r="I384" i="3"/>
  <c r="H384" i="3"/>
  <c r="G384" i="3"/>
  <c r="F384" i="3"/>
  <c r="I383" i="3"/>
  <c r="H383" i="3"/>
  <c r="G383" i="3"/>
  <c r="F383" i="3"/>
  <c r="I382" i="3"/>
  <c r="H382" i="3"/>
  <c r="G382" i="3"/>
  <c r="F382" i="3"/>
  <c r="I381" i="3"/>
  <c r="H381" i="3"/>
  <c r="G381" i="3"/>
  <c r="F381" i="3"/>
  <c r="I380" i="3"/>
  <c r="H380" i="3"/>
  <c r="G380" i="3"/>
  <c r="F380" i="3"/>
  <c r="I379" i="3"/>
  <c r="H379" i="3"/>
  <c r="G379" i="3"/>
  <c r="F379" i="3"/>
  <c r="I378" i="3"/>
  <c r="H378" i="3"/>
  <c r="G378" i="3"/>
  <c r="F378" i="3"/>
  <c r="I377" i="3"/>
  <c r="H377" i="3"/>
  <c r="G377" i="3"/>
  <c r="F377" i="3"/>
  <c r="I376" i="3"/>
  <c r="H376" i="3"/>
  <c r="G376" i="3"/>
  <c r="F376" i="3"/>
  <c r="I375" i="3"/>
  <c r="H375" i="3"/>
  <c r="G375" i="3"/>
  <c r="F375" i="3"/>
  <c r="I374" i="3"/>
  <c r="H374" i="3"/>
  <c r="G374" i="3"/>
  <c r="F374" i="3"/>
  <c r="I373" i="3"/>
  <c r="H373" i="3"/>
  <c r="G373" i="3"/>
  <c r="F373" i="3"/>
  <c r="I372" i="3"/>
  <c r="H372" i="3"/>
  <c r="G372" i="3"/>
  <c r="F372" i="3"/>
  <c r="I371" i="3"/>
  <c r="H371" i="3"/>
  <c r="G371" i="3"/>
  <c r="F371" i="3"/>
  <c r="I370" i="3"/>
  <c r="H370" i="3"/>
  <c r="G370" i="3"/>
  <c r="F370" i="3"/>
  <c r="I369" i="3"/>
  <c r="H369" i="3"/>
  <c r="G369" i="3"/>
  <c r="F369" i="3"/>
  <c r="I368" i="3"/>
  <c r="H368" i="3"/>
  <c r="G368" i="3"/>
  <c r="F368" i="3"/>
  <c r="I367" i="3"/>
  <c r="H367" i="3"/>
  <c r="G367" i="3"/>
  <c r="F367" i="3"/>
  <c r="I366" i="3"/>
  <c r="H366" i="3"/>
  <c r="G366" i="3"/>
  <c r="F366" i="3"/>
  <c r="I365" i="3"/>
  <c r="H365" i="3"/>
  <c r="G365" i="3"/>
  <c r="F365" i="3"/>
  <c r="I364" i="3"/>
  <c r="H364" i="3"/>
  <c r="G364" i="3"/>
  <c r="F364" i="3"/>
  <c r="I363" i="3"/>
  <c r="H363" i="3"/>
  <c r="G363" i="3"/>
  <c r="F363" i="3"/>
  <c r="I362" i="3"/>
  <c r="H362" i="3"/>
  <c r="G362" i="3"/>
  <c r="F362" i="3"/>
  <c r="I361" i="3"/>
  <c r="H361" i="3"/>
  <c r="G361" i="3"/>
  <c r="F361" i="3"/>
  <c r="I360" i="3"/>
  <c r="H360" i="3"/>
  <c r="G360" i="3"/>
  <c r="F360" i="3"/>
  <c r="I359" i="3"/>
  <c r="H359" i="3"/>
  <c r="G359" i="3"/>
  <c r="F359" i="3"/>
  <c r="I358" i="3"/>
  <c r="H358" i="3"/>
  <c r="G358" i="3"/>
  <c r="F358" i="3"/>
  <c r="I357" i="3"/>
  <c r="H357" i="3"/>
  <c r="G357" i="3"/>
  <c r="F357" i="3"/>
  <c r="I356" i="3"/>
  <c r="H356" i="3"/>
  <c r="G356" i="3"/>
  <c r="F356" i="3"/>
  <c r="I355" i="3"/>
  <c r="H355" i="3"/>
  <c r="G355" i="3"/>
  <c r="F355" i="3"/>
  <c r="I354" i="3"/>
  <c r="H354" i="3"/>
  <c r="G354" i="3"/>
  <c r="F354" i="3"/>
  <c r="I353" i="3"/>
  <c r="H353" i="3"/>
  <c r="G353" i="3"/>
  <c r="F353" i="3"/>
  <c r="I352" i="3"/>
  <c r="H352" i="3"/>
  <c r="G352" i="3"/>
  <c r="F352" i="3"/>
  <c r="I351" i="3"/>
  <c r="H351" i="3"/>
  <c r="G351" i="3"/>
  <c r="F351" i="3"/>
  <c r="I350" i="3"/>
  <c r="H350" i="3"/>
  <c r="G350" i="3"/>
  <c r="F350" i="3"/>
  <c r="I349" i="3"/>
  <c r="H349" i="3"/>
  <c r="G349" i="3"/>
  <c r="F349" i="3"/>
  <c r="I348" i="3"/>
  <c r="H348" i="3"/>
  <c r="G348" i="3"/>
  <c r="F348" i="3"/>
  <c r="I347" i="3"/>
  <c r="H347" i="3"/>
  <c r="G347" i="3"/>
  <c r="F347" i="3"/>
  <c r="I346" i="3"/>
  <c r="H346" i="3"/>
  <c r="G346" i="3"/>
  <c r="F346" i="3"/>
  <c r="I345" i="3"/>
  <c r="H345" i="3"/>
  <c r="G345" i="3"/>
  <c r="F345" i="3"/>
  <c r="I344" i="3"/>
  <c r="H344" i="3"/>
  <c r="G344" i="3"/>
  <c r="F344" i="3"/>
  <c r="I343" i="3"/>
  <c r="H343" i="3"/>
  <c r="G343" i="3"/>
  <c r="F343" i="3"/>
  <c r="I342" i="3"/>
  <c r="H342" i="3"/>
  <c r="G342" i="3"/>
  <c r="F342" i="3"/>
  <c r="I341" i="3"/>
  <c r="H341" i="3"/>
  <c r="G341" i="3"/>
  <c r="F341" i="3"/>
  <c r="I340" i="3"/>
  <c r="H340" i="3"/>
  <c r="G340" i="3"/>
  <c r="F340" i="3"/>
  <c r="I339" i="3"/>
  <c r="H339" i="3"/>
  <c r="G339" i="3"/>
  <c r="F339" i="3"/>
  <c r="I338" i="3"/>
  <c r="H338" i="3"/>
  <c r="G338" i="3"/>
  <c r="F338" i="3"/>
  <c r="I337" i="3"/>
  <c r="H337" i="3"/>
  <c r="G337" i="3"/>
  <c r="F337" i="3"/>
  <c r="I336" i="3"/>
  <c r="H336" i="3"/>
  <c r="G336" i="3"/>
  <c r="F336" i="3"/>
  <c r="I335" i="3"/>
  <c r="H335" i="3"/>
  <c r="G335" i="3"/>
  <c r="F335" i="3"/>
  <c r="I334" i="3"/>
  <c r="H334" i="3"/>
  <c r="G334" i="3"/>
  <c r="F334" i="3"/>
  <c r="I333" i="3"/>
  <c r="H333" i="3"/>
  <c r="G333" i="3"/>
  <c r="F333" i="3"/>
  <c r="I332" i="3"/>
  <c r="H332" i="3"/>
  <c r="G332" i="3"/>
  <c r="F332" i="3"/>
  <c r="I331" i="3"/>
  <c r="H331" i="3"/>
  <c r="G331" i="3"/>
  <c r="F331" i="3"/>
  <c r="I330" i="3"/>
  <c r="H330" i="3"/>
  <c r="G330" i="3"/>
  <c r="F330" i="3"/>
  <c r="I329" i="3"/>
  <c r="H329" i="3"/>
  <c r="G329" i="3"/>
  <c r="F329" i="3"/>
  <c r="I328" i="3"/>
  <c r="H328" i="3"/>
  <c r="G328" i="3"/>
  <c r="F328" i="3"/>
  <c r="I327" i="3"/>
  <c r="H327" i="3"/>
  <c r="G327" i="3"/>
  <c r="F327" i="3"/>
  <c r="I326" i="3"/>
  <c r="H326" i="3"/>
  <c r="G326" i="3"/>
  <c r="F326" i="3"/>
  <c r="I325" i="3"/>
  <c r="H325" i="3"/>
  <c r="G325" i="3"/>
  <c r="F325" i="3"/>
  <c r="I324" i="3"/>
  <c r="H324" i="3"/>
  <c r="G324" i="3"/>
  <c r="F324" i="3"/>
  <c r="I323" i="3"/>
  <c r="H323" i="3"/>
  <c r="G323" i="3"/>
  <c r="F323" i="3"/>
  <c r="I322" i="3"/>
  <c r="H322" i="3"/>
  <c r="G322" i="3"/>
  <c r="F322" i="3"/>
  <c r="I321" i="3"/>
  <c r="H321" i="3"/>
  <c r="G321" i="3"/>
  <c r="F321" i="3"/>
  <c r="I320" i="3"/>
  <c r="H320" i="3"/>
  <c r="G320" i="3"/>
  <c r="F320" i="3"/>
  <c r="I319" i="3"/>
  <c r="H319" i="3"/>
  <c r="G319" i="3"/>
  <c r="F319" i="3"/>
  <c r="I318" i="3"/>
  <c r="H318" i="3"/>
  <c r="G318" i="3"/>
  <c r="F318" i="3"/>
  <c r="I317" i="3"/>
  <c r="H317" i="3"/>
  <c r="G317" i="3"/>
  <c r="F317" i="3"/>
  <c r="I316" i="3"/>
  <c r="H316" i="3"/>
  <c r="G316" i="3"/>
  <c r="F316" i="3"/>
  <c r="I315" i="3"/>
  <c r="H315" i="3"/>
  <c r="G315" i="3"/>
  <c r="F315" i="3"/>
  <c r="I314" i="3"/>
  <c r="H314" i="3"/>
  <c r="G314" i="3"/>
  <c r="F314" i="3"/>
  <c r="I313" i="3"/>
  <c r="H313" i="3"/>
  <c r="G313" i="3"/>
  <c r="F313" i="3"/>
  <c r="I312" i="3"/>
  <c r="H312" i="3"/>
  <c r="G312" i="3"/>
  <c r="F312" i="3"/>
  <c r="I311" i="3"/>
  <c r="H311" i="3"/>
  <c r="G311" i="3"/>
  <c r="F311" i="3"/>
  <c r="I310" i="3"/>
  <c r="H310" i="3"/>
  <c r="G310" i="3"/>
  <c r="F310" i="3"/>
  <c r="I309" i="3"/>
  <c r="H309" i="3"/>
  <c r="G309" i="3"/>
  <c r="F309" i="3"/>
  <c r="I308" i="3"/>
  <c r="H308" i="3"/>
  <c r="G308" i="3"/>
  <c r="F308" i="3"/>
  <c r="I307" i="3"/>
  <c r="H307" i="3"/>
  <c r="G307" i="3"/>
  <c r="F307" i="3"/>
  <c r="I306" i="3"/>
  <c r="H306" i="3"/>
  <c r="G306" i="3"/>
  <c r="F306" i="3"/>
  <c r="I305" i="3"/>
  <c r="H305" i="3"/>
  <c r="G305" i="3"/>
  <c r="F305" i="3"/>
  <c r="I304" i="3"/>
  <c r="H304" i="3"/>
  <c r="G304" i="3"/>
  <c r="F304" i="3"/>
  <c r="I303" i="3"/>
  <c r="H303" i="3"/>
  <c r="G303" i="3"/>
  <c r="F303" i="3"/>
  <c r="I302" i="3"/>
  <c r="H302" i="3"/>
  <c r="G302" i="3"/>
  <c r="F302" i="3"/>
  <c r="I301" i="3"/>
  <c r="H301" i="3"/>
  <c r="G301" i="3"/>
  <c r="F301" i="3"/>
  <c r="I300" i="3"/>
  <c r="H300" i="3"/>
  <c r="G300" i="3"/>
  <c r="F300" i="3"/>
  <c r="I299" i="3"/>
  <c r="H299" i="3"/>
  <c r="G299" i="3"/>
  <c r="F299" i="3"/>
  <c r="I298" i="3"/>
  <c r="H298" i="3"/>
  <c r="G298" i="3"/>
  <c r="F298" i="3"/>
  <c r="I297" i="3"/>
  <c r="H297" i="3"/>
  <c r="G297" i="3"/>
  <c r="F297" i="3"/>
  <c r="I296" i="3"/>
  <c r="H296" i="3"/>
  <c r="G296" i="3"/>
  <c r="F296" i="3"/>
  <c r="I295" i="3"/>
  <c r="H295" i="3"/>
  <c r="G295" i="3"/>
  <c r="F295" i="3"/>
  <c r="I294" i="3"/>
  <c r="H294" i="3"/>
  <c r="G294" i="3"/>
  <c r="F294" i="3"/>
  <c r="I293" i="3"/>
  <c r="H293" i="3"/>
  <c r="G293" i="3"/>
  <c r="F293" i="3"/>
  <c r="I292" i="3"/>
  <c r="H292" i="3"/>
  <c r="G292" i="3"/>
  <c r="F292" i="3"/>
  <c r="I291" i="3"/>
  <c r="H291" i="3"/>
  <c r="G291" i="3"/>
  <c r="F291" i="3"/>
  <c r="I290" i="3"/>
  <c r="H290" i="3"/>
  <c r="G290" i="3"/>
  <c r="F290" i="3"/>
  <c r="I289" i="3"/>
  <c r="H289" i="3"/>
  <c r="G289" i="3"/>
  <c r="F289" i="3"/>
  <c r="I288" i="3"/>
  <c r="H288" i="3"/>
  <c r="G288" i="3"/>
  <c r="F288" i="3"/>
  <c r="I287" i="3"/>
  <c r="H287" i="3"/>
  <c r="G287" i="3"/>
  <c r="F287" i="3"/>
  <c r="I286" i="3"/>
  <c r="H286" i="3"/>
  <c r="G286" i="3"/>
  <c r="F286" i="3"/>
  <c r="I285" i="3"/>
  <c r="H285" i="3"/>
  <c r="G285" i="3"/>
  <c r="F285" i="3"/>
  <c r="I284" i="3"/>
  <c r="H284" i="3"/>
  <c r="G284" i="3"/>
  <c r="F284" i="3"/>
  <c r="I283" i="3"/>
  <c r="H283" i="3"/>
  <c r="G283" i="3"/>
  <c r="F283" i="3"/>
  <c r="I282" i="3"/>
  <c r="H282" i="3"/>
  <c r="G282" i="3"/>
  <c r="F282" i="3"/>
  <c r="I281" i="3"/>
  <c r="H281" i="3"/>
  <c r="G281" i="3"/>
  <c r="F281" i="3"/>
  <c r="I280" i="3"/>
  <c r="H280" i="3"/>
  <c r="G280" i="3"/>
  <c r="F280" i="3"/>
  <c r="I279" i="3"/>
  <c r="H279" i="3"/>
  <c r="G279" i="3"/>
  <c r="F279" i="3"/>
  <c r="I278" i="3"/>
  <c r="H278" i="3"/>
  <c r="G278" i="3"/>
  <c r="F278" i="3"/>
  <c r="I277" i="3"/>
  <c r="H277" i="3"/>
  <c r="G277" i="3"/>
  <c r="F277" i="3"/>
  <c r="I276" i="3"/>
  <c r="H276" i="3"/>
  <c r="G276" i="3"/>
  <c r="F276" i="3"/>
  <c r="I275" i="3"/>
  <c r="H275" i="3"/>
  <c r="G275" i="3"/>
  <c r="F275" i="3"/>
  <c r="I274" i="3"/>
  <c r="H274" i="3"/>
  <c r="G274" i="3"/>
  <c r="F274" i="3"/>
  <c r="I273" i="3"/>
  <c r="H273" i="3"/>
  <c r="G273" i="3"/>
  <c r="F273" i="3"/>
  <c r="I272" i="3"/>
  <c r="H272" i="3"/>
  <c r="G272" i="3"/>
  <c r="F272" i="3"/>
  <c r="I271" i="3"/>
  <c r="H271" i="3"/>
  <c r="G271" i="3"/>
  <c r="F271" i="3"/>
  <c r="I270" i="3"/>
  <c r="H270" i="3"/>
  <c r="G270" i="3"/>
  <c r="F270" i="3"/>
  <c r="I269" i="3"/>
  <c r="H269" i="3"/>
  <c r="G269" i="3"/>
  <c r="F269" i="3"/>
  <c r="I268" i="3"/>
  <c r="H268" i="3"/>
  <c r="G268" i="3"/>
  <c r="F268" i="3"/>
  <c r="I267" i="3"/>
  <c r="H267" i="3"/>
  <c r="G267" i="3"/>
  <c r="F267" i="3"/>
  <c r="I266" i="3"/>
  <c r="H266" i="3"/>
  <c r="G266" i="3"/>
  <c r="F266" i="3"/>
  <c r="I265" i="3"/>
  <c r="H265" i="3"/>
  <c r="G265" i="3"/>
  <c r="F265" i="3"/>
  <c r="I264" i="3"/>
  <c r="H264" i="3"/>
  <c r="G264" i="3"/>
  <c r="F264" i="3"/>
  <c r="I263" i="3"/>
  <c r="H263" i="3"/>
  <c r="G263" i="3"/>
  <c r="F263" i="3"/>
  <c r="I262" i="3"/>
  <c r="H262" i="3"/>
  <c r="G262" i="3"/>
  <c r="F262" i="3"/>
  <c r="I261" i="3"/>
  <c r="H261" i="3"/>
  <c r="G261" i="3"/>
  <c r="F261" i="3"/>
  <c r="I260" i="3"/>
  <c r="H260" i="3"/>
  <c r="G260" i="3"/>
  <c r="F260" i="3"/>
  <c r="I259" i="3"/>
  <c r="H259" i="3"/>
  <c r="G259" i="3"/>
  <c r="F259" i="3"/>
  <c r="I258" i="3"/>
  <c r="H258" i="3"/>
  <c r="G258" i="3"/>
  <c r="F258" i="3"/>
  <c r="I257" i="3"/>
  <c r="H257" i="3"/>
  <c r="G257" i="3"/>
  <c r="F257" i="3"/>
  <c r="I256" i="3"/>
  <c r="H256" i="3"/>
  <c r="G256" i="3"/>
  <c r="F256" i="3"/>
  <c r="I255" i="3"/>
  <c r="H255" i="3"/>
  <c r="G255" i="3"/>
  <c r="F255" i="3"/>
  <c r="I254" i="3"/>
  <c r="H254" i="3"/>
  <c r="G254" i="3"/>
  <c r="F254" i="3"/>
  <c r="I253" i="3"/>
  <c r="H253" i="3"/>
  <c r="G253" i="3"/>
  <c r="F253" i="3"/>
  <c r="I252" i="3"/>
  <c r="H252" i="3"/>
  <c r="G252" i="3"/>
  <c r="F252" i="3"/>
  <c r="I251" i="3"/>
  <c r="H251" i="3"/>
  <c r="G251" i="3"/>
  <c r="F251" i="3"/>
  <c r="I250" i="3"/>
  <c r="H250" i="3"/>
  <c r="G250" i="3"/>
  <c r="F250" i="3"/>
  <c r="I249" i="3"/>
  <c r="H249" i="3"/>
  <c r="G249" i="3"/>
  <c r="F249" i="3"/>
  <c r="I248" i="3"/>
  <c r="H248" i="3"/>
  <c r="G248" i="3"/>
  <c r="F248" i="3"/>
  <c r="I247" i="3"/>
  <c r="H247" i="3"/>
  <c r="G247" i="3"/>
  <c r="F247" i="3"/>
  <c r="I246" i="3"/>
  <c r="H246" i="3"/>
  <c r="G246" i="3"/>
  <c r="F246" i="3"/>
  <c r="I245" i="3"/>
  <c r="H245" i="3"/>
  <c r="G245" i="3"/>
  <c r="F245" i="3"/>
  <c r="I244" i="3"/>
  <c r="H244" i="3"/>
  <c r="G244" i="3"/>
  <c r="F244" i="3"/>
  <c r="I243" i="3"/>
  <c r="H243" i="3"/>
  <c r="G243" i="3"/>
  <c r="F243" i="3"/>
  <c r="I242" i="3"/>
  <c r="H242" i="3"/>
  <c r="G242" i="3"/>
  <c r="F242" i="3"/>
  <c r="I241" i="3"/>
  <c r="H241" i="3"/>
  <c r="G241" i="3"/>
  <c r="F241" i="3"/>
  <c r="I240" i="3"/>
  <c r="H240" i="3"/>
  <c r="G240" i="3"/>
  <c r="F240" i="3"/>
  <c r="I239" i="3"/>
  <c r="H239" i="3"/>
  <c r="G239" i="3"/>
  <c r="F239" i="3"/>
  <c r="I238" i="3"/>
  <c r="H238" i="3"/>
  <c r="G238" i="3"/>
  <c r="F238" i="3"/>
  <c r="I237" i="3"/>
  <c r="H237" i="3"/>
  <c r="G237" i="3"/>
  <c r="F237" i="3"/>
  <c r="I236" i="3"/>
  <c r="H236" i="3"/>
  <c r="G236" i="3"/>
  <c r="F236" i="3"/>
  <c r="I235" i="3"/>
  <c r="H235" i="3"/>
  <c r="G235" i="3"/>
  <c r="F235" i="3"/>
  <c r="I234" i="3"/>
  <c r="H234" i="3"/>
  <c r="G234" i="3"/>
  <c r="F234" i="3"/>
  <c r="I233" i="3"/>
  <c r="H233" i="3"/>
  <c r="G233" i="3"/>
  <c r="F233" i="3"/>
  <c r="I232" i="3"/>
  <c r="H232" i="3"/>
  <c r="G232" i="3"/>
  <c r="F232" i="3"/>
  <c r="I231" i="3"/>
  <c r="H231" i="3"/>
  <c r="G231" i="3"/>
  <c r="F231" i="3"/>
  <c r="I230" i="3"/>
  <c r="H230" i="3"/>
  <c r="G230" i="3"/>
  <c r="F230" i="3"/>
  <c r="I229" i="3"/>
  <c r="H229" i="3"/>
  <c r="G229" i="3"/>
  <c r="F229" i="3"/>
  <c r="I228" i="3"/>
  <c r="H228" i="3"/>
  <c r="G228" i="3"/>
  <c r="F228" i="3"/>
  <c r="I227" i="3"/>
  <c r="H227" i="3"/>
  <c r="G227" i="3"/>
  <c r="F227" i="3"/>
  <c r="I226" i="3"/>
  <c r="H226" i="3"/>
  <c r="G226" i="3"/>
  <c r="F226" i="3"/>
  <c r="I225" i="3"/>
  <c r="H225" i="3"/>
  <c r="G225" i="3"/>
  <c r="F225" i="3"/>
  <c r="I224" i="3"/>
  <c r="H224" i="3"/>
  <c r="G224" i="3"/>
  <c r="F224" i="3"/>
  <c r="I223" i="3"/>
  <c r="H223" i="3"/>
  <c r="G223" i="3"/>
  <c r="F223" i="3"/>
  <c r="I222" i="3"/>
  <c r="H222" i="3"/>
  <c r="G222" i="3"/>
  <c r="F222" i="3"/>
  <c r="I221" i="3"/>
  <c r="H221" i="3"/>
  <c r="G221" i="3"/>
  <c r="F221" i="3"/>
  <c r="I220" i="3"/>
  <c r="H220" i="3"/>
  <c r="G220" i="3"/>
  <c r="F220" i="3"/>
  <c r="I219" i="3"/>
  <c r="H219" i="3"/>
  <c r="G219" i="3"/>
  <c r="F219" i="3"/>
  <c r="I218" i="3"/>
  <c r="H218" i="3"/>
  <c r="G218" i="3"/>
  <c r="F218" i="3"/>
  <c r="I217" i="3"/>
  <c r="H217" i="3"/>
  <c r="G217" i="3"/>
  <c r="F217" i="3"/>
  <c r="I216" i="3"/>
  <c r="H216" i="3"/>
  <c r="G216" i="3"/>
  <c r="F216" i="3"/>
  <c r="I215" i="3"/>
  <c r="H215" i="3"/>
  <c r="G215" i="3"/>
  <c r="F215" i="3"/>
  <c r="I214" i="3"/>
  <c r="H214" i="3"/>
  <c r="G214" i="3"/>
  <c r="F214" i="3"/>
  <c r="I213" i="3"/>
  <c r="H213" i="3"/>
  <c r="G213" i="3"/>
  <c r="F213" i="3"/>
  <c r="I212" i="3"/>
  <c r="H212" i="3"/>
  <c r="G212" i="3"/>
  <c r="F212" i="3"/>
  <c r="I211" i="3"/>
  <c r="H211" i="3"/>
  <c r="G211" i="3"/>
  <c r="F211" i="3"/>
  <c r="I210" i="3"/>
  <c r="H210" i="3"/>
  <c r="G210" i="3"/>
  <c r="F210" i="3"/>
  <c r="I209" i="3"/>
  <c r="H209" i="3"/>
  <c r="G209" i="3"/>
  <c r="F209" i="3"/>
  <c r="I208" i="3"/>
  <c r="H208" i="3"/>
  <c r="G208" i="3"/>
  <c r="F208" i="3"/>
  <c r="I207" i="3"/>
  <c r="H207" i="3"/>
  <c r="G207" i="3"/>
  <c r="F207" i="3"/>
  <c r="I206" i="3"/>
  <c r="H206" i="3"/>
  <c r="G206" i="3"/>
  <c r="F206" i="3"/>
  <c r="I205" i="3"/>
  <c r="H205" i="3"/>
  <c r="G205" i="3"/>
  <c r="F205" i="3"/>
  <c r="I204" i="3"/>
  <c r="H204" i="3"/>
  <c r="G204" i="3"/>
  <c r="F204" i="3"/>
  <c r="I203" i="3"/>
  <c r="H203" i="3"/>
  <c r="G203" i="3"/>
  <c r="F203" i="3"/>
  <c r="I202" i="3"/>
  <c r="H202" i="3"/>
  <c r="G202" i="3"/>
  <c r="F202" i="3"/>
  <c r="I201" i="3"/>
  <c r="H201" i="3"/>
  <c r="G201" i="3"/>
  <c r="F201" i="3"/>
  <c r="I200" i="3"/>
  <c r="H200" i="3"/>
  <c r="G200" i="3"/>
  <c r="F200" i="3"/>
  <c r="I199" i="3"/>
  <c r="H199" i="3"/>
  <c r="G199" i="3"/>
  <c r="F199" i="3"/>
  <c r="I198" i="3"/>
  <c r="H198" i="3"/>
  <c r="G198" i="3"/>
  <c r="F198" i="3"/>
  <c r="I197" i="3"/>
  <c r="H197" i="3"/>
  <c r="G197" i="3"/>
  <c r="F197" i="3"/>
  <c r="I196" i="3"/>
  <c r="H196" i="3"/>
  <c r="G196" i="3"/>
  <c r="F196" i="3"/>
  <c r="I195" i="3"/>
  <c r="H195" i="3"/>
  <c r="G195" i="3"/>
  <c r="F195" i="3"/>
  <c r="I194" i="3"/>
  <c r="H194" i="3"/>
  <c r="G194" i="3"/>
  <c r="F194" i="3"/>
  <c r="I193" i="3"/>
  <c r="H193" i="3"/>
  <c r="G193" i="3"/>
  <c r="F193" i="3"/>
  <c r="I192" i="3"/>
  <c r="H192" i="3"/>
  <c r="G192" i="3"/>
  <c r="F192" i="3"/>
  <c r="I191" i="3"/>
  <c r="H191" i="3"/>
  <c r="G191" i="3"/>
  <c r="F191" i="3"/>
  <c r="I190" i="3"/>
  <c r="H190" i="3"/>
  <c r="G190" i="3"/>
  <c r="F190" i="3"/>
  <c r="I189" i="3"/>
  <c r="H189" i="3"/>
  <c r="G189" i="3"/>
  <c r="F189" i="3"/>
  <c r="I188" i="3"/>
  <c r="H188" i="3"/>
  <c r="G188" i="3"/>
  <c r="F188" i="3"/>
  <c r="I187" i="3"/>
  <c r="H187" i="3"/>
  <c r="G187" i="3"/>
  <c r="F187" i="3"/>
  <c r="I186" i="3"/>
  <c r="H186" i="3"/>
  <c r="G186" i="3"/>
  <c r="F186" i="3"/>
  <c r="I185" i="3"/>
  <c r="H185" i="3"/>
  <c r="G185" i="3"/>
  <c r="F185" i="3"/>
  <c r="I184" i="3"/>
  <c r="H184" i="3"/>
  <c r="G184" i="3"/>
  <c r="F184" i="3"/>
  <c r="I183" i="3"/>
  <c r="H183" i="3"/>
  <c r="G183" i="3"/>
  <c r="F183" i="3"/>
  <c r="I182" i="3"/>
  <c r="H182" i="3"/>
  <c r="G182" i="3"/>
  <c r="F182" i="3"/>
  <c r="I181" i="3"/>
  <c r="H181" i="3"/>
  <c r="G181" i="3"/>
  <c r="F181" i="3"/>
  <c r="I180" i="3"/>
  <c r="H180" i="3"/>
  <c r="G180" i="3"/>
  <c r="F180" i="3"/>
  <c r="I179" i="3"/>
  <c r="H179" i="3"/>
  <c r="G179" i="3"/>
  <c r="F179" i="3"/>
  <c r="I178" i="3"/>
  <c r="H178" i="3"/>
  <c r="G178" i="3"/>
  <c r="F178" i="3"/>
  <c r="I177" i="3"/>
  <c r="H177" i="3"/>
  <c r="G177" i="3"/>
  <c r="F177" i="3"/>
  <c r="I176" i="3"/>
  <c r="H176" i="3"/>
  <c r="G176" i="3"/>
  <c r="F176" i="3"/>
  <c r="I175" i="3"/>
  <c r="H175" i="3"/>
  <c r="G175" i="3"/>
  <c r="F175" i="3"/>
  <c r="I174" i="3"/>
  <c r="H174" i="3"/>
  <c r="G174" i="3"/>
  <c r="F174" i="3"/>
  <c r="I173" i="3"/>
  <c r="H173" i="3"/>
  <c r="G173" i="3"/>
  <c r="F173" i="3"/>
  <c r="I172" i="3"/>
  <c r="H172" i="3"/>
  <c r="G172" i="3"/>
  <c r="F172" i="3"/>
  <c r="I171" i="3"/>
  <c r="H171" i="3"/>
  <c r="G171" i="3"/>
  <c r="F171" i="3"/>
  <c r="I170" i="3"/>
  <c r="H170" i="3"/>
  <c r="G170" i="3"/>
  <c r="F170" i="3"/>
  <c r="I169" i="3"/>
  <c r="H169" i="3"/>
  <c r="G169" i="3"/>
  <c r="F169" i="3"/>
  <c r="I168" i="3"/>
  <c r="H168" i="3"/>
  <c r="G168" i="3"/>
  <c r="F168" i="3"/>
  <c r="I167" i="3"/>
  <c r="H167" i="3"/>
  <c r="G167" i="3"/>
  <c r="F167" i="3"/>
  <c r="I166" i="3"/>
  <c r="H166" i="3"/>
  <c r="G166" i="3"/>
  <c r="F166" i="3"/>
  <c r="I165" i="3"/>
  <c r="H165" i="3"/>
  <c r="G165" i="3"/>
  <c r="F165" i="3"/>
  <c r="I164" i="3"/>
  <c r="H164" i="3"/>
  <c r="G164" i="3"/>
  <c r="F164" i="3"/>
  <c r="I163" i="3"/>
  <c r="H163" i="3"/>
  <c r="G163" i="3"/>
  <c r="F163" i="3"/>
  <c r="I162" i="3"/>
  <c r="H162" i="3"/>
  <c r="G162" i="3"/>
  <c r="F162" i="3"/>
  <c r="I161" i="3"/>
  <c r="H161" i="3"/>
  <c r="G161" i="3"/>
  <c r="F161" i="3"/>
  <c r="I160" i="3"/>
  <c r="H160" i="3"/>
  <c r="G160" i="3"/>
  <c r="F160" i="3"/>
  <c r="I159" i="3"/>
  <c r="H159" i="3"/>
  <c r="G159" i="3"/>
  <c r="F159" i="3"/>
  <c r="I158" i="3"/>
  <c r="H158" i="3"/>
  <c r="G158" i="3"/>
  <c r="F158" i="3"/>
  <c r="I157" i="3"/>
  <c r="H157" i="3"/>
  <c r="G157" i="3"/>
  <c r="F157" i="3"/>
  <c r="I156" i="3"/>
  <c r="H156" i="3"/>
  <c r="G156" i="3"/>
  <c r="F156" i="3"/>
  <c r="I155" i="3"/>
  <c r="H155" i="3"/>
  <c r="G155" i="3"/>
  <c r="F155" i="3"/>
  <c r="I154" i="3"/>
  <c r="H154" i="3"/>
  <c r="G154" i="3"/>
  <c r="F154" i="3"/>
  <c r="I153" i="3"/>
  <c r="H153" i="3"/>
  <c r="G153" i="3"/>
  <c r="F153" i="3"/>
  <c r="I152" i="3"/>
  <c r="H152" i="3"/>
  <c r="G152" i="3"/>
  <c r="F152" i="3"/>
  <c r="I151" i="3"/>
  <c r="H151" i="3"/>
  <c r="G151" i="3"/>
  <c r="F151" i="3"/>
  <c r="I150" i="3"/>
  <c r="H150" i="3"/>
  <c r="G150" i="3"/>
  <c r="F150" i="3"/>
  <c r="I149" i="3"/>
  <c r="H149" i="3"/>
  <c r="G149" i="3"/>
  <c r="F149" i="3"/>
  <c r="I148" i="3"/>
  <c r="H148" i="3"/>
  <c r="G148" i="3"/>
  <c r="F148" i="3"/>
  <c r="I147" i="3"/>
  <c r="H147" i="3"/>
  <c r="G147" i="3"/>
  <c r="F147" i="3"/>
  <c r="I146" i="3"/>
  <c r="H146" i="3"/>
  <c r="G146" i="3"/>
  <c r="F146" i="3"/>
  <c r="I145" i="3"/>
  <c r="H145" i="3"/>
  <c r="G145" i="3"/>
  <c r="F145" i="3"/>
  <c r="I144" i="3"/>
  <c r="H144" i="3"/>
  <c r="G144" i="3"/>
  <c r="F144" i="3"/>
  <c r="I143" i="3"/>
  <c r="H143" i="3"/>
  <c r="G143" i="3"/>
  <c r="F143" i="3"/>
  <c r="I142" i="3"/>
  <c r="H142" i="3"/>
  <c r="G142" i="3"/>
  <c r="F142" i="3"/>
  <c r="I141" i="3"/>
  <c r="H141" i="3"/>
  <c r="G141" i="3"/>
  <c r="F141" i="3"/>
  <c r="I140" i="3"/>
  <c r="H140" i="3"/>
  <c r="G140" i="3"/>
  <c r="F140" i="3"/>
  <c r="I139" i="3"/>
  <c r="H139" i="3"/>
  <c r="G139" i="3"/>
  <c r="F139" i="3"/>
  <c r="I138" i="3"/>
  <c r="H138" i="3"/>
  <c r="G138" i="3"/>
  <c r="F138" i="3"/>
  <c r="I137" i="3"/>
  <c r="H137" i="3"/>
  <c r="G137" i="3"/>
  <c r="F137" i="3"/>
  <c r="I136" i="3"/>
  <c r="H136" i="3"/>
  <c r="G136" i="3"/>
  <c r="F136" i="3"/>
  <c r="I135" i="3"/>
  <c r="H135" i="3"/>
  <c r="G135" i="3"/>
  <c r="F135" i="3"/>
  <c r="I134" i="3"/>
  <c r="H134" i="3"/>
  <c r="G134" i="3"/>
  <c r="F134" i="3"/>
  <c r="I133" i="3"/>
  <c r="H133" i="3"/>
  <c r="G133" i="3"/>
  <c r="F133" i="3"/>
  <c r="I132" i="3"/>
  <c r="H132" i="3"/>
  <c r="G132" i="3"/>
  <c r="F132" i="3"/>
  <c r="I131" i="3"/>
  <c r="H131" i="3"/>
  <c r="G131" i="3"/>
  <c r="F131" i="3"/>
  <c r="I130" i="3"/>
  <c r="H130" i="3"/>
  <c r="G130" i="3"/>
  <c r="F130" i="3"/>
  <c r="I129" i="3"/>
  <c r="H129" i="3"/>
  <c r="G129" i="3"/>
  <c r="F129" i="3"/>
  <c r="I128" i="3"/>
  <c r="H128" i="3"/>
  <c r="G128" i="3"/>
  <c r="F128" i="3"/>
  <c r="I127" i="3"/>
  <c r="H127" i="3"/>
  <c r="G127" i="3"/>
  <c r="F127" i="3"/>
  <c r="I126" i="3"/>
  <c r="H126" i="3"/>
  <c r="G126" i="3"/>
  <c r="F126" i="3"/>
  <c r="I125" i="3"/>
  <c r="H125" i="3"/>
  <c r="G125" i="3"/>
  <c r="F125" i="3"/>
  <c r="I124" i="3"/>
  <c r="H124" i="3"/>
  <c r="G124" i="3"/>
  <c r="F124" i="3"/>
  <c r="I123" i="3"/>
  <c r="H123" i="3"/>
  <c r="G123" i="3"/>
  <c r="F123" i="3"/>
  <c r="I122" i="3"/>
  <c r="H122" i="3"/>
  <c r="G122" i="3"/>
  <c r="F122" i="3"/>
  <c r="I121" i="3"/>
  <c r="H121" i="3"/>
  <c r="G121" i="3"/>
  <c r="F121" i="3"/>
  <c r="I120" i="3"/>
  <c r="H120" i="3"/>
  <c r="G120" i="3"/>
  <c r="F120" i="3"/>
  <c r="I119" i="3"/>
  <c r="H119" i="3"/>
  <c r="G119" i="3"/>
  <c r="F119" i="3"/>
  <c r="I118" i="3"/>
  <c r="H118" i="3"/>
  <c r="G118" i="3"/>
  <c r="F118" i="3"/>
  <c r="I117" i="3"/>
  <c r="H117" i="3"/>
  <c r="G117" i="3"/>
  <c r="F117" i="3"/>
  <c r="I116" i="3"/>
  <c r="H116" i="3"/>
  <c r="G116" i="3"/>
  <c r="F116" i="3"/>
  <c r="I115" i="3"/>
  <c r="H115" i="3"/>
  <c r="G115" i="3"/>
  <c r="F115" i="3"/>
  <c r="I114" i="3"/>
  <c r="H114" i="3"/>
  <c r="G114" i="3"/>
  <c r="F114" i="3"/>
  <c r="I113" i="3"/>
  <c r="H113" i="3"/>
  <c r="G113" i="3"/>
  <c r="F113" i="3"/>
  <c r="I112" i="3"/>
  <c r="H112" i="3"/>
  <c r="G112" i="3"/>
  <c r="F112" i="3"/>
  <c r="I111" i="3"/>
  <c r="H111" i="3"/>
  <c r="G111" i="3"/>
  <c r="F111" i="3"/>
  <c r="I110" i="3"/>
  <c r="H110" i="3"/>
  <c r="G110" i="3"/>
  <c r="F110" i="3"/>
  <c r="I109" i="3"/>
  <c r="H109" i="3"/>
  <c r="G109" i="3"/>
  <c r="F109" i="3"/>
  <c r="I108" i="3"/>
  <c r="H108" i="3"/>
  <c r="G108" i="3"/>
  <c r="F108" i="3"/>
  <c r="I107" i="3"/>
  <c r="H107" i="3"/>
  <c r="G107" i="3"/>
  <c r="F107" i="3"/>
  <c r="I106" i="3"/>
  <c r="H106" i="3"/>
  <c r="G106" i="3"/>
  <c r="F106" i="3"/>
  <c r="I105" i="3"/>
  <c r="H105" i="3"/>
  <c r="G105" i="3"/>
  <c r="F105" i="3"/>
  <c r="I104" i="3"/>
  <c r="H104" i="3"/>
  <c r="G104" i="3"/>
  <c r="F104" i="3"/>
  <c r="I103" i="3"/>
  <c r="H103" i="3"/>
  <c r="G103" i="3"/>
  <c r="F103" i="3"/>
  <c r="I102" i="3"/>
  <c r="H102" i="3"/>
  <c r="G102" i="3"/>
  <c r="F102" i="3"/>
  <c r="I101" i="3"/>
  <c r="H101" i="3"/>
  <c r="G101" i="3"/>
  <c r="F101" i="3"/>
  <c r="I100" i="3"/>
  <c r="H100" i="3"/>
  <c r="G100" i="3"/>
  <c r="F100" i="3"/>
  <c r="I99" i="3"/>
  <c r="H99" i="3"/>
  <c r="G99" i="3"/>
  <c r="F99" i="3"/>
  <c r="I98" i="3"/>
  <c r="H98" i="3"/>
  <c r="G98" i="3"/>
  <c r="F98" i="3"/>
  <c r="I97" i="3"/>
  <c r="H97" i="3"/>
  <c r="G97" i="3"/>
  <c r="F97" i="3"/>
  <c r="I96" i="3"/>
  <c r="H96" i="3"/>
  <c r="G96" i="3"/>
  <c r="F96" i="3"/>
  <c r="I95" i="3"/>
  <c r="H95" i="3"/>
  <c r="G95" i="3"/>
  <c r="F95" i="3"/>
  <c r="I94" i="3"/>
  <c r="H94" i="3"/>
  <c r="G94" i="3"/>
  <c r="F94" i="3"/>
  <c r="I93" i="3"/>
  <c r="H93" i="3"/>
  <c r="G93" i="3"/>
  <c r="F93" i="3"/>
  <c r="I92" i="3"/>
  <c r="H92" i="3"/>
  <c r="G92" i="3"/>
  <c r="F92" i="3"/>
  <c r="I91" i="3"/>
  <c r="H91" i="3"/>
  <c r="G91" i="3"/>
  <c r="F91" i="3"/>
  <c r="I90" i="3"/>
  <c r="H90" i="3"/>
  <c r="G90" i="3"/>
  <c r="F90" i="3"/>
  <c r="I89" i="3"/>
  <c r="H89" i="3"/>
  <c r="G89" i="3"/>
  <c r="F89" i="3"/>
  <c r="I88" i="3"/>
  <c r="H88" i="3"/>
  <c r="G88" i="3"/>
  <c r="F88" i="3"/>
  <c r="I87" i="3"/>
  <c r="H87" i="3"/>
  <c r="G87" i="3"/>
  <c r="F87" i="3"/>
  <c r="I86" i="3"/>
  <c r="H86" i="3"/>
  <c r="G86" i="3"/>
  <c r="F86" i="3"/>
  <c r="I85" i="3"/>
  <c r="H85" i="3"/>
  <c r="G85" i="3"/>
  <c r="F85" i="3"/>
  <c r="I84" i="3"/>
  <c r="H84" i="3"/>
  <c r="G84" i="3"/>
  <c r="F84" i="3"/>
  <c r="I83" i="3"/>
  <c r="H83" i="3"/>
  <c r="G83" i="3"/>
  <c r="F83" i="3"/>
  <c r="I82" i="3"/>
  <c r="H82" i="3"/>
  <c r="G82" i="3"/>
  <c r="F82" i="3"/>
  <c r="I81" i="3"/>
  <c r="H81" i="3"/>
  <c r="G81" i="3"/>
  <c r="F81" i="3"/>
  <c r="I80" i="3"/>
  <c r="H80" i="3"/>
  <c r="G80" i="3"/>
  <c r="F80" i="3"/>
  <c r="I79" i="3"/>
  <c r="H79" i="3"/>
  <c r="G79" i="3"/>
  <c r="F79" i="3"/>
  <c r="I78" i="3"/>
  <c r="H78" i="3"/>
  <c r="G78" i="3"/>
  <c r="F78" i="3"/>
  <c r="I77" i="3"/>
  <c r="H77" i="3"/>
  <c r="G77" i="3"/>
  <c r="F77" i="3"/>
  <c r="I76" i="3"/>
  <c r="H76" i="3"/>
  <c r="G76" i="3"/>
  <c r="F76" i="3"/>
  <c r="I75" i="3"/>
  <c r="H75" i="3"/>
  <c r="G75" i="3"/>
  <c r="F75" i="3"/>
  <c r="I74" i="3"/>
  <c r="H74" i="3"/>
  <c r="G74" i="3"/>
  <c r="F74" i="3"/>
  <c r="I73" i="3"/>
  <c r="H73" i="3"/>
  <c r="G73" i="3"/>
  <c r="F73" i="3"/>
  <c r="I72" i="3"/>
  <c r="H72" i="3"/>
  <c r="G72" i="3"/>
  <c r="F72" i="3"/>
  <c r="I71" i="3"/>
  <c r="H71" i="3"/>
  <c r="G71" i="3"/>
  <c r="F71" i="3"/>
  <c r="I70" i="3"/>
  <c r="H70" i="3"/>
  <c r="G70" i="3"/>
  <c r="F70" i="3"/>
  <c r="I69" i="3"/>
  <c r="H69" i="3"/>
  <c r="G69" i="3"/>
  <c r="F69" i="3"/>
  <c r="I68" i="3"/>
  <c r="H68" i="3"/>
  <c r="G68" i="3"/>
  <c r="F68" i="3"/>
  <c r="I67" i="3"/>
  <c r="H67" i="3"/>
  <c r="G67" i="3"/>
  <c r="F67" i="3"/>
  <c r="I66" i="3"/>
  <c r="H66" i="3"/>
  <c r="G66" i="3"/>
  <c r="F66" i="3"/>
  <c r="I65" i="3"/>
  <c r="H65" i="3"/>
  <c r="G65" i="3"/>
  <c r="F65" i="3"/>
  <c r="I64" i="3"/>
  <c r="H64" i="3"/>
  <c r="G64" i="3"/>
  <c r="F64" i="3"/>
  <c r="I63" i="3"/>
  <c r="H63" i="3"/>
  <c r="G63" i="3"/>
  <c r="F63" i="3"/>
  <c r="I62" i="3"/>
  <c r="H62" i="3"/>
  <c r="G62" i="3"/>
  <c r="F62" i="3"/>
  <c r="I61" i="3"/>
  <c r="H61" i="3"/>
  <c r="G61" i="3"/>
  <c r="F61" i="3"/>
  <c r="I60" i="3"/>
  <c r="H60" i="3"/>
  <c r="G60" i="3"/>
  <c r="F60" i="3"/>
  <c r="I59" i="3"/>
  <c r="H59" i="3"/>
  <c r="G59" i="3"/>
  <c r="F59" i="3"/>
  <c r="I58" i="3"/>
  <c r="H58" i="3"/>
  <c r="G58" i="3"/>
  <c r="F58" i="3"/>
  <c r="I57" i="3"/>
  <c r="H57" i="3"/>
  <c r="G57" i="3"/>
  <c r="F57" i="3"/>
  <c r="I56" i="3"/>
  <c r="H56" i="3"/>
  <c r="G56" i="3"/>
  <c r="F56" i="3"/>
  <c r="I55" i="3"/>
  <c r="H55" i="3"/>
  <c r="G55" i="3"/>
  <c r="F55" i="3"/>
  <c r="I54" i="3"/>
  <c r="H54" i="3"/>
  <c r="G54" i="3"/>
  <c r="F54" i="3"/>
  <c r="I53" i="3"/>
  <c r="H53" i="3"/>
  <c r="G53" i="3"/>
  <c r="F53" i="3"/>
  <c r="I52" i="3"/>
  <c r="H52" i="3"/>
  <c r="G52" i="3"/>
  <c r="F52" i="3"/>
  <c r="I51" i="3"/>
  <c r="H51" i="3"/>
  <c r="G51" i="3"/>
  <c r="F51" i="3"/>
  <c r="I50" i="3"/>
  <c r="H50" i="3"/>
  <c r="G50" i="3"/>
  <c r="F50" i="3"/>
  <c r="I49" i="3"/>
  <c r="H49" i="3"/>
  <c r="G49" i="3"/>
  <c r="F49" i="3"/>
  <c r="I48" i="3"/>
  <c r="H48" i="3"/>
  <c r="G48" i="3"/>
  <c r="F48" i="3"/>
  <c r="I47" i="3"/>
  <c r="H47" i="3"/>
  <c r="G47" i="3"/>
  <c r="F47" i="3"/>
  <c r="I46" i="3"/>
  <c r="H46" i="3"/>
  <c r="G46" i="3"/>
  <c r="F46" i="3"/>
  <c r="I45" i="3"/>
  <c r="H45" i="3"/>
  <c r="G45" i="3"/>
  <c r="F45" i="3"/>
  <c r="I44" i="3"/>
  <c r="H44" i="3"/>
  <c r="G44" i="3"/>
  <c r="F44" i="3"/>
  <c r="I43" i="3"/>
  <c r="H43" i="3"/>
  <c r="G43" i="3"/>
  <c r="F43" i="3"/>
  <c r="I42" i="3"/>
  <c r="H42" i="3"/>
  <c r="G42" i="3"/>
  <c r="F42" i="3"/>
  <c r="I41" i="3"/>
  <c r="H41" i="3"/>
  <c r="G41" i="3"/>
  <c r="F41" i="3"/>
  <c r="I40" i="3"/>
  <c r="H40" i="3"/>
  <c r="G40" i="3"/>
  <c r="F40" i="3"/>
  <c r="I39" i="3"/>
  <c r="H39" i="3"/>
  <c r="G39" i="3"/>
  <c r="F39" i="3"/>
  <c r="I38" i="3"/>
  <c r="H38" i="3"/>
  <c r="G38" i="3"/>
  <c r="F38" i="3"/>
  <c r="I37" i="3"/>
  <c r="H37" i="3"/>
  <c r="G37" i="3"/>
  <c r="F37" i="3"/>
  <c r="I36" i="3"/>
  <c r="H36" i="3"/>
  <c r="G36" i="3"/>
  <c r="F36" i="3"/>
  <c r="I35" i="3"/>
  <c r="H35" i="3"/>
  <c r="G35" i="3"/>
  <c r="F35" i="3"/>
  <c r="I34" i="3"/>
  <c r="H34" i="3"/>
  <c r="G34" i="3"/>
  <c r="F34" i="3"/>
  <c r="I33" i="3"/>
  <c r="H33" i="3"/>
  <c r="G33" i="3"/>
  <c r="F33" i="3"/>
  <c r="I32" i="3"/>
  <c r="H32" i="3"/>
  <c r="G32" i="3"/>
  <c r="F32" i="3"/>
  <c r="I31" i="3"/>
  <c r="H31" i="3"/>
  <c r="G31" i="3"/>
  <c r="F31" i="3"/>
  <c r="I30" i="3"/>
  <c r="H30" i="3"/>
  <c r="G30" i="3"/>
  <c r="F30" i="3"/>
  <c r="I29" i="3"/>
  <c r="H29" i="3"/>
  <c r="G29" i="3"/>
  <c r="F29" i="3"/>
  <c r="I28" i="3"/>
  <c r="H28" i="3"/>
  <c r="G28" i="3"/>
  <c r="F28" i="3"/>
  <c r="I27" i="3"/>
  <c r="H27" i="3"/>
  <c r="G27" i="3"/>
  <c r="F27" i="3"/>
  <c r="I26" i="3"/>
  <c r="H26" i="3"/>
  <c r="G26" i="3"/>
  <c r="F26" i="3"/>
  <c r="I25" i="3"/>
  <c r="H25" i="3"/>
  <c r="G25" i="3"/>
  <c r="F25" i="3"/>
  <c r="I24" i="3"/>
  <c r="H24" i="3"/>
  <c r="G24" i="3"/>
  <c r="F24" i="3"/>
  <c r="I23" i="3"/>
  <c r="H23" i="3"/>
  <c r="G23" i="3"/>
  <c r="F23" i="3"/>
  <c r="I22" i="3"/>
  <c r="H22" i="3"/>
  <c r="G22" i="3"/>
  <c r="F22" i="3"/>
  <c r="I21" i="3"/>
  <c r="H21" i="3"/>
  <c r="G21" i="3"/>
  <c r="F21" i="3"/>
  <c r="I20" i="3"/>
  <c r="H20" i="3"/>
  <c r="G20" i="3"/>
  <c r="F20" i="3"/>
  <c r="I19" i="3"/>
  <c r="H19" i="3"/>
  <c r="G19" i="3"/>
  <c r="F19" i="3"/>
  <c r="I18" i="3"/>
  <c r="H18" i="3"/>
  <c r="G18" i="3"/>
  <c r="F18" i="3"/>
  <c r="I17" i="3"/>
  <c r="H17" i="3"/>
  <c r="G17" i="3"/>
  <c r="F17" i="3"/>
  <c r="I16" i="3"/>
  <c r="H16" i="3"/>
  <c r="G16" i="3"/>
  <c r="F16" i="3"/>
  <c r="I15" i="3"/>
  <c r="H15" i="3"/>
  <c r="G15" i="3"/>
  <c r="F15" i="3"/>
  <c r="I14" i="3"/>
  <c r="H14" i="3"/>
  <c r="G14" i="3"/>
  <c r="F14" i="3"/>
  <c r="I13" i="3"/>
  <c r="H13" i="3"/>
  <c r="G13" i="3"/>
  <c r="F13" i="3"/>
  <c r="I12" i="3"/>
  <c r="H12" i="3"/>
  <c r="G12" i="3"/>
  <c r="F12" i="3"/>
  <c r="I11" i="3"/>
  <c r="H11" i="3"/>
  <c r="G11" i="3"/>
  <c r="F11" i="3"/>
  <c r="I10" i="3"/>
  <c r="H10" i="3"/>
  <c r="G10" i="3"/>
  <c r="F10" i="3"/>
  <c r="I9" i="3"/>
  <c r="H9" i="3"/>
  <c r="G9" i="3"/>
  <c r="F9" i="3"/>
  <c r="I8" i="3"/>
  <c r="H8" i="3"/>
  <c r="G8" i="3"/>
  <c r="F8" i="3"/>
  <c r="I7" i="3"/>
  <c r="H7" i="3"/>
  <c r="G7" i="3"/>
  <c r="F7" i="3"/>
  <c r="I6" i="3"/>
  <c r="H6" i="3"/>
  <c r="G6" i="3"/>
  <c r="F6" i="3"/>
  <c r="I5" i="3"/>
  <c r="H5" i="3"/>
  <c r="G5" i="3"/>
  <c r="F5" i="3"/>
  <c r="I4" i="3"/>
  <c r="H4" i="3"/>
  <c r="G4" i="3"/>
  <c r="F4" i="3"/>
  <c r="I3" i="3"/>
  <c r="H3" i="3"/>
  <c r="G3" i="3"/>
  <c r="F3" i="3"/>
  <c r="I2" i="3"/>
  <c r="H2" i="3"/>
  <c r="G2" i="3"/>
  <c r="F2" i="3"/>
</calcChain>
</file>

<file path=xl/sharedStrings.xml><?xml version="1.0" encoding="utf-8"?>
<sst xmlns="http://schemas.openxmlformats.org/spreadsheetml/2006/main" count="210" uniqueCount="79">
  <si>
    <r>
      <rPr>
        <b/>
        <sz val="11"/>
        <color theme="1"/>
        <rFont val="Arial"/>
        <family val="2"/>
        <charset val="204"/>
      </rPr>
      <t xml:space="preserve">Перед тем, как приступить к выполнению задания, не забудьте сделать копию документа.
</t>
    </r>
    <r>
      <rPr>
        <sz val="11"/>
        <color theme="1"/>
        <rFont val="Arial"/>
        <family val="2"/>
        <charset val="204"/>
      </rPr>
      <t xml:space="preserve">Выполнение задания будет состоять из двух этапов:
1 этап. Сбор и проверка данных
1.        Извлекаем данные из материалов по ссылке (ССЫЛКУ ДОБАВИТЬ!)
2.        Проводим проверку и очистку данных:
        На листе с информацией по продажам указаны коды каналов привлечения и коды городов. Нужно заменить их на текстовые названия для удобства дальнейшего анализа. (справочник с кодами городов и расшифровка каналов продаж находятся на отдельных листах)
        Для этого используем формулу =ЕСЛИ(…) или =IF(…)
=IF(C2=1,"Реклама Яндекс",(IF(C2=2,"Реклама Mail ru",(IF(C2=3,"Соц сеть VK",(IF(C2=4,"Соц сеть Одноклассники",(IF(C2=5,"Соц сеть YouTube",(IF(C2=6,"SMS рассылка",(IF(C2=7,"Партнёрка 1",(IF(C2=8,"Партнёрка 2",(IF(C2=9,"Партнёрка 3","Партнёрка 4")))))))))))))))))
=IF(E2=495,"Москва",(IF(E2=812,"Санкт-Петербург",(IF(E2=383,"Новосибирск",(IF(E2=343,"Екатеринбург",(IF(E2=843,"Казань",(IF(E2=831,"Нижний Новгород",(IF(E2=351,"Челябинск",(IF(E2=391,"Красноярск",(IF(E2=846,"Самара",(IF(E2=347,"Уфа",(IF(E2=863,"Ростов-на-Дону",(IF(E2=381,"Омск",(IF(E2=861,"Краснодар",(IF(E2=473,"Воронеж",(IF(E2=844,"Волгоград","Пермь")))))))))))))))))))))))))))))
2 этап. Анализ данных: извлечение смысла. Работа с моделью данных
1.        Делаем календарь – сводную таблицу, включающую в себя 
a.        выручку по месяцам/по каналам привлечения, 
b.        маржу по месяцам/по каналам привлечения, 
c.        выручку по месяцам/по городам, и
d.        выручку по городам/по каналам привлечения
2.        Необходимо рассчитать интересующие нас бизнес-показатели
a.        Маржа = выручка (покупка) – себестоимость корзины
b.        ROMI по каждому каналу привлечения = (маржа по данному каналу привлечения – маркетинговый бюджет по каналу) / маркетинговый бюджет х 100%
3.        Визуализируем результаты:
a.        Строим график распределения выручки по месяцам
b.        Строим график распределения выручки по месяцам/по каналам привлечения
c.        Строим график, в которой отражаем каналы привлечения на основе их ROMI
d.        Строим карту, на которой закрашиваем регионы в зависимости от их объема продаж
</t>
    </r>
  </si>
  <si>
    <t>Дата</t>
  </si>
  <si>
    <t>Канал привлечения (код)</t>
  </si>
  <si>
    <t>Город (код)</t>
  </si>
  <si>
    <t>Себестоимость корзины</t>
  </si>
  <si>
    <t>Покупка</t>
  </si>
  <si>
    <t>Маржа</t>
  </si>
  <si>
    <t>Канал</t>
  </si>
  <si>
    <t>Город</t>
  </si>
  <si>
    <t>Месяц</t>
  </si>
  <si>
    <t xml:space="preserve"> </t>
  </si>
  <si>
    <t>Выручка</t>
  </si>
  <si>
    <t>Екатеринбург</t>
  </si>
  <si>
    <t>Казань</t>
  </si>
  <si>
    <t>Воронеж</t>
  </si>
  <si>
    <t>Краснодар</t>
  </si>
  <si>
    <t>Санкт-Петербург</t>
  </si>
  <si>
    <t>Нижний Новгород</t>
  </si>
  <si>
    <t>Красноярск</t>
  </si>
  <si>
    <t>Пермь</t>
  </si>
  <si>
    <t>Ростов-на-Дону</t>
  </si>
  <si>
    <t>Омск</t>
  </si>
  <si>
    <t>Самара</t>
  </si>
  <si>
    <t>Уфа</t>
  </si>
  <si>
    <t>Москва</t>
  </si>
  <si>
    <t>Челябинск</t>
  </si>
  <si>
    <t>Новосибирск</t>
  </si>
  <si>
    <t>Волгоград</t>
  </si>
  <si>
    <t>SMS рассылка</t>
  </si>
  <si>
    <t>Партнёрка 1</t>
  </si>
  <si>
    <t>Партнёрка 2</t>
  </si>
  <si>
    <t>Партнёрка 3</t>
  </si>
  <si>
    <t>Партнёрка 4</t>
  </si>
  <si>
    <t>Реклама Mail ru</t>
  </si>
  <si>
    <t>Реклама Яндекс</t>
  </si>
  <si>
    <t>Соц сеть VK</t>
  </si>
  <si>
    <t>Соц сеть YouTube</t>
  </si>
  <si>
    <t>Соц сеть Одноклассники</t>
  </si>
  <si>
    <t>Код</t>
  </si>
  <si>
    <t>Канал привлечения</t>
  </si>
  <si>
    <t>Бюджет</t>
  </si>
  <si>
    <t>ROMI</t>
  </si>
  <si>
    <t>Маржа по каналу</t>
  </si>
  <si>
    <t>Код города</t>
  </si>
  <si>
    <t>Общий итог</t>
  </si>
  <si>
    <t>Широта</t>
  </si>
  <si>
    <t>Долгота</t>
  </si>
  <si>
    <t>55.7522</t>
  </si>
  <si>
    <t>37.6156</t>
  </si>
  <si>
    <t>47.2313</t>
  </si>
  <si>
    <t>39.7233</t>
  </si>
  <si>
    <t>59.9386</t>
  </si>
  <si>
    <t>30.3141</t>
  </si>
  <si>
    <t>45.0448</t>
  </si>
  <si>
    <t>38.976</t>
  </si>
  <si>
    <t>56.0184</t>
  </si>
  <si>
    <t>92.8672</t>
  </si>
  <si>
    <t>55.0415</t>
  </si>
  <si>
    <t>82.9346</t>
  </si>
  <si>
    <t>56.8519</t>
  </si>
  <si>
    <t>60.6122</t>
  </si>
  <si>
    <t>55.7887</t>
  </si>
  <si>
    <t>49.1221</t>
  </si>
  <si>
    <t>56.3287</t>
  </si>
  <si>
    <t>44.002</t>
  </si>
  <si>
    <t>55.154</t>
  </si>
  <si>
    <t>61.4291</t>
  </si>
  <si>
    <t>53.2001</t>
  </si>
  <si>
    <t>50.15</t>
  </si>
  <si>
    <t>54.7431</t>
  </si>
  <si>
    <t>55.9678</t>
  </si>
  <si>
    <t>54.9924</t>
  </si>
  <si>
    <t>73.3686</t>
  </si>
  <si>
    <t>51.672</t>
  </si>
  <si>
    <t>39.1843</t>
  </si>
  <si>
    <t>48.7194</t>
  </si>
  <si>
    <t>44.5018</t>
  </si>
  <si>
    <t>58.0105</t>
  </si>
  <si>
    <t>56.2502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</si>
</sst>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[$ ₽]"/>
    <numFmt numFmtId="165" formatCode="#,##0.00;\(#,##0.00\)"/>
  </numFmts>
  <fonts count="11" x14ac:knownFonts="1">
    <font>
      <sz val="11"/>
      <color theme="1"/>
      <name val="Calibri"/>
      <scheme val="minor"/>
    </font>
    <font>
      <sz val="11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b/>
      <sz val="11"/>
      <color rgb="FF24292F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Arial"/>
      <family val="2"/>
      <charset val="204"/>
    </font>
    <font>
      <sz val="11"/>
      <color rgb="FF24292F"/>
      <name val="Arial"/>
      <family val="2"/>
      <charset val="204"/>
    </font>
    <font>
      <sz val="11"/>
      <color rgb="FF000000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/>
      <bottom/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14" fontId="7" fillId="2" borderId="0" xfId="0" applyNumberFormat="1" applyFont="1" applyFill="1"/>
    <xf numFmtId="0" fontId="8" fillId="0" borderId="0" xfId="0" applyFont="1" applyAlignment="1">
      <alignment horizontal="right"/>
    </xf>
    <xf numFmtId="164" fontId="8" fillId="0" borderId="0" xfId="0" applyNumberFormat="1" applyFont="1" applyAlignment="1">
      <alignment horizontal="right"/>
    </xf>
    <xf numFmtId="0" fontId="6" fillId="0" borderId="0" xfId="0" applyFont="1"/>
    <xf numFmtId="14" fontId="3" fillId="2" borderId="0" xfId="0" applyNumberFormat="1" applyFont="1" applyFill="1" applyAlignment="1">
      <alignment horizontal="center"/>
    </xf>
    <xf numFmtId="165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165" fontId="8" fillId="0" borderId="0" xfId="0" applyNumberFormat="1" applyFont="1" applyAlignment="1">
      <alignment horizontal="right"/>
    </xf>
    <xf numFmtId="165" fontId="10" fillId="0" borderId="0" xfId="0" applyNumberFormat="1" applyFont="1"/>
    <xf numFmtId="0" fontId="9" fillId="0" borderId="0" xfId="0" applyFont="1"/>
    <xf numFmtId="165" fontId="9" fillId="0" borderId="0" xfId="0" applyNumberFormat="1" applyFont="1"/>
    <xf numFmtId="4" fontId="9" fillId="0" borderId="0" xfId="0" applyNumberFormat="1" applyFont="1" applyAlignment="1"/>
    <xf numFmtId="0" fontId="9" fillId="0" borderId="0" xfId="0" applyFont="1" applyAlignment="1"/>
    <xf numFmtId="165" fontId="6" fillId="0" borderId="0" xfId="0" applyNumberFormat="1" applyFont="1"/>
    <xf numFmtId="4" fontId="6" fillId="0" borderId="0" xfId="0" applyNumberFormat="1" applyFont="1"/>
    <xf numFmtId="0" fontId="1" fillId="0" borderId="0" xfId="0" applyFont="1"/>
    <xf numFmtId="165" fontId="1" fillId="0" borderId="0" xfId="0" applyNumberFormat="1" applyFont="1"/>
    <xf numFmtId="0" fontId="8" fillId="0" borderId="0" xfId="0" applyFont="1" applyAlignment="1"/>
    <xf numFmtId="0" fontId="8" fillId="0" borderId="0" xfId="0" applyFont="1" applyAlignment="1">
      <alignment horizontal="right"/>
    </xf>
    <xf numFmtId="0" fontId="0" fillId="0" borderId="2" xfId="0" pivotButton="1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2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2" xfId="0" applyNumberFormat="1" applyFont="1" applyBorder="1" applyAlignment="1"/>
    <xf numFmtId="0" fontId="0" fillId="0" borderId="5" xfId="0" applyNumberFormat="1" applyFont="1" applyBorder="1" applyAlignment="1"/>
    <xf numFmtId="0" fontId="0" fillId="0" borderId="6" xfId="0" applyNumberFormat="1" applyFont="1" applyBorder="1" applyAlignment="1"/>
    <xf numFmtId="0" fontId="0" fillId="0" borderId="7" xfId="0" applyFont="1" applyBorder="1" applyAlignment="1"/>
    <xf numFmtId="0" fontId="0" fillId="0" borderId="7" xfId="0" applyNumberFormat="1" applyFont="1" applyBorder="1" applyAlignment="1"/>
    <xf numFmtId="0" fontId="0" fillId="0" borderId="1" xfId="0" applyNumberFormat="1" applyFont="1" applyBorder="1" applyAlignment="1"/>
    <xf numFmtId="0" fontId="0" fillId="0" borderId="8" xfId="0" applyNumberFormat="1" applyFont="1" applyBorder="1" applyAlignment="1"/>
    <xf numFmtId="0" fontId="0" fillId="0" borderId="9" xfId="0" applyFont="1" applyBorder="1" applyAlignment="1"/>
    <xf numFmtId="0" fontId="0" fillId="0" borderId="9" xfId="0" applyNumberFormat="1" applyFont="1" applyBorder="1" applyAlignment="1"/>
    <xf numFmtId="0" fontId="0" fillId="0" borderId="10" xfId="0" applyNumberFormat="1" applyFont="1" applyBorder="1" applyAlignment="1"/>
    <xf numFmtId="0" fontId="0" fillId="0" borderId="11" xfId="0" applyNumberFormat="1" applyFont="1" applyBorder="1" applyAlignment="1"/>
    <xf numFmtId="0" fontId="0" fillId="0" borderId="12" xfId="0" applyFont="1" applyBorder="1" applyAlignment="1"/>
    <xf numFmtId="0" fontId="0" fillId="0" borderId="12" xfId="0" applyNumberFormat="1" applyFont="1" applyBorder="1" applyAlignment="1"/>
    <xf numFmtId="0" fontId="0" fillId="0" borderId="13" xfId="0" applyNumberFormat="1" applyFont="1" applyBorder="1" applyAlignment="1"/>
    <xf numFmtId="0" fontId="0" fillId="0" borderId="14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SMS </a:t>
            </a:r>
            <a:r>
              <a:rPr lang="ru-RU" b="0">
                <a:solidFill>
                  <a:srgbClr val="757575"/>
                </a:solidFill>
                <a:latin typeface="+mn-lt"/>
              </a:rPr>
              <a:t>рассылка, Партнёрка 1, Партнёрка 2, Партнёрка 3, Партнёрка 4…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'Выручка по месяцам по каналам'!$B$1:$B$2</c:f>
              <c:strCache>
                <c:ptCount val="2"/>
                <c:pt idx="0">
                  <c:v>Канал</c:v>
                </c:pt>
                <c:pt idx="1">
                  <c:v>SMS рассылка</c:v>
                </c:pt>
              </c:strCache>
            </c:strRef>
          </c:tx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cat>
            <c:numRef>
              <c:f>'Выручка по месяцам по каналам'!$A$3:$A$14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'Выручка по месяцам по каналам'!$B$3:$B$14</c:f>
              <c:numCache>
                <c:formatCode>General</c:formatCode>
                <c:ptCount val="12"/>
                <c:pt idx="0">
                  <c:v>83190</c:v>
                </c:pt>
                <c:pt idx="1">
                  <c:v>87930</c:v>
                </c:pt>
                <c:pt idx="2">
                  <c:v>55200</c:v>
                </c:pt>
                <c:pt idx="3">
                  <c:v>54010</c:v>
                </c:pt>
                <c:pt idx="4">
                  <c:v>122570</c:v>
                </c:pt>
                <c:pt idx="5">
                  <c:v>69640</c:v>
                </c:pt>
                <c:pt idx="6">
                  <c:v>51460</c:v>
                </c:pt>
                <c:pt idx="7">
                  <c:v>126140</c:v>
                </c:pt>
                <c:pt idx="8">
                  <c:v>66160</c:v>
                </c:pt>
                <c:pt idx="9">
                  <c:v>61100</c:v>
                </c:pt>
                <c:pt idx="10">
                  <c:v>37800</c:v>
                </c:pt>
                <c:pt idx="11">
                  <c:v>45520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69-4622-B612-564CB42931FA}"/>
            </c:ext>
          </c:extLst>
        </c:ser>
        <c:ser>
          <c:idx val="1"/>
          <c:order val="1"/>
          <c:tx>
            <c:strRef>
              <c:f>'Выручка по месяцам по каналам'!$C$1:$C$2</c:f>
              <c:strCache>
                <c:ptCount val="2"/>
                <c:pt idx="0">
                  <c:v>Канал</c:v>
                </c:pt>
                <c:pt idx="1">
                  <c:v>Партнёрка 1</c:v>
                </c:pt>
              </c:strCache>
            </c:strRef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cat>
            <c:numRef>
              <c:f>'Выручка по месяцам по каналам'!$A$3:$A$14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'Выручка по месяцам по каналам'!$C$3:$C$14</c:f>
              <c:numCache>
                <c:formatCode>General</c:formatCode>
                <c:ptCount val="12"/>
                <c:pt idx="0">
                  <c:v>39690</c:v>
                </c:pt>
                <c:pt idx="1">
                  <c:v>47100</c:v>
                </c:pt>
                <c:pt idx="2">
                  <c:v>39060</c:v>
                </c:pt>
                <c:pt idx="3">
                  <c:v>104580</c:v>
                </c:pt>
                <c:pt idx="4">
                  <c:v>41500</c:v>
                </c:pt>
                <c:pt idx="5">
                  <c:v>41860</c:v>
                </c:pt>
                <c:pt idx="6">
                  <c:v>82310</c:v>
                </c:pt>
                <c:pt idx="7">
                  <c:v>66490</c:v>
                </c:pt>
                <c:pt idx="8">
                  <c:v>45320</c:v>
                </c:pt>
                <c:pt idx="9">
                  <c:v>71420</c:v>
                </c:pt>
                <c:pt idx="10">
                  <c:v>80690</c:v>
                </c:pt>
                <c:pt idx="11">
                  <c:v>117980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69-4622-B612-564CB42931FA}"/>
            </c:ext>
          </c:extLst>
        </c:ser>
        <c:ser>
          <c:idx val="2"/>
          <c:order val="2"/>
          <c:tx>
            <c:strRef>
              <c:f>'Выручка по месяцам по каналам'!$D$1:$D$2</c:f>
              <c:strCache>
                <c:ptCount val="2"/>
                <c:pt idx="0">
                  <c:v>Канал</c:v>
                </c:pt>
                <c:pt idx="1">
                  <c:v>Партнёрка 2</c:v>
                </c:pt>
              </c:strCache>
            </c:strRef>
          </c:tx>
          <c:spPr>
            <a:ln cmpd="sng">
              <a:solidFill>
                <a:srgbClr val="A5A5A5"/>
              </a:solidFill>
            </a:ln>
          </c:spPr>
          <c:marker>
            <c:symbol val="none"/>
          </c:marker>
          <c:cat>
            <c:numRef>
              <c:f>'Выручка по месяцам по каналам'!$A$3:$A$14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'Выручка по месяцам по каналам'!$D$3:$D$14</c:f>
              <c:numCache>
                <c:formatCode>General</c:formatCode>
                <c:ptCount val="12"/>
                <c:pt idx="0">
                  <c:v>48200</c:v>
                </c:pt>
                <c:pt idx="1">
                  <c:v>76440</c:v>
                </c:pt>
                <c:pt idx="2">
                  <c:v>20560</c:v>
                </c:pt>
                <c:pt idx="3">
                  <c:v>90960</c:v>
                </c:pt>
                <c:pt idx="4">
                  <c:v>39580</c:v>
                </c:pt>
                <c:pt idx="5">
                  <c:v>99190</c:v>
                </c:pt>
                <c:pt idx="6">
                  <c:v>35240</c:v>
                </c:pt>
                <c:pt idx="7">
                  <c:v>39190</c:v>
                </c:pt>
                <c:pt idx="8">
                  <c:v>61010</c:v>
                </c:pt>
                <c:pt idx="9">
                  <c:v>113980</c:v>
                </c:pt>
                <c:pt idx="10">
                  <c:v>82780</c:v>
                </c:pt>
                <c:pt idx="11">
                  <c:v>49490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69-4622-B612-564CB42931FA}"/>
            </c:ext>
          </c:extLst>
        </c:ser>
        <c:ser>
          <c:idx val="3"/>
          <c:order val="3"/>
          <c:tx>
            <c:strRef>
              <c:f>'Выручка по месяцам по каналам'!$E$1:$E$2</c:f>
              <c:strCache>
                <c:ptCount val="2"/>
                <c:pt idx="0">
                  <c:v>Канал</c:v>
                </c:pt>
                <c:pt idx="1">
                  <c:v>Партнёрка 3</c:v>
                </c:pt>
              </c:strCache>
            </c:strRef>
          </c:tx>
          <c:spPr>
            <a:ln cmpd="sng">
              <a:solidFill>
                <a:srgbClr val="FFC000"/>
              </a:solidFill>
            </a:ln>
          </c:spPr>
          <c:marker>
            <c:symbol val="none"/>
          </c:marker>
          <c:cat>
            <c:numRef>
              <c:f>'Выручка по месяцам по каналам'!$A$3:$A$14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'Выручка по месяцам по каналам'!$E$3:$E$14</c:f>
              <c:numCache>
                <c:formatCode>General</c:formatCode>
                <c:ptCount val="12"/>
                <c:pt idx="0">
                  <c:v>53100</c:v>
                </c:pt>
                <c:pt idx="1">
                  <c:v>41310</c:v>
                </c:pt>
                <c:pt idx="2">
                  <c:v>87770</c:v>
                </c:pt>
                <c:pt idx="3">
                  <c:v>69510</c:v>
                </c:pt>
                <c:pt idx="4">
                  <c:v>179920</c:v>
                </c:pt>
                <c:pt idx="5">
                  <c:v>25240</c:v>
                </c:pt>
                <c:pt idx="6">
                  <c:v>112880</c:v>
                </c:pt>
                <c:pt idx="7">
                  <c:v>26790</c:v>
                </c:pt>
                <c:pt idx="8">
                  <c:v>42920</c:v>
                </c:pt>
                <c:pt idx="9">
                  <c:v>89420</c:v>
                </c:pt>
                <c:pt idx="10">
                  <c:v>145550</c:v>
                </c:pt>
                <c:pt idx="11">
                  <c:v>30290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969-4622-B612-564CB42931FA}"/>
            </c:ext>
          </c:extLst>
        </c:ser>
        <c:ser>
          <c:idx val="4"/>
          <c:order val="4"/>
          <c:tx>
            <c:strRef>
              <c:f>'Выручка по месяцам по каналам'!$F$1:$F$2</c:f>
              <c:strCache>
                <c:ptCount val="2"/>
                <c:pt idx="0">
                  <c:v>Канал</c:v>
                </c:pt>
                <c:pt idx="1">
                  <c:v>Партнёрка 4</c:v>
                </c:pt>
              </c:strCache>
            </c:strRef>
          </c:tx>
          <c:spPr>
            <a:ln cmpd="sng">
              <a:solidFill>
                <a:srgbClr val="5B9BD5"/>
              </a:solidFill>
            </a:ln>
          </c:spPr>
          <c:marker>
            <c:symbol val="none"/>
          </c:marker>
          <c:cat>
            <c:numRef>
              <c:f>'Выручка по месяцам по каналам'!$A$3:$A$14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'Выручка по месяцам по каналам'!$F$3:$F$14</c:f>
              <c:numCache>
                <c:formatCode>General</c:formatCode>
                <c:ptCount val="12"/>
                <c:pt idx="0">
                  <c:v>21000</c:v>
                </c:pt>
                <c:pt idx="1">
                  <c:v>65930</c:v>
                </c:pt>
                <c:pt idx="2">
                  <c:v>23160</c:v>
                </c:pt>
                <c:pt idx="3">
                  <c:v>88900</c:v>
                </c:pt>
                <c:pt idx="4">
                  <c:v>154520</c:v>
                </c:pt>
                <c:pt idx="5">
                  <c:v>50130</c:v>
                </c:pt>
                <c:pt idx="6">
                  <c:v>64240</c:v>
                </c:pt>
                <c:pt idx="7">
                  <c:v>51410</c:v>
                </c:pt>
                <c:pt idx="8">
                  <c:v>77870</c:v>
                </c:pt>
                <c:pt idx="9">
                  <c:v>85870</c:v>
                </c:pt>
                <c:pt idx="10">
                  <c:v>132550</c:v>
                </c:pt>
                <c:pt idx="11">
                  <c:v>104520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969-4622-B612-564CB42931FA}"/>
            </c:ext>
          </c:extLst>
        </c:ser>
        <c:ser>
          <c:idx val="5"/>
          <c:order val="5"/>
          <c:tx>
            <c:strRef>
              <c:f>'Выручка по месяцам по каналам'!$G$1:$G$2</c:f>
              <c:strCache>
                <c:ptCount val="2"/>
                <c:pt idx="0">
                  <c:v>Канал</c:v>
                </c:pt>
                <c:pt idx="1">
                  <c:v>Реклама Mail ru</c:v>
                </c:pt>
              </c:strCache>
            </c:strRef>
          </c:tx>
          <c:spPr>
            <a:ln cmpd="sng">
              <a:solidFill>
                <a:srgbClr val="70AD47"/>
              </a:solidFill>
            </a:ln>
          </c:spPr>
          <c:marker>
            <c:symbol val="none"/>
          </c:marker>
          <c:cat>
            <c:numRef>
              <c:f>'Выручка по месяцам по каналам'!$A$3:$A$14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'Выручка по месяцам по каналам'!$G$3:$G$14</c:f>
              <c:numCache>
                <c:formatCode>General</c:formatCode>
                <c:ptCount val="12"/>
                <c:pt idx="0">
                  <c:v>137660</c:v>
                </c:pt>
                <c:pt idx="1">
                  <c:v>43400</c:v>
                </c:pt>
                <c:pt idx="2">
                  <c:v>50660</c:v>
                </c:pt>
                <c:pt idx="3">
                  <c:v>48610</c:v>
                </c:pt>
                <c:pt idx="4">
                  <c:v>115140</c:v>
                </c:pt>
                <c:pt idx="5">
                  <c:v>48360</c:v>
                </c:pt>
                <c:pt idx="6">
                  <c:v>183250</c:v>
                </c:pt>
                <c:pt idx="7">
                  <c:v>16200</c:v>
                </c:pt>
                <c:pt idx="8">
                  <c:v>74440</c:v>
                </c:pt>
                <c:pt idx="9">
                  <c:v>32060</c:v>
                </c:pt>
                <c:pt idx="10">
                  <c:v>90020</c:v>
                </c:pt>
                <c:pt idx="11">
                  <c:v>71950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969-4622-B612-564CB42931FA}"/>
            </c:ext>
          </c:extLst>
        </c:ser>
        <c:ser>
          <c:idx val="6"/>
          <c:order val="6"/>
          <c:tx>
            <c:strRef>
              <c:f>'Выручка по месяцам по каналам'!$H$1:$H$2</c:f>
              <c:strCache>
                <c:ptCount val="2"/>
                <c:pt idx="0">
                  <c:v>Канал</c:v>
                </c:pt>
                <c:pt idx="1">
                  <c:v>Реклама Яндекс</c:v>
                </c:pt>
              </c:strCache>
            </c:strRef>
          </c:tx>
          <c:spPr>
            <a:ln cmpd="sng">
              <a:solidFill>
                <a:srgbClr val="7C9CD6"/>
              </a:solidFill>
            </a:ln>
          </c:spPr>
          <c:marker>
            <c:symbol val="none"/>
          </c:marker>
          <c:cat>
            <c:numRef>
              <c:f>'Выручка по месяцам по каналам'!$A$3:$A$14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'Выручка по месяцам по каналам'!$H$3:$H$14</c:f>
              <c:numCache>
                <c:formatCode>General</c:formatCode>
                <c:ptCount val="12"/>
                <c:pt idx="0">
                  <c:v>107750</c:v>
                </c:pt>
                <c:pt idx="1">
                  <c:v>78760</c:v>
                </c:pt>
                <c:pt idx="2">
                  <c:v>152830</c:v>
                </c:pt>
                <c:pt idx="3">
                  <c:v>55810</c:v>
                </c:pt>
                <c:pt idx="4">
                  <c:v>81430</c:v>
                </c:pt>
                <c:pt idx="5">
                  <c:v>82540</c:v>
                </c:pt>
                <c:pt idx="6">
                  <c:v>58070</c:v>
                </c:pt>
                <c:pt idx="7">
                  <c:v>91060</c:v>
                </c:pt>
                <c:pt idx="8">
                  <c:v>160650</c:v>
                </c:pt>
                <c:pt idx="9">
                  <c:v>55850</c:v>
                </c:pt>
                <c:pt idx="10">
                  <c:v>50130</c:v>
                </c:pt>
                <c:pt idx="11">
                  <c:v>102270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969-4622-B612-564CB42931FA}"/>
            </c:ext>
          </c:extLst>
        </c:ser>
        <c:ser>
          <c:idx val="7"/>
          <c:order val="7"/>
          <c:tx>
            <c:strRef>
              <c:f>'Выручка по месяцам по каналам'!$I$1:$I$2</c:f>
              <c:strCache>
                <c:ptCount val="2"/>
                <c:pt idx="0">
                  <c:v>Канал</c:v>
                </c:pt>
                <c:pt idx="1">
                  <c:v>Соц сеть VK</c:v>
                </c:pt>
              </c:strCache>
            </c:strRef>
          </c:tx>
          <c:spPr>
            <a:ln cmpd="sng">
              <a:solidFill>
                <a:srgbClr val="F2A46F"/>
              </a:solidFill>
            </a:ln>
          </c:spPr>
          <c:marker>
            <c:symbol val="none"/>
          </c:marker>
          <c:cat>
            <c:numRef>
              <c:f>'Выручка по месяцам по каналам'!$A$3:$A$14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'Выручка по месяцам по каналам'!$I$3:$I$14</c:f>
              <c:numCache>
                <c:formatCode>General</c:formatCode>
                <c:ptCount val="12"/>
                <c:pt idx="0">
                  <c:v>39820</c:v>
                </c:pt>
                <c:pt idx="1">
                  <c:v>59690</c:v>
                </c:pt>
                <c:pt idx="2">
                  <c:v>33890</c:v>
                </c:pt>
                <c:pt idx="3">
                  <c:v>84790</c:v>
                </c:pt>
                <c:pt idx="4">
                  <c:v>61950</c:v>
                </c:pt>
                <c:pt idx="5">
                  <c:v>50640</c:v>
                </c:pt>
                <c:pt idx="6">
                  <c:v>113270</c:v>
                </c:pt>
                <c:pt idx="7">
                  <c:v>88990</c:v>
                </c:pt>
                <c:pt idx="8">
                  <c:v>126380</c:v>
                </c:pt>
                <c:pt idx="9">
                  <c:v>189810</c:v>
                </c:pt>
                <c:pt idx="10">
                  <c:v>131540</c:v>
                </c:pt>
                <c:pt idx="11">
                  <c:v>128450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969-4622-B612-564CB42931FA}"/>
            </c:ext>
          </c:extLst>
        </c:ser>
        <c:ser>
          <c:idx val="8"/>
          <c:order val="8"/>
          <c:tx>
            <c:strRef>
              <c:f>'Выручка по месяцам по каналам'!$J$1:$J$2</c:f>
              <c:strCache>
                <c:ptCount val="2"/>
                <c:pt idx="0">
                  <c:v>Канал</c:v>
                </c:pt>
                <c:pt idx="1">
                  <c:v>Соц сеть YouTube</c:v>
                </c:pt>
              </c:strCache>
            </c:strRef>
          </c:tx>
          <c:spPr>
            <a:ln cmpd="sng">
              <a:solidFill>
                <a:srgbClr val="C0C0C0"/>
              </a:solidFill>
            </a:ln>
          </c:spPr>
          <c:marker>
            <c:symbol val="none"/>
          </c:marker>
          <c:cat>
            <c:numRef>
              <c:f>'Выручка по месяцам по каналам'!$A$3:$A$14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'Выручка по месяцам по каналам'!$J$3:$J$14</c:f>
              <c:numCache>
                <c:formatCode>General</c:formatCode>
                <c:ptCount val="12"/>
                <c:pt idx="0">
                  <c:v>102120</c:v>
                </c:pt>
                <c:pt idx="1">
                  <c:v>82530</c:v>
                </c:pt>
                <c:pt idx="2">
                  <c:v>53400</c:v>
                </c:pt>
                <c:pt idx="3">
                  <c:v>28220</c:v>
                </c:pt>
                <c:pt idx="4">
                  <c:v>59250</c:v>
                </c:pt>
                <c:pt idx="5">
                  <c:v>44170</c:v>
                </c:pt>
                <c:pt idx="6">
                  <c:v>9870</c:v>
                </c:pt>
                <c:pt idx="7">
                  <c:v>22410</c:v>
                </c:pt>
                <c:pt idx="8">
                  <c:v>37690</c:v>
                </c:pt>
                <c:pt idx="9">
                  <c:v>8490</c:v>
                </c:pt>
                <c:pt idx="10">
                  <c:v>32880</c:v>
                </c:pt>
                <c:pt idx="11">
                  <c:v>36280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969-4622-B612-564CB42931FA}"/>
            </c:ext>
          </c:extLst>
        </c:ser>
        <c:ser>
          <c:idx val="9"/>
          <c:order val="9"/>
          <c:tx>
            <c:strRef>
              <c:f>'Выручка по месяцам по каналам'!$K$1:$K$2</c:f>
              <c:strCache>
                <c:ptCount val="2"/>
                <c:pt idx="0">
                  <c:v>Канал</c:v>
                </c:pt>
                <c:pt idx="1">
                  <c:v>Соц сеть Одноклассники</c:v>
                </c:pt>
              </c:strCache>
            </c:strRef>
          </c:tx>
          <c:spPr>
            <a:ln cmpd="sng">
              <a:solidFill>
                <a:srgbClr val="FFD34D"/>
              </a:solidFill>
            </a:ln>
          </c:spPr>
          <c:marker>
            <c:symbol val="none"/>
          </c:marker>
          <c:cat>
            <c:numRef>
              <c:f>'Выручка по месяцам по каналам'!$A$3:$A$14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'Выручка по месяцам по каналам'!$K$3:$K$14</c:f>
              <c:numCache>
                <c:formatCode>General</c:formatCode>
                <c:ptCount val="12"/>
                <c:pt idx="0">
                  <c:v>131290</c:v>
                </c:pt>
                <c:pt idx="1">
                  <c:v>52450</c:v>
                </c:pt>
                <c:pt idx="2">
                  <c:v>263300</c:v>
                </c:pt>
                <c:pt idx="3">
                  <c:v>114980</c:v>
                </c:pt>
                <c:pt idx="4">
                  <c:v>40290</c:v>
                </c:pt>
                <c:pt idx="5">
                  <c:v>94390</c:v>
                </c:pt>
                <c:pt idx="6">
                  <c:v>36520</c:v>
                </c:pt>
                <c:pt idx="7">
                  <c:v>47770</c:v>
                </c:pt>
                <c:pt idx="8">
                  <c:v>78500</c:v>
                </c:pt>
                <c:pt idx="9">
                  <c:v>45350</c:v>
                </c:pt>
                <c:pt idx="10">
                  <c:v>53060</c:v>
                </c:pt>
                <c:pt idx="11">
                  <c:v>61620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969-4622-B612-564CB42931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7931020"/>
        <c:axId val="1872053289"/>
      </c:lineChart>
      <c:catAx>
        <c:axId val="3079310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ru-RU" b="0">
                    <a:solidFill>
                      <a:srgbClr val="000000"/>
                    </a:solidFill>
                    <a:latin typeface="+mn-lt"/>
                  </a:rPr>
                  <a:t>Месяц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872053289"/>
        <c:crosses val="autoZero"/>
        <c:auto val="1"/>
        <c:lblAlgn val="ctr"/>
        <c:lblOffset val="100"/>
        <c:noMultiLvlLbl val="1"/>
      </c:catAx>
      <c:valAx>
        <c:axId val="18720532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307931020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autoTitleDeleted val="1"/>
    <c:plotArea>
      <c:layout/>
      <c:barChart>
        <c:barDir val="bar"/>
        <c:grouping val="stacked"/>
        <c:varyColors val="1"/>
        <c:ser>
          <c:idx val="0"/>
          <c:order val="0"/>
          <c:tx>
            <c:strRef>
              <c:f>'Маржа по месяцам по каналам'!$B$1</c:f>
              <c:strCache>
                <c:ptCount val="1"/>
                <c:pt idx="0">
                  <c:v>Месяц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'Маржа по месяцам по каналам'!$A$2:$A$12</c:f>
              <c:strCache>
                <c:ptCount val="11"/>
                <c:pt idx="0">
                  <c:v>Канал</c:v>
                </c:pt>
                <c:pt idx="1">
                  <c:v>SMS рассылка</c:v>
                </c:pt>
                <c:pt idx="2">
                  <c:v>Партнёрка 1</c:v>
                </c:pt>
                <c:pt idx="3">
                  <c:v>Партнёрка 2</c:v>
                </c:pt>
                <c:pt idx="4">
                  <c:v>Партнёрка 3</c:v>
                </c:pt>
                <c:pt idx="5">
                  <c:v>Партнёрка 4</c:v>
                </c:pt>
                <c:pt idx="6">
                  <c:v>Реклама Mail ru</c:v>
                </c:pt>
                <c:pt idx="7">
                  <c:v>Реклама Яндекс</c:v>
                </c:pt>
                <c:pt idx="8">
                  <c:v>Соц сеть VK</c:v>
                </c:pt>
                <c:pt idx="9">
                  <c:v>Соц сеть YouTube</c:v>
                </c:pt>
                <c:pt idx="10">
                  <c:v>Соц сеть Одноклассники</c:v>
                </c:pt>
              </c:strCache>
            </c:strRef>
          </c:cat>
          <c:val>
            <c:numRef>
              <c:f>'Маржа по месяцам по каналам'!$B$2:$B$12</c:f>
              <c:numCache>
                <c:formatCode>General</c:formatCode>
                <c:ptCount val="11"/>
                <c:pt idx="0">
                  <c:v>1</c:v>
                </c:pt>
                <c:pt idx="1">
                  <c:v>19902.100000000002</c:v>
                </c:pt>
                <c:pt idx="2">
                  <c:v>8533.7999999999993</c:v>
                </c:pt>
                <c:pt idx="3">
                  <c:v>11462.25</c:v>
                </c:pt>
                <c:pt idx="4">
                  <c:v>12970.95</c:v>
                </c:pt>
                <c:pt idx="5">
                  <c:v>4052.85</c:v>
                </c:pt>
                <c:pt idx="6">
                  <c:v>34578.449999999997</c:v>
                </c:pt>
                <c:pt idx="7">
                  <c:v>27526.550000000003</c:v>
                </c:pt>
                <c:pt idx="8">
                  <c:v>9337.2999999999993</c:v>
                </c:pt>
                <c:pt idx="9">
                  <c:v>24848.5</c:v>
                </c:pt>
                <c:pt idx="10">
                  <c:v>33991.800000000003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F42F-4606-A6DD-59D225DB953B}"/>
            </c:ext>
          </c:extLst>
        </c:ser>
        <c:ser>
          <c:idx val="1"/>
          <c:order val="1"/>
          <c:tx>
            <c:strRef>
              <c:f>'Маржа по месяцам по каналам'!$C$1</c:f>
              <c:strCache>
                <c:ptCount val="1"/>
              </c:strCache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'Маржа по месяцам по каналам'!$A$2:$A$12</c:f>
              <c:strCache>
                <c:ptCount val="11"/>
                <c:pt idx="0">
                  <c:v>Канал</c:v>
                </c:pt>
                <c:pt idx="1">
                  <c:v>SMS рассылка</c:v>
                </c:pt>
                <c:pt idx="2">
                  <c:v>Партнёрка 1</c:v>
                </c:pt>
                <c:pt idx="3">
                  <c:v>Партнёрка 2</c:v>
                </c:pt>
                <c:pt idx="4">
                  <c:v>Партнёрка 3</c:v>
                </c:pt>
                <c:pt idx="5">
                  <c:v>Партнёрка 4</c:v>
                </c:pt>
                <c:pt idx="6">
                  <c:v>Реклама Mail ru</c:v>
                </c:pt>
                <c:pt idx="7">
                  <c:v>Реклама Яндекс</c:v>
                </c:pt>
                <c:pt idx="8">
                  <c:v>Соц сеть VK</c:v>
                </c:pt>
                <c:pt idx="9">
                  <c:v>Соц сеть YouTube</c:v>
                </c:pt>
                <c:pt idx="10">
                  <c:v>Соц сеть Одноклассники</c:v>
                </c:pt>
              </c:strCache>
            </c:strRef>
          </c:cat>
          <c:val>
            <c:numRef>
              <c:f>'Маржа по месяцам по каналам'!$C$2:$C$12</c:f>
              <c:numCache>
                <c:formatCode>General</c:formatCode>
                <c:ptCount val="11"/>
                <c:pt idx="0">
                  <c:v>2</c:v>
                </c:pt>
                <c:pt idx="1">
                  <c:v>19947.850000000002</c:v>
                </c:pt>
                <c:pt idx="2">
                  <c:v>9777.6999999999989</c:v>
                </c:pt>
                <c:pt idx="3">
                  <c:v>17511.550000000003</c:v>
                </c:pt>
                <c:pt idx="4">
                  <c:v>9843.0499999999993</c:v>
                </c:pt>
                <c:pt idx="5">
                  <c:v>14520.299999999997</c:v>
                </c:pt>
                <c:pt idx="6">
                  <c:v>7887.7499999999991</c:v>
                </c:pt>
                <c:pt idx="7">
                  <c:v>20409.300000000003</c:v>
                </c:pt>
                <c:pt idx="8">
                  <c:v>14143.549999999997</c:v>
                </c:pt>
                <c:pt idx="9">
                  <c:v>20249.75</c:v>
                </c:pt>
                <c:pt idx="10">
                  <c:v>12932.549999999997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F42F-4606-A6DD-59D225DB953B}"/>
            </c:ext>
          </c:extLst>
        </c:ser>
        <c:ser>
          <c:idx val="2"/>
          <c:order val="2"/>
          <c:tx>
            <c:strRef>
              <c:f>'Маржа по месяцам по каналам'!$D$1</c:f>
              <c:strCache>
                <c:ptCount val="1"/>
              </c:strCache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'Маржа по месяцам по каналам'!$A$2:$A$12</c:f>
              <c:strCache>
                <c:ptCount val="11"/>
                <c:pt idx="0">
                  <c:v>Канал</c:v>
                </c:pt>
                <c:pt idx="1">
                  <c:v>SMS рассылка</c:v>
                </c:pt>
                <c:pt idx="2">
                  <c:v>Партнёрка 1</c:v>
                </c:pt>
                <c:pt idx="3">
                  <c:v>Партнёрка 2</c:v>
                </c:pt>
                <c:pt idx="4">
                  <c:v>Партнёрка 3</c:v>
                </c:pt>
                <c:pt idx="5">
                  <c:v>Партнёрка 4</c:v>
                </c:pt>
                <c:pt idx="6">
                  <c:v>Реклама Mail ru</c:v>
                </c:pt>
                <c:pt idx="7">
                  <c:v>Реклама Яндекс</c:v>
                </c:pt>
                <c:pt idx="8">
                  <c:v>Соц сеть VK</c:v>
                </c:pt>
                <c:pt idx="9">
                  <c:v>Соц сеть YouTube</c:v>
                </c:pt>
                <c:pt idx="10">
                  <c:v>Соц сеть Одноклассники</c:v>
                </c:pt>
              </c:strCache>
            </c:strRef>
          </c:cat>
          <c:val>
            <c:numRef>
              <c:f>'Маржа по месяцам по каналам'!$D$2:$D$12</c:f>
              <c:numCache>
                <c:formatCode>General</c:formatCode>
                <c:ptCount val="11"/>
                <c:pt idx="0">
                  <c:v>3</c:v>
                </c:pt>
                <c:pt idx="1">
                  <c:v>11164.550000000003</c:v>
                </c:pt>
                <c:pt idx="2">
                  <c:v>7417.1500000000005</c:v>
                </c:pt>
                <c:pt idx="3">
                  <c:v>3664.3</c:v>
                </c:pt>
                <c:pt idx="4">
                  <c:v>20944.699999999997</c:v>
                </c:pt>
                <c:pt idx="5">
                  <c:v>4161.6000000000004</c:v>
                </c:pt>
                <c:pt idx="6">
                  <c:v>10120.35</c:v>
                </c:pt>
                <c:pt idx="7">
                  <c:v>40755.5</c:v>
                </c:pt>
                <c:pt idx="8">
                  <c:v>5291.2</c:v>
                </c:pt>
                <c:pt idx="9">
                  <c:v>11260.65</c:v>
                </c:pt>
                <c:pt idx="10">
                  <c:v>73401.399999999994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F42F-4606-A6DD-59D225DB953B}"/>
            </c:ext>
          </c:extLst>
        </c:ser>
        <c:ser>
          <c:idx val="3"/>
          <c:order val="3"/>
          <c:tx>
            <c:strRef>
              <c:f>'Маржа по месяцам по каналам'!$E$1</c:f>
              <c:strCache>
                <c:ptCount val="1"/>
              </c:strCache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'Маржа по месяцам по каналам'!$A$2:$A$12</c:f>
              <c:strCache>
                <c:ptCount val="11"/>
                <c:pt idx="0">
                  <c:v>Канал</c:v>
                </c:pt>
                <c:pt idx="1">
                  <c:v>SMS рассылка</c:v>
                </c:pt>
                <c:pt idx="2">
                  <c:v>Партнёрка 1</c:v>
                </c:pt>
                <c:pt idx="3">
                  <c:v>Партнёрка 2</c:v>
                </c:pt>
                <c:pt idx="4">
                  <c:v>Партнёрка 3</c:v>
                </c:pt>
                <c:pt idx="5">
                  <c:v>Партнёрка 4</c:v>
                </c:pt>
                <c:pt idx="6">
                  <c:v>Реклама Mail ru</c:v>
                </c:pt>
                <c:pt idx="7">
                  <c:v>Реклама Яндекс</c:v>
                </c:pt>
                <c:pt idx="8">
                  <c:v>Соц сеть VK</c:v>
                </c:pt>
                <c:pt idx="9">
                  <c:v>Соц сеть YouTube</c:v>
                </c:pt>
                <c:pt idx="10">
                  <c:v>Соц сеть Одноклассники</c:v>
                </c:pt>
              </c:strCache>
            </c:strRef>
          </c:cat>
          <c:val>
            <c:numRef>
              <c:f>'Маржа по месяцам по каналам'!$E$2:$E$12</c:f>
              <c:numCache>
                <c:formatCode>General</c:formatCode>
                <c:ptCount val="11"/>
                <c:pt idx="0">
                  <c:v>4</c:v>
                </c:pt>
                <c:pt idx="1">
                  <c:v>12037.3</c:v>
                </c:pt>
                <c:pt idx="2">
                  <c:v>24635.000000000004</c:v>
                </c:pt>
                <c:pt idx="3">
                  <c:v>20708.650000000001</c:v>
                </c:pt>
                <c:pt idx="4">
                  <c:v>15324.599999999999</c:v>
                </c:pt>
                <c:pt idx="5">
                  <c:v>23400.95</c:v>
                </c:pt>
                <c:pt idx="6">
                  <c:v>11187.25</c:v>
                </c:pt>
                <c:pt idx="7">
                  <c:v>13033.85</c:v>
                </c:pt>
                <c:pt idx="8">
                  <c:v>21681.849999999995</c:v>
                </c:pt>
                <c:pt idx="9">
                  <c:v>5482.95</c:v>
                </c:pt>
                <c:pt idx="10">
                  <c:v>31045.35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F42F-4606-A6DD-59D225DB953B}"/>
            </c:ext>
          </c:extLst>
        </c:ser>
        <c:ser>
          <c:idx val="4"/>
          <c:order val="4"/>
          <c:tx>
            <c:strRef>
              <c:f>'Маржа по месяцам по каналам'!$F$1</c:f>
              <c:strCache>
                <c:ptCount val="1"/>
              </c:strCache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'Маржа по месяцам по каналам'!$A$2:$A$12</c:f>
              <c:strCache>
                <c:ptCount val="11"/>
                <c:pt idx="0">
                  <c:v>Канал</c:v>
                </c:pt>
                <c:pt idx="1">
                  <c:v>SMS рассылка</c:v>
                </c:pt>
                <c:pt idx="2">
                  <c:v>Партнёрка 1</c:v>
                </c:pt>
                <c:pt idx="3">
                  <c:v>Партнёрка 2</c:v>
                </c:pt>
                <c:pt idx="4">
                  <c:v>Партнёрка 3</c:v>
                </c:pt>
                <c:pt idx="5">
                  <c:v>Партнёрка 4</c:v>
                </c:pt>
                <c:pt idx="6">
                  <c:v>Реклама Mail ru</c:v>
                </c:pt>
                <c:pt idx="7">
                  <c:v>Реклама Яндекс</c:v>
                </c:pt>
                <c:pt idx="8">
                  <c:v>Соц сеть VK</c:v>
                </c:pt>
                <c:pt idx="9">
                  <c:v>Соц сеть YouTube</c:v>
                </c:pt>
                <c:pt idx="10">
                  <c:v>Соц сеть Одноклассники</c:v>
                </c:pt>
              </c:strCache>
            </c:strRef>
          </c:cat>
          <c:val>
            <c:numRef>
              <c:f>'Маржа по месяцам по каналам'!$F$2:$F$12</c:f>
              <c:numCache>
                <c:formatCode>General</c:formatCode>
                <c:ptCount val="11"/>
                <c:pt idx="0">
                  <c:v>5</c:v>
                </c:pt>
                <c:pt idx="1">
                  <c:v>30389.35</c:v>
                </c:pt>
                <c:pt idx="2">
                  <c:v>9478.1500000000015</c:v>
                </c:pt>
                <c:pt idx="3">
                  <c:v>8594.1</c:v>
                </c:pt>
                <c:pt idx="4">
                  <c:v>47048.95</c:v>
                </c:pt>
                <c:pt idx="5">
                  <c:v>38108.85</c:v>
                </c:pt>
                <c:pt idx="6">
                  <c:v>29643.649999999994</c:v>
                </c:pt>
                <c:pt idx="7">
                  <c:v>19796.099999999999</c:v>
                </c:pt>
                <c:pt idx="8">
                  <c:v>15077.900000000001</c:v>
                </c:pt>
                <c:pt idx="9">
                  <c:v>13704.300000000001</c:v>
                </c:pt>
                <c:pt idx="10">
                  <c:v>8768.6499999999978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F42F-4606-A6DD-59D225DB953B}"/>
            </c:ext>
          </c:extLst>
        </c:ser>
        <c:ser>
          <c:idx val="5"/>
          <c:order val="5"/>
          <c:tx>
            <c:strRef>
              <c:f>'Маржа по месяцам по каналам'!$G$1</c:f>
              <c:strCache>
                <c:ptCount val="1"/>
              </c:strCache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'Маржа по месяцам по каналам'!$A$2:$A$12</c:f>
              <c:strCache>
                <c:ptCount val="11"/>
                <c:pt idx="0">
                  <c:v>Канал</c:v>
                </c:pt>
                <c:pt idx="1">
                  <c:v>SMS рассылка</c:v>
                </c:pt>
                <c:pt idx="2">
                  <c:v>Партнёрка 1</c:v>
                </c:pt>
                <c:pt idx="3">
                  <c:v>Партнёрка 2</c:v>
                </c:pt>
                <c:pt idx="4">
                  <c:v>Партнёрка 3</c:v>
                </c:pt>
                <c:pt idx="5">
                  <c:v>Партнёрка 4</c:v>
                </c:pt>
                <c:pt idx="6">
                  <c:v>Реклама Mail ru</c:v>
                </c:pt>
                <c:pt idx="7">
                  <c:v>Реклама Яндекс</c:v>
                </c:pt>
                <c:pt idx="8">
                  <c:v>Соц сеть VK</c:v>
                </c:pt>
                <c:pt idx="9">
                  <c:v>Соц сеть YouTube</c:v>
                </c:pt>
                <c:pt idx="10">
                  <c:v>Соц сеть Одноклассники</c:v>
                </c:pt>
              </c:strCache>
            </c:strRef>
          </c:cat>
          <c:val>
            <c:numRef>
              <c:f>'Маржа по месяцам по каналам'!$G$2:$G$12</c:f>
              <c:numCache>
                <c:formatCode>General</c:formatCode>
                <c:ptCount val="11"/>
                <c:pt idx="0">
                  <c:v>6</c:v>
                </c:pt>
                <c:pt idx="1">
                  <c:v>17022.550000000003</c:v>
                </c:pt>
                <c:pt idx="2">
                  <c:v>8460.9000000000015</c:v>
                </c:pt>
                <c:pt idx="3">
                  <c:v>26231.25</c:v>
                </c:pt>
                <c:pt idx="4">
                  <c:v>4134.8</c:v>
                </c:pt>
                <c:pt idx="5">
                  <c:v>12349.85</c:v>
                </c:pt>
                <c:pt idx="6">
                  <c:v>10357.300000000001</c:v>
                </c:pt>
                <c:pt idx="7">
                  <c:v>20561.949999999997</c:v>
                </c:pt>
                <c:pt idx="8">
                  <c:v>12795.599999999999</c:v>
                </c:pt>
                <c:pt idx="9">
                  <c:v>10732.35</c:v>
                </c:pt>
                <c:pt idx="10">
                  <c:v>21869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5-F42F-4606-A6DD-59D225DB953B}"/>
            </c:ext>
          </c:extLst>
        </c:ser>
        <c:ser>
          <c:idx val="6"/>
          <c:order val="6"/>
          <c:tx>
            <c:strRef>
              <c:f>'Маржа по месяцам по каналам'!$H$1</c:f>
              <c:strCache>
                <c:ptCount val="1"/>
              </c:strCache>
            </c:strRef>
          </c:tx>
          <c:spPr>
            <a:solidFill>
              <a:schemeClr val="accent1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'Маржа по месяцам по каналам'!$A$2:$A$12</c:f>
              <c:strCache>
                <c:ptCount val="11"/>
                <c:pt idx="0">
                  <c:v>Канал</c:v>
                </c:pt>
                <c:pt idx="1">
                  <c:v>SMS рассылка</c:v>
                </c:pt>
                <c:pt idx="2">
                  <c:v>Партнёрка 1</c:v>
                </c:pt>
                <c:pt idx="3">
                  <c:v>Партнёрка 2</c:v>
                </c:pt>
                <c:pt idx="4">
                  <c:v>Партнёрка 3</c:v>
                </c:pt>
                <c:pt idx="5">
                  <c:v>Партнёрка 4</c:v>
                </c:pt>
                <c:pt idx="6">
                  <c:v>Реклама Mail ru</c:v>
                </c:pt>
                <c:pt idx="7">
                  <c:v>Реклама Яндекс</c:v>
                </c:pt>
                <c:pt idx="8">
                  <c:v>Соц сеть VK</c:v>
                </c:pt>
                <c:pt idx="9">
                  <c:v>Соц сеть YouTube</c:v>
                </c:pt>
                <c:pt idx="10">
                  <c:v>Соц сеть Одноклассники</c:v>
                </c:pt>
              </c:strCache>
            </c:strRef>
          </c:cat>
          <c:val>
            <c:numRef>
              <c:f>'Маржа по месяцам по каналам'!$H$2:$H$12</c:f>
              <c:numCache>
                <c:formatCode>General</c:formatCode>
                <c:ptCount val="11"/>
                <c:pt idx="0">
                  <c:v>7</c:v>
                </c:pt>
                <c:pt idx="1">
                  <c:v>12455.1</c:v>
                </c:pt>
                <c:pt idx="2">
                  <c:v>19379.749999999996</c:v>
                </c:pt>
                <c:pt idx="3">
                  <c:v>6640.4500000000007</c:v>
                </c:pt>
                <c:pt idx="4">
                  <c:v>28529.800000000007</c:v>
                </c:pt>
                <c:pt idx="5">
                  <c:v>15329.499999999998</c:v>
                </c:pt>
                <c:pt idx="6">
                  <c:v>50760.049999999996</c:v>
                </c:pt>
                <c:pt idx="7">
                  <c:v>13750.300000000001</c:v>
                </c:pt>
                <c:pt idx="8">
                  <c:v>27052.450000000004</c:v>
                </c:pt>
                <c:pt idx="9">
                  <c:v>1683.6000000000004</c:v>
                </c:pt>
                <c:pt idx="10">
                  <c:v>7777.85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6-F42F-4606-A6DD-59D225DB953B}"/>
            </c:ext>
          </c:extLst>
        </c:ser>
        <c:ser>
          <c:idx val="7"/>
          <c:order val="7"/>
          <c:tx>
            <c:strRef>
              <c:f>'Маржа по месяцам по каналам'!$I$1</c:f>
              <c:strCache>
                <c:ptCount val="1"/>
              </c:strCache>
            </c:strRef>
          </c:tx>
          <c:spPr>
            <a:solidFill>
              <a:schemeClr val="accent2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'Маржа по месяцам по каналам'!$A$2:$A$12</c:f>
              <c:strCache>
                <c:ptCount val="11"/>
                <c:pt idx="0">
                  <c:v>Канал</c:v>
                </c:pt>
                <c:pt idx="1">
                  <c:v>SMS рассылка</c:v>
                </c:pt>
                <c:pt idx="2">
                  <c:v>Партнёрка 1</c:v>
                </c:pt>
                <c:pt idx="3">
                  <c:v>Партнёрка 2</c:v>
                </c:pt>
                <c:pt idx="4">
                  <c:v>Партнёрка 3</c:v>
                </c:pt>
                <c:pt idx="5">
                  <c:v>Партнёрка 4</c:v>
                </c:pt>
                <c:pt idx="6">
                  <c:v>Реклама Mail ru</c:v>
                </c:pt>
                <c:pt idx="7">
                  <c:v>Реклама Яндекс</c:v>
                </c:pt>
                <c:pt idx="8">
                  <c:v>Соц сеть VK</c:v>
                </c:pt>
                <c:pt idx="9">
                  <c:v>Соц сеть YouTube</c:v>
                </c:pt>
                <c:pt idx="10">
                  <c:v>Соц сеть Одноклассники</c:v>
                </c:pt>
              </c:strCache>
            </c:strRef>
          </c:cat>
          <c:val>
            <c:numRef>
              <c:f>'Маржа по месяцам по каналам'!$I$2:$I$12</c:f>
              <c:numCache>
                <c:formatCode>General</c:formatCode>
                <c:ptCount val="11"/>
                <c:pt idx="0">
                  <c:v>8</c:v>
                </c:pt>
                <c:pt idx="1">
                  <c:v>32216.3</c:v>
                </c:pt>
                <c:pt idx="2">
                  <c:v>15084.2</c:v>
                </c:pt>
                <c:pt idx="3">
                  <c:v>7346.7999999999993</c:v>
                </c:pt>
                <c:pt idx="4">
                  <c:v>4102.3499999999995</c:v>
                </c:pt>
                <c:pt idx="5">
                  <c:v>11441.45</c:v>
                </c:pt>
                <c:pt idx="6">
                  <c:v>2544.6500000000005</c:v>
                </c:pt>
                <c:pt idx="7">
                  <c:v>23346.400000000001</c:v>
                </c:pt>
                <c:pt idx="8">
                  <c:v>21213.75</c:v>
                </c:pt>
                <c:pt idx="9">
                  <c:v>5237.1499999999996</c:v>
                </c:pt>
                <c:pt idx="10">
                  <c:v>9581.2000000000007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7-F42F-4606-A6DD-59D225DB953B}"/>
            </c:ext>
          </c:extLst>
        </c:ser>
        <c:ser>
          <c:idx val="8"/>
          <c:order val="8"/>
          <c:tx>
            <c:strRef>
              <c:f>'Маржа по месяцам по каналам'!$J$1</c:f>
              <c:strCache>
                <c:ptCount val="1"/>
              </c:strCache>
            </c:strRef>
          </c:tx>
          <c:spPr>
            <a:solidFill>
              <a:schemeClr val="accent3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'Маржа по месяцам по каналам'!$A$2:$A$12</c:f>
              <c:strCache>
                <c:ptCount val="11"/>
                <c:pt idx="0">
                  <c:v>Канал</c:v>
                </c:pt>
                <c:pt idx="1">
                  <c:v>SMS рассылка</c:v>
                </c:pt>
                <c:pt idx="2">
                  <c:v>Партнёрка 1</c:v>
                </c:pt>
                <c:pt idx="3">
                  <c:v>Партнёрка 2</c:v>
                </c:pt>
                <c:pt idx="4">
                  <c:v>Партнёрка 3</c:v>
                </c:pt>
                <c:pt idx="5">
                  <c:v>Партнёрка 4</c:v>
                </c:pt>
                <c:pt idx="6">
                  <c:v>Реклама Mail ru</c:v>
                </c:pt>
                <c:pt idx="7">
                  <c:v>Реклама Яндекс</c:v>
                </c:pt>
                <c:pt idx="8">
                  <c:v>Соц сеть VK</c:v>
                </c:pt>
                <c:pt idx="9">
                  <c:v>Соц сеть YouTube</c:v>
                </c:pt>
                <c:pt idx="10">
                  <c:v>Соц сеть Одноклассники</c:v>
                </c:pt>
              </c:strCache>
            </c:strRef>
          </c:cat>
          <c:val>
            <c:numRef>
              <c:f>'Маржа по месяцам по каналам'!$J$2:$J$12</c:f>
              <c:numCache>
                <c:formatCode>General</c:formatCode>
                <c:ptCount val="11"/>
                <c:pt idx="0">
                  <c:v>9</c:v>
                </c:pt>
                <c:pt idx="1">
                  <c:v>15558.25</c:v>
                </c:pt>
                <c:pt idx="2">
                  <c:v>9497.9</c:v>
                </c:pt>
                <c:pt idx="3">
                  <c:v>13529.75</c:v>
                </c:pt>
                <c:pt idx="4">
                  <c:v>9737.1</c:v>
                </c:pt>
                <c:pt idx="5">
                  <c:v>18009.05</c:v>
                </c:pt>
                <c:pt idx="6">
                  <c:v>18397.199999999997</c:v>
                </c:pt>
                <c:pt idx="7">
                  <c:v>40702.85</c:v>
                </c:pt>
                <c:pt idx="8">
                  <c:v>32708.450000000004</c:v>
                </c:pt>
                <c:pt idx="9">
                  <c:v>9205.15</c:v>
                </c:pt>
                <c:pt idx="10">
                  <c:v>19229.350000000002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8-F42F-4606-A6DD-59D225DB953B}"/>
            </c:ext>
          </c:extLst>
        </c:ser>
        <c:ser>
          <c:idx val="9"/>
          <c:order val="9"/>
          <c:tx>
            <c:strRef>
              <c:f>'Маржа по месяцам по каналам'!$K$1</c:f>
              <c:strCache>
                <c:ptCount val="1"/>
              </c:strCache>
            </c:strRef>
          </c:tx>
          <c:spPr>
            <a:solidFill>
              <a:schemeClr val="accent4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'Маржа по месяцам по каналам'!$A$2:$A$12</c:f>
              <c:strCache>
                <c:ptCount val="11"/>
                <c:pt idx="0">
                  <c:v>Канал</c:v>
                </c:pt>
                <c:pt idx="1">
                  <c:v>SMS рассылка</c:v>
                </c:pt>
                <c:pt idx="2">
                  <c:v>Партнёрка 1</c:v>
                </c:pt>
                <c:pt idx="3">
                  <c:v>Партнёрка 2</c:v>
                </c:pt>
                <c:pt idx="4">
                  <c:v>Партнёрка 3</c:v>
                </c:pt>
                <c:pt idx="5">
                  <c:v>Партнёрка 4</c:v>
                </c:pt>
                <c:pt idx="6">
                  <c:v>Реклама Mail ru</c:v>
                </c:pt>
                <c:pt idx="7">
                  <c:v>Реклама Яндекс</c:v>
                </c:pt>
                <c:pt idx="8">
                  <c:v>Соц сеть VK</c:v>
                </c:pt>
                <c:pt idx="9">
                  <c:v>Соц сеть YouTube</c:v>
                </c:pt>
                <c:pt idx="10">
                  <c:v>Соц сеть Одноклассники</c:v>
                </c:pt>
              </c:strCache>
            </c:strRef>
          </c:cat>
          <c:val>
            <c:numRef>
              <c:f>'Маржа по месяцам по каналам'!$K$2:$K$12</c:f>
              <c:numCache>
                <c:formatCode>General</c:formatCode>
                <c:ptCount val="11"/>
                <c:pt idx="0">
                  <c:v>10</c:v>
                </c:pt>
                <c:pt idx="1">
                  <c:v>15154.449999999999</c:v>
                </c:pt>
                <c:pt idx="2">
                  <c:v>18327.7</c:v>
                </c:pt>
                <c:pt idx="3">
                  <c:v>30947.600000000006</c:v>
                </c:pt>
                <c:pt idx="4">
                  <c:v>22177.8</c:v>
                </c:pt>
                <c:pt idx="5">
                  <c:v>20414.95</c:v>
                </c:pt>
                <c:pt idx="6">
                  <c:v>6518.9500000000007</c:v>
                </c:pt>
                <c:pt idx="7">
                  <c:v>12346.099999999999</c:v>
                </c:pt>
                <c:pt idx="8">
                  <c:v>48209.849999999991</c:v>
                </c:pt>
                <c:pt idx="9">
                  <c:v>1710.15</c:v>
                </c:pt>
                <c:pt idx="10">
                  <c:v>9691.4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9-F42F-4606-A6DD-59D225DB953B}"/>
            </c:ext>
          </c:extLst>
        </c:ser>
        <c:ser>
          <c:idx val="10"/>
          <c:order val="10"/>
          <c:tx>
            <c:strRef>
              <c:f>'Маржа по месяцам по каналам'!$L$1</c:f>
              <c:strCache>
                <c:ptCount val="1"/>
              </c:strCache>
            </c:strRef>
          </c:tx>
          <c:spPr>
            <a:solidFill>
              <a:schemeClr val="accent5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'Маржа по месяцам по каналам'!$A$2:$A$12</c:f>
              <c:strCache>
                <c:ptCount val="11"/>
                <c:pt idx="0">
                  <c:v>Канал</c:v>
                </c:pt>
                <c:pt idx="1">
                  <c:v>SMS рассылка</c:v>
                </c:pt>
                <c:pt idx="2">
                  <c:v>Партнёрка 1</c:v>
                </c:pt>
                <c:pt idx="3">
                  <c:v>Партнёрка 2</c:v>
                </c:pt>
                <c:pt idx="4">
                  <c:v>Партнёрка 3</c:v>
                </c:pt>
                <c:pt idx="5">
                  <c:v>Партнёрка 4</c:v>
                </c:pt>
                <c:pt idx="6">
                  <c:v>Реклама Mail ru</c:v>
                </c:pt>
                <c:pt idx="7">
                  <c:v>Реклама Яндекс</c:v>
                </c:pt>
                <c:pt idx="8">
                  <c:v>Соц сеть VK</c:v>
                </c:pt>
                <c:pt idx="9">
                  <c:v>Соц сеть YouTube</c:v>
                </c:pt>
                <c:pt idx="10">
                  <c:v>Соц сеть Одноклассники</c:v>
                </c:pt>
              </c:strCache>
            </c:strRef>
          </c:cat>
          <c:val>
            <c:numRef>
              <c:f>'Маржа по месяцам по каналам'!$L$2:$L$12</c:f>
              <c:numCache>
                <c:formatCode>General</c:formatCode>
                <c:ptCount val="11"/>
                <c:pt idx="0">
                  <c:v>11</c:v>
                </c:pt>
                <c:pt idx="1">
                  <c:v>8948.0499999999993</c:v>
                </c:pt>
                <c:pt idx="2">
                  <c:v>18812.850000000002</c:v>
                </c:pt>
                <c:pt idx="3">
                  <c:v>17537.650000000001</c:v>
                </c:pt>
                <c:pt idx="4">
                  <c:v>37387.349999999991</c:v>
                </c:pt>
                <c:pt idx="5">
                  <c:v>32949</c:v>
                </c:pt>
                <c:pt idx="6">
                  <c:v>21871.15</c:v>
                </c:pt>
                <c:pt idx="7">
                  <c:v>10965.3</c:v>
                </c:pt>
                <c:pt idx="8">
                  <c:v>33633.75</c:v>
                </c:pt>
                <c:pt idx="9">
                  <c:v>8246.4</c:v>
                </c:pt>
                <c:pt idx="10">
                  <c:v>11640.249999999998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A-F42F-4606-A6DD-59D225DB953B}"/>
            </c:ext>
          </c:extLst>
        </c:ser>
        <c:ser>
          <c:idx val="11"/>
          <c:order val="11"/>
          <c:tx>
            <c:strRef>
              <c:f>'Маржа по месяцам по каналам'!$M$1</c:f>
              <c:strCache>
                <c:ptCount val="1"/>
              </c:strCache>
            </c:strRef>
          </c:tx>
          <c:spPr>
            <a:solidFill>
              <a:schemeClr val="accent6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'Маржа по месяцам по каналам'!$A$2:$A$12</c:f>
              <c:strCache>
                <c:ptCount val="11"/>
                <c:pt idx="0">
                  <c:v>Канал</c:v>
                </c:pt>
                <c:pt idx="1">
                  <c:v>SMS рассылка</c:v>
                </c:pt>
                <c:pt idx="2">
                  <c:v>Партнёрка 1</c:v>
                </c:pt>
                <c:pt idx="3">
                  <c:v>Партнёрка 2</c:v>
                </c:pt>
                <c:pt idx="4">
                  <c:v>Партнёрка 3</c:v>
                </c:pt>
                <c:pt idx="5">
                  <c:v>Партнёрка 4</c:v>
                </c:pt>
                <c:pt idx="6">
                  <c:v>Реклама Mail ru</c:v>
                </c:pt>
                <c:pt idx="7">
                  <c:v>Реклама Яндекс</c:v>
                </c:pt>
                <c:pt idx="8">
                  <c:v>Соц сеть VK</c:v>
                </c:pt>
                <c:pt idx="9">
                  <c:v>Соц сеть YouTube</c:v>
                </c:pt>
                <c:pt idx="10">
                  <c:v>Соц сеть Одноклассники</c:v>
                </c:pt>
              </c:strCache>
            </c:strRef>
          </c:cat>
          <c:val>
            <c:numRef>
              <c:f>'Маржа по месяцам по каналам'!$M$2:$M$12</c:f>
              <c:numCache>
                <c:formatCode>General</c:formatCode>
                <c:ptCount val="11"/>
                <c:pt idx="0">
                  <c:v>12</c:v>
                </c:pt>
                <c:pt idx="1">
                  <c:v>11457.8</c:v>
                </c:pt>
                <c:pt idx="2">
                  <c:v>30032.650000000005</c:v>
                </c:pt>
                <c:pt idx="3">
                  <c:v>10920.85</c:v>
                </c:pt>
                <c:pt idx="4">
                  <c:v>6566.35</c:v>
                </c:pt>
                <c:pt idx="5">
                  <c:v>25091.5</c:v>
                </c:pt>
                <c:pt idx="6">
                  <c:v>17511.150000000001</c:v>
                </c:pt>
                <c:pt idx="7">
                  <c:v>25949.85</c:v>
                </c:pt>
                <c:pt idx="8">
                  <c:v>30106.350000000002</c:v>
                </c:pt>
                <c:pt idx="9">
                  <c:v>8518.85</c:v>
                </c:pt>
                <c:pt idx="10">
                  <c:v>14113.2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B-F42F-4606-A6DD-59D225DB95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267390"/>
        <c:axId val="1516912678"/>
      </c:barChart>
      <c:catAx>
        <c:axId val="67267390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516912678"/>
        <c:crosses val="autoZero"/>
        <c:auto val="1"/>
        <c:lblAlgn val="ctr"/>
        <c:lblOffset val="100"/>
        <c:noMultiLvlLbl val="1"/>
      </c:catAx>
      <c:valAx>
        <c:axId val="151691267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67267390"/>
        <c:crosses val="max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autoTitleDeleted val="1"/>
    <c:plotArea>
      <c:layout/>
      <c:barChart>
        <c:barDir val="bar"/>
        <c:grouping val="stacked"/>
        <c:varyColors val="1"/>
        <c:ser>
          <c:idx val="0"/>
          <c:order val="0"/>
          <c:tx>
            <c:strRef>
              <c:f>'Выручка по месяцам по городам'!$B$1</c:f>
              <c:strCache>
                <c:ptCount val="1"/>
                <c:pt idx="0">
                  <c:v>Месяц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'Выручка по месяцам по городам'!$A$2:$A$18</c:f>
              <c:strCache>
                <c:ptCount val="17"/>
                <c:pt idx="0">
                  <c:v>Город</c:v>
                </c:pt>
                <c:pt idx="1">
                  <c:v>Волгоград</c:v>
                </c:pt>
                <c:pt idx="2">
                  <c:v>Воронеж</c:v>
                </c:pt>
                <c:pt idx="3">
                  <c:v>Екатеринбург</c:v>
                </c:pt>
                <c:pt idx="4">
                  <c:v>Казань</c:v>
                </c:pt>
                <c:pt idx="5">
                  <c:v>Краснодар</c:v>
                </c:pt>
                <c:pt idx="6">
                  <c:v>Красноярск</c:v>
                </c:pt>
                <c:pt idx="7">
                  <c:v>Москва</c:v>
                </c:pt>
                <c:pt idx="8">
                  <c:v>Нижний Новгород</c:v>
                </c:pt>
                <c:pt idx="9">
                  <c:v>Новосибирск</c:v>
                </c:pt>
                <c:pt idx="10">
                  <c:v>Омск</c:v>
                </c:pt>
                <c:pt idx="11">
                  <c:v>Пермь</c:v>
                </c:pt>
                <c:pt idx="12">
                  <c:v>Ростов-на-Дону</c:v>
                </c:pt>
                <c:pt idx="13">
                  <c:v>Самара</c:v>
                </c:pt>
                <c:pt idx="14">
                  <c:v>Санкт-Петербург</c:v>
                </c:pt>
                <c:pt idx="15">
                  <c:v>Уфа</c:v>
                </c:pt>
                <c:pt idx="16">
                  <c:v>Челябинск</c:v>
                </c:pt>
              </c:strCache>
            </c:strRef>
          </c:cat>
          <c:val>
            <c:numRef>
              <c:f>'Выручка по месяцам по городам'!$B$2:$B$18</c:f>
              <c:numCache>
                <c:formatCode>General</c:formatCode>
                <c:ptCount val="17"/>
                <c:pt idx="0">
                  <c:v>1</c:v>
                </c:pt>
                <c:pt idx="1">
                  <c:v>82310</c:v>
                </c:pt>
                <c:pt idx="2">
                  <c:v>46890</c:v>
                </c:pt>
                <c:pt idx="3">
                  <c:v>21200</c:v>
                </c:pt>
                <c:pt idx="4">
                  <c:v>69520</c:v>
                </c:pt>
                <c:pt idx="5">
                  <c:v>10050</c:v>
                </c:pt>
                <c:pt idx="6">
                  <c:v>83290</c:v>
                </c:pt>
                <c:pt idx="7">
                  <c:v>46730</c:v>
                </c:pt>
                <c:pt idx="8">
                  <c:v>77360</c:v>
                </c:pt>
                <c:pt idx="9">
                  <c:v>24140</c:v>
                </c:pt>
                <c:pt idx="10">
                  <c:v>48400</c:v>
                </c:pt>
                <c:pt idx="11">
                  <c:v>44930</c:v>
                </c:pt>
                <c:pt idx="12">
                  <c:v>55360</c:v>
                </c:pt>
                <c:pt idx="13">
                  <c:v>40470</c:v>
                </c:pt>
                <c:pt idx="14">
                  <c:v>87910</c:v>
                </c:pt>
                <c:pt idx="15">
                  <c:v>15480</c:v>
                </c:pt>
                <c:pt idx="16">
                  <c:v>9780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AF59-42AD-8FA5-32640A1C3C00}"/>
            </c:ext>
          </c:extLst>
        </c:ser>
        <c:ser>
          <c:idx val="1"/>
          <c:order val="1"/>
          <c:tx>
            <c:strRef>
              <c:f>'Выручка по месяцам по городам'!$C$1</c:f>
              <c:strCache>
                <c:ptCount val="1"/>
              </c:strCache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'Выручка по месяцам по городам'!$A$2:$A$18</c:f>
              <c:strCache>
                <c:ptCount val="17"/>
                <c:pt idx="0">
                  <c:v>Город</c:v>
                </c:pt>
                <c:pt idx="1">
                  <c:v>Волгоград</c:v>
                </c:pt>
                <c:pt idx="2">
                  <c:v>Воронеж</c:v>
                </c:pt>
                <c:pt idx="3">
                  <c:v>Екатеринбург</c:v>
                </c:pt>
                <c:pt idx="4">
                  <c:v>Казань</c:v>
                </c:pt>
                <c:pt idx="5">
                  <c:v>Краснодар</c:v>
                </c:pt>
                <c:pt idx="6">
                  <c:v>Красноярск</c:v>
                </c:pt>
                <c:pt idx="7">
                  <c:v>Москва</c:v>
                </c:pt>
                <c:pt idx="8">
                  <c:v>Нижний Новгород</c:v>
                </c:pt>
                <c:pt idx="9">
                  <c:v>Новосибирск</c:v>
                </c:pt>
                <c:pt idx="10">
                  <c:v>Омск</c:v>
                </c:pt>
                <c:pt idx="11">
                  <c:v>Пермь</c:v>
                </c:pt>
                <c:pt idx="12">
                  <c:v>Ростов-на-Дону</c:v>
                </c:pt>
                <c:pt idx="13">
                  <c:v>Самара</c:v>
                </c:pt>
                <c:pt idx="14">
                  <c:v>Санкт-Петербург</c:v>
                </c:pt>
                <c:pt idx="15">
                  <c:v>Уфа</c:v>
                </c:pt>
                <c:pt idx="16">
                  <c:v>Челябинск</c:v>
                </c:pt>
              </c:strCache>
            </c:strRef>
          </c:cat>
          <c:val>
            <c:numRef>
              <c:f>'Выручка по месяцам по городам'!$C$2:$C$18</c:f>
              <c:numCache>
                <c:formatCode>General</c:formatCode>
                <c:ptCount val="17"/>
                <c:pt idx="0">
                  <c:v>2</c:v>
                </c:pt>
                <c:pt idx="1">
                  <c:v>37250</c:v>
                </c:pt>
                <c:pt idx="2">
                  <c:v>17740</c:v>
                </c:pt>
                <c:pt idx="3">
                  <c:v>17180</c:v>
                </c:pt>
                <c:pt idx="4">
                  <c:v>19530</c:v>
                </c:pt>
                <c:pt idx="5">
                  <c:v>94860</c:v>
                </c:pt>
                <c:pt idx="6">
                  <c:v>44950</c:v>
                </c:pt>
                <c:pt idx="7">
                  <c:v>41630</c:v>
                </c:pt>
                <c:pt idx="8">
                  <c:v>7950</c:v>
                </c:pt>
                <c:pt idx="9">
                  <c:v>41500</c:v>
                </c:pt>
                <c:pt idx="10">
                  <c:v>21750</c:v>
                </c:pt>
                <c:pt idx="11">
                  <c:v>40240</c:v>
                </c:pt>
                <c:pt idx="12">
                  <c:v>45770</c:v>
                </c:pt>
                <c:pt idx="13">
                  <c:v>71240</c:v>
                </c:pt>
                <c:pt idx="14">
                  <c:v>55820</c:v>
                </c:pt>
                <c:pt idx="15">
                  <c:v>30900</c:v>
                </c:pt>
                <c:pt idx="16">
                  <c:v>47230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AF59-42AD-8FA5-32640A1C3C00}"/>
            </c:ext>
          </c:extLst>
        </c:ser>
        <c:ser>
          <c:idx val="2"/>
          <c:order val="2"/>
          <c:tx>
            <c:strRef>
              <c:f>'Выручка по месяцам по городам'!$D$1</c:f>
              <c:strCache>
                <c:ptCount val="1"/>
              </c:strCache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'Выручка по месяцам по городам'!$A$2:$A$18</c:f>
              <c:strCache>
                <c:ptCount val="17"/>
                <c:pt idx="0">
                  <c:v>Город</c:v>
                </c:pt>
                <c:pt idx="1">
                  <c:v>Волгоград</c:v>
                </c:pt>
                <c:pt idx="2">
                  <c:v>Воронеж</c:v>
                </c:pt>
                <c:pt idx="3">
                  <c:v>Екатеринбург</c:v>
                </c:pt>
                <c:pt idx="4">
                  <c:v>Казань</c:v>
                </c:pt>
                <c:pt idx="5">
                  <c:v>Краснодар</c:v>
                </c:pt>
                <c:pt idx="6">
                  <c:v>Красноярск</c:v>
                </c:pt>
                <c:pt idx="7">
                  <c:v>Москва</c:v>
                </c:pt>
                <c:pt idx="8">
                  <c:v>Нижний Новгород</c:v>
                </c:pt>
                <c:pt idx="9">
                  <c:v>Новосибирск</c:v>
                </c:pt>
                <c:pt idx="10">
                  <c:v>Омск</c:v>
                </c:pt>
                <c:pt idx="11">
                  <c:v>Пермь</c:v>
                </c:pt>
                <c:pt idx="12">
                  <c:v>Ростов-на-Дону</c:v>
                </c:pt>
                <c:pt idx="13">
                  <c:v>Самара</c:v>
                </c:pt>
                <c:pt idx="14">
                  <c:v>Санкт-Петербург</c:v>
                </c:pt>
                <c:pt idx="15">
                  <c:v>Уфа</c:v>
                </c:pt>
                <c:pt idx="16">
                  <c:v>Челябинск</c:v>
                </c:pt>
              </c:strCache>
            </c:strRef>
          </c:cat>
          <c:val>
            <c:numRef>
              <c:f>'Выручка по месяцам по городам'!$D$2:$D$18</c:f>
              <c:numCache>
                <c:formatCode>General</c:formatCode>
                <c:ptCount val="17"/>
                <c:pt idx="0">
                  <c:v>3</c:v>
                </c:pt>
                <c:pt idx="1">
                  <c:v>35620</c:v>
                </c:pt>
                <c:pt idx="2">
                  <c:v>13970</c:v>
                </c:pt>
                <c:pt idx="3">
                  <c:v>52080</c:v>
                </c:pt>
                <c:pt idx="4">
                  <c:v>23670</c:v>
                </c:pt>
                <c:pt idx="5">
                  <c:v>41620</c:v>
                </c:pt>
                <c:pt idx="6">
                  <c:v>19240</c:v>
                </c:pt>
                <c:pt idx="7">
                  <c:v>87950</c:v>
                </c:pt>
                <c:pt idx="8">
                  <c:v>20800</c:v>
                </c:pt>
                <c:pt idx="9">
                  <c:v>62370</c:v>
                </c:pt>
                <c:pt idx="10">
                  <c:v>47450</c:v>
                </c:pt>
                <c:pt idx="11">
                  <c:v>30550</c:v>
                </c:pt>
                <c:pt idx="12">
                  <c:v>25750</c:v>
                </c:pt>
                <c:pt idx="13">
                  <c:v>11300</c:v>
                </c:pt>
                <c:pt idx="14">
                  <c:v>38300</c:v>
                </c:pt>
                <c:pt idx="15">
                  <c:v>219600</c:v>
                </c:pt>
                <c:pt idx="16">
                  <c:v>49560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AF59-42AD-8FA5-32640A1C3C00}"/>
            </c:ext>
          </c:extLst>
        </c:ser>
        <c:ser>
          <c:idx val="3"/>
          <c:order val="3"/>
          <c:tx>
            <c:strRef>
              <c:f>'Выручка по месяцам по городам'!$E$1</c:f>
              <c:strCache>
                <c:ptCount val="1"/>
              </c:strCache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'Выручка по месяцам по городам'!$A$2:$A$18</c:f>
              <c:strCache>
                <c:ptCount val="17"/>
                <c:pt idx="0">
                  <c:v>Город</c:v>
                </c:pt>
                <c:pt idx="1">
                  <c:v>Волгоград</c:v>
                </c:pt>
                <c:pt idx="2">
                  <c:v>Воронеж</c:v>
                </c:pt>
                <c:pt idx="3">
                  <c:v>Екатеринбург</c:v>
                </c:pt>
                <c:pt idx="4">
                  <c:v>Казань</c:v>
                </c:pt>
                <c:pt idx="5">
                  <c:v>Краснодар</c:v>
                </c:pt>
                <c:pt idx="6">
                  <c:v>Красноярск</c:v>
                </c:pt>
                <c:pt idx="7">
                  <c:v>Москва</c:v>
                </c:pt>
                <c:pt idx="8">
                  <c:v>Нижний Новгород</c:v>
                </c:pt>
                <c:pt idx="9">
                  <c:v>Новосибирск</c:v>
                </c:pt>
                <c:pt idx="10">
                  <c:v>Омск</c:v>
                </c:pt>
                <c:pt idx="11">
                  <c:v>Пермь</c:v>
                </c:pt>
                <c:pt idx="12">
                  <c:v>Ростов-на-Дону</c:v>
                </c:pt>
                <c:pt idx="13">
                  <c:v>Самара</c:v>
                </c:pt>
                <c:pt idx="14">
                  <c:v>Санкт-Петербург</c:v>
                </c:pt>
                <c:pt idx="15">
                  <c:v>Уфа</c:v>
                </c:pt>
                <c:pt idx="16">
                  <c:v>Челябинск</c:v>
                </c:pt>
              </c:strCache>
            </c:strRef>
          </c:cat>
          <c:val>
            <c:numRef>
              <c:f>'Выручка по месяцам по городам'!$E$2:$E$18</c:f>
              <c:numCache>
                <c:formatCode>General</c:formatCode>
                <c:ptCount val="17"/>
                <c:pt idx="0">
                  <c:v>4</c:v>
                </c:pt>
                <c:pt idx="1">
                  <c:v>188890</c:v>
                </c:pt>
                <c:pt idx="2">
                  <c:v>12390</c:v>
                </c:pt>
                <c:pt idx="3">
                  <c:v>11980</c:v>
                </c:pt>
                <c:pt idx="4">
                  <c:v>12230</c:v>
                </c:pt>
                <c:pt idx="5">
                  <c:v>56820</c:v>
                </c:pt>
                <c:pt idx="6">
                  <c:v>47610</c:v>
                </c:pt>
                <c:pt idx="7">
                  <c:v>54810</c:v>
                </c:pt>
                <c:pt idx="8">
                  <c:v>53050</c:v>
                </c:pt>
                <c:pt idx="9">
                  <c:v>39330</c:v>
                </c:pt>
                <c:pt idx="10">
                  <c:v>45150</c:v>
                </c:pt>
                <c:pt idx="11">
                  <c:v>53240</c:v>
                </c:pt>
                <c:pt idx="12">
                  <c:v>46410</c:v>
                </c:pt>
                <c:pt idx="13">
                  <c:v>24940</c:v>
                </c:pt>
                <c:pt idx="14">
                  <c:v>13440</c:v>
                </c:pt>
                <c:pt idx="15">
                  <c:v>43150</c:v>
                </c:pt>
                <c:pt idx="16">
                  <c:v>36930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AF59-42AD-8FA5-32640A1C3C00}"/>
            </c:ext>
          </c:extLst>
        </c:ser>
        <c:ser>
          <c:idx val="4"/>
          <c:order val="4"/>
          <c:tx>
            <c:strRef>
              <c:f>'Выручка по месяцам по городам'!$F$1</c:f>
              <c:strCache>
                <c:ptCount val="1"/>
              </c:strCache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'Выручка по месяцам по городам'!$A$2:$A$18</c:f>
              <c:strCache>
                <c:ptCount val="17"/>
                <c:pt idx="0">
                  <c:v>Город</c:v>
                </c:pt>
                <c:pt idx="1">
                  <c:v>Волгоград</c:v>
                </c:pt>
                <c:pt idx="2">
                  <c:v>Воронеж</c:v>
                </c:pt>
                <c:pt idx="3">
                  <c:v>Екатеринбург</c:v>
                </c:pt>
                <c:pt idx="4">
                  <c:v>Казань</c:v>
                </c:pt>
                <c:pt idx="5">
                  <c:v>Краснодар</c:v>
                </c:pt>
                <c:pt idx="6">
                  <c:v>Красноярск</c:v>
                </c:pt>
                <c:pt idx="7">
                  <c:v>Москва</c:v>
                </c:pt>
                <c:pt idx="8">
                  <c:v>Нижний Новгород</c:v>
                </c:pt>
                <c:pt idx="9">
                  <c:v>Новосибирск</c:v>
                </c:pt>
                <c:pt idx="10">
                  <c:v>Омск</c:v>
                </c:pt>
                <c:pt idx="11">
                  <c:v>Пермь</c:v>
                </c:pt>
                <c:pt idx="12">
                  <c:v>Ростов-на-Дону</c:v>
                </c:pt>
                <c:pt idx="13">
                  <c:v>Самара</c:v>
                </c:pt>
                <c:pt idx="14">
                  <c:v>Санкт-Петербург</c:v>
                </c:pt>
                <c:pt idx="15">
                  <c:v>Уфа</c:v>
                </c:pt>
                <c:pt idx="16">
                  <c:v>Челябинск</c:v>
                </c:pt>
              </c:strCache>
            </c:strRef>
          </c:cat>
          <c:val>
            <c:numRef>
              <c:f>'Выручка по месяцам по городам'!$F$2:$F$18</c:f>
              <c:numCache>
                <c:formatCode>General</c:formatCode>
                <c:ptCount val="17"/>
                <c:pt idx="0">
                  <c:v>5</c:v>
                </c:pt>
                <c:pt idx="1">
                  <c:v>55420</c:v>
                </c:pt>
                <c:pt idx="2">
                  <c:v>119480</c:v>
                </c:pt>
                <c:pt idx="3">
                  <c:v>13150</c:v>
                </c:pt>
                <c:pt idx="4">
                  <c:v>61350</c:v>
                </c:pt>
                <c:pt idx="5">
                  <c:v>24600</c:v>
                </c:pt>
                <c:pt idx="6">
                  <c:v>112240</c:v>
                </c:pt>
                <c:pt idx="7">
                  <c:v>63230</c:v>
                </c:pt>
                <c:pt idx="8">
                  <c:v>70130</c:v>
                </c:pt>
                <c:pt idx="9">
                  <c:v>56860</c:v>
                </c:pt>
                <c:pt idx="10">
                  <c:v>54450</c:v>
                </c:pt>
                <c:pt idx="11">
                  <c:v>84480</c:v>
                </c:pt>
                <c:pt idx="12">
                  <c:v>30140</c:v>
                </c:pt>
                <c:pt idx="13">
                  <c:v>65710</c:v>
                </c:pt>
                <c:pt idx="14">
                  <c:v>17160</c:v>
                </c:pt>
                <c:pt idx="15">
                  <c:v>26750</c:v>
                </c:pt>
                <c:pt idx="16">
                  <c:v>41000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AF59-42AD-8FA5-32640A1C3C00}"/>
            </c:ext>
          </c:extLst>
        </c:ser>
        <c:ser>
          <c:idx val="5"/>
          <c:order val="5"/>
          <c:tx>
            <c:strRef>
              <c:f>'Выручка по месяцам по городам'!$G$1</c:f>
              <c:strCache>
                <c:ptCount val="1"/>
              </c:strCache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'Выручка по месяцам по городам'!$A$2:$A$18</c:f>
              <c:strCache>
                <c:ptCount val="17"/>
                <c:pt idx="0">
                  <c:v>Город</c:v>
                </c:pt>
                <c:pt idx="1">
                  <c:v>Волгоград</c:v>
                </c:pt>
                <c:pt idx="2">
                  <c:v>Воронеж</c:v>
                </c:pt>
                <c:pt idx="3">
                  <c:v>Екатеринбург</c:v>
                </c:pt>
                <c:pt idx="4">
                  <c:v>Казань</c:v>
                </c:pt>
                <c:pt idx="5">
                  <c:v>Краснодар</c:v>
                </c:pt>
                <c:pt idx="6">
                  <c:v>Красноярск</c:v>
                </c:pt>
                <c:pt idx="7">
                  <c:v>Москва</c:v>
                </c:pt>
                <c:pt idx="8">
                  <c:v>Нижний Новгород</c:v>
                </c:pt>
                <c:pt idx="9">
                  <c:v>Новосибирск</c:v>
                </c:pt>
                <c:pt idx="10">
                  <c:v>Омск</c:v>
                </c:pt>
                <c:pt idx="11">
                  <c:v>Пермь</c:v>
                </c:pt>
                <c:pt idx="12">
                  <c:v>Ростов-на-Дону</c:v>
                </c:pt>
                <c:pt idx="13">
                  <c:v>Самара</c:v>
                </c:pt>
                <c:pt idx="14">
                  <c:v>Санкт-Петербург</c:v>
                </c:pt>
                <c:pt idx="15">
                  <c:v>Уфа</c:v>
                </c:pt>
                <c:pt idx="16">
                  <c:v>Челябинск</c:v>
                </c:pt>
              </c:strCache>
            </c:strRef>
          </c:cat>
          <c:val>
            <c:numRef>
              <c:f>'Выручка по месяцам по городам'!$G$2:$G$18</c:f>
              <c:numCache>
                <c:formatCode>General</c:formatCode>
                <c:ptCount val="17"/>
                <c:pt idx="0">
                  <c:v>6</c:v>
                </c:pt>
                <c:pt idx="1">
                  <c:v>34940</c:v>
                </c:pt>
                <c:pt idx="2">
                  <c:v>24670</c:v>
                </c:pt>
                <c:pt idx="3">
                  <c:v>72850</c:v>
                </c:pt>
                <c:pt idx="4">
                  <c:v>17400</c:v>
                </c:pt>
                <c:pt idx="5">
                  <c:v>15940</c:v>
                </c:pt>
                <c:pt idx="6">
                  <c:v>19920</c:v>
                </c:pt>
                <c:pt idx="7">
                  <c:v>26070</c:v>
                </c:pt>
                <c:pt idx="8">
                  <c:v>8980</c:v>
                </c:pt>
                <c:pt idx="9">
                  <c:v>88720</c:v>
                </c:pt>
                <c:pt idx="10">
                  <c:v>4040</c:v>
                </c:pt>
                <c:pt idx="11">
                  <c:v>51120</c:v>
                </c:pt>
                <c:pt idx="12">
                  <c:v>5940</c:v>
                </c:pt>
                <c:pt idx="13">
                  <c:v>78040</c:v>
                </c:pt>
                <c:pt idx="14">
                  <c:v>13140</c:v>
                </c:pt>
                <c:pt idx="15">
                  <c:v>66050</c:v>
                </c:pt>
                <c:pt idx="16">
                  <c:v>78340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5-AF59-42AD-8FA5-32640A1C3C00}"/>
            </c:ext>
          </c:extLst>
        </c:ser>
        <c:ser>
          <c:idx val="6"/>
          <c:order val="6"/>
          <c:tx>
            <c:strRef>
              <c:f>'Выручка по месяцам по городам'!$H$1</c:f>
              <c:strCache>
                <c:ptCount val="1"/>
              </c:strCache>
            </c:strRef>
          </c:tx>
          <c:spPr>
            <a:solidFill>
              <a:schemeClr val="accent1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'Выручка по месяцам по городам'!$A$2:$A$18</c:f>
              <c:strCache>
                <c:ptCount val="17"/>
                <c:pt idx="0">
                  <c:v>Город</c:v>
                </c:pt>
                <c:pt idx="1">
                  <c:v>Волгоград</c:v>
                </c:pt>
                <c:pt idx="2">
                  <c:v>Воронеж</c:v>
                </c:pt>
                <c:pt idx="3">
                  <c:v>Екатеринбург</c:v>
                </c:pt>
                <c:pt idx="4">
                  <c:v>Казань</c:v>
                </c:pt>
                <c:pt idx="5">
                  <c:v>Краснодар</c:v>
                </c:pt>
                <c:pt idx="6">
                  <c:v>Красноярск</c:v>
                </c:pt>
                <c:pt idx="7">
                  <c:v>Москва</c:v>
                </c:pt>
                <c:pt idx="8">
                  <c:v>Нижний Новгород</c:v>
                </c:pt>
                <c:pt idx="9">
                  <c:v>Новосибирск</c:v>
                </c:pt>
                <c:pt idx="10">
                  <c:v>Омск</c:v>
                </c:pt>
                <c:pt idx="11">
                  <c:v>Пермь</c:v>
                </c:pt>
                <c:pt idx="12">
                  <c:v>Ростов-на-Дону</c:v>
                </c:pt>
                <c:pt idx="13">
                  <c:v>Самара</c:v>
                </c:pt>
                <c:pt idx="14">
                  <c:v>Санкт-Петербург</c:v>
                </c:pt>
                <c:pt idx="15">
                  <c:v>Уфа</c:v>
                </c:pt>
                <c:pt idx="16">
                  <c:v>Челябинск</c:v>
                </c:pt>
              </c:strCache>
            </c:strRef>
          </c:cat>
          <c:val>
            <c:numRef>
              <c:f>'Выручка по месяцам по городам'!$H$2:$H$18</c:f>
              <c:numCache>
                <c:formatCode>General</c:formatCode>
                <c:ptCount val="17"/>
                <c:pt idx="0">
                  <c:v>7</c:v>
                </c:pt>
                <c:pt idx="1">
                  <c:v>64640</c:v>
                </c:pt>
                <c:pt idx="2">
                  <c:v>17410</c:v>
                </c:pt>
                <c:pt idx="3">
                  <c:v>15680</c:v>
                </c:pt>
                <c:pt idx="4">
                  <c:v>55950</c:v>
                </c:pt>
                <c:pt idx="5">
                  <c:v>9880</c:v>
                </c:pt>
                <c:pt idx="6">
                  <c:v>37390</c:v>
                </c:pt>
                <c:pt idx="7">
                  <c:v>69760</c:v>
                </c:pt>
                <c:pt idx="8">
                  <c:v>41200</c:v>
                </c:pt>
                <c:pt idx="9">
                  <c:v>41690</c:v>
                </c:pt>
                <c:pt idx="10">
                  <c:v>78110</c:v>
                </c:pt>
                <c:pt idx="11">
                  <c:v>8780</c:v>
                </c:pt>
                <c:pt idx="12">
                  <c:v>46830</c:v>
                </c:pt>
                <c:pt idx="13">
                  <c:v>84500</c:v>
                </c:pt>
                <c:pt idx="14">
                  <c:v>38690</c:v>
                </c:pt>
                <c:pt idx="15">
                  <c:v>12500</c:v>
                </c:pt>
                <c:pt idx="16">
                  <c:v>124100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6-AF59-42AD-8FA5-32640A1C3C00}"/>
            </c:ext>
          </c:extLst>
        </c:ser>
        <c:ser>
          <c:idx val="7"/>
          <c:order val="7"/>
          <c:tx>
            <c:strRef>
              <c:f>'Выручка по месяцам по городам'!$I$1</c:f>
              <c:strCache>
                <c:ptCount val="1"/>
              </c:strCache>
            </c:strRef>
          </c:tx>
          <c:spPr>
            <a:solidFill>
              <a:schemeClr val="accent2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'Выручка по месяцам по городам'!$A$2:$A$18</c:f>
              <c:strCache>
                <c:ptCount val="17"/>
                <c:pt idx="0">
                  <c:v>Город</c:v>
                </c:pt>
                <c:pt idx="1">
                  <c:v>Волгоград</c:v>
                </c:pt>
                <c:pt idx="2">
                  <c:v>Воронеж</c:v>
                </c:pt>
                <c:pt idx="3">
                  <c:v>Екатеринбург</c:v>
                </c:pt>
                <c:pt idx="4">
                  <c:v>Казань</c:v>
                </c:pt>
                <c:pt idx="5">
                  <c:v>Краснодар</c:v>
                </c:pt>
                <c:pt idx="6">
                  <c:v>Красноярск</c:v>
                </c:pt>
                <c:pt idx="7">
                  <c:v>Москва</c:v>
                </c:pt>
                <c:pt idx="8">
                  <c:v>Нижний Новгород</c:v>
                </c:pt>
                <c:pt idx="9">
                  <c:v>Новосибирск</c:v>
                </c:pt>
                <c:pt idx="10">
                  <c:v>Омск</c:v>
                </c:pt>
                <c:pt idx="11">
                  <c:v>Пермь</c:v>
                </c:pt>
                <c:pt idx="12">
                  <c:v>Ростов-на-Дону</c:v>
                </c:pt>
                <c:pt idx="13">
                  <c:v>Самара</c:v>
                </c:pt>
                <c:pt idx="14">
                  <c:v>Санкт-Петербург</c:v>
                </c:pt>
                <c:pt idx="15">
                  <c:v>Уфа</c:v>
                </c:pt>
                <c:pt idx="16">
                  <c:v>Челябинск</c:v>
                </c:pt>
              </c:strCache>
            </c:strRef>
          </c:cat>
          <c:val>
            <c:numRef>
              <c:f>'Выручка по месяцам по городам'!$I$2:$I$18</c:f>
              <c:numCache>
                <c:formatCode>General</c:formatCode>
                <c:ptCount val="17"/>
                <c:pt idx="0">
                  <c:v>8</c:v>
                </c:pt>
                <c:pt idx="1">
                  <c:v>28430</c:v>
                </c:pt>
                <c:pt idx="2">
                  <c:v>86650</c:v>
                </c:pt>
                <c:pt idx="3">
                  <c:v>38160</c:v>
                </c:pt>
                <c:pt idx="4">
                  <c:v>30430</c:v>
                </c:pt>
                <c:pt idx="5">
                  <c:v>38720</c:v>
                </c:pt>
                <c:pt idx="6">
                  <c:v>13050</c:v>
                </c:pt>
                <c:pt idx="7">
                  <c:v>51370</c:v>
                </c:pt>
                <c:pt idx="8">
                  <c:v>63940</c:v>
                </c:pt>
                <c:pt idx="9">
                  <c:v>11470</c:v>
                </c:pt>
                <c:pt idx="10">
                  <c:v>47970</c:v>
                </c:pt>
                <c:pt idx="11">
                  <c:v>18540</c:v>
                </c:pt>
                <c:pt idx="12">
                  <c:v>35820</c:v>
                </c:pt>
                <c:pt idx="13">
                  <c:v>57380</c:v>
                </c:pt>
                <c:pt idx="14">
                  <c:v>23760</c:v>
                </c:pt>
                <c:pt idx="15">
                  <c:v>7790</c:v>
                </c:pt>
                <c:pt idx="16">
                  <c:v>22970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7-AF59-42AD-8FA5-32640A1C3C00}"/>
            </c:ext>
          </c:extLst>
        </c:ser>
        <c:ser>
          <c:idx val="8"/>
          <c:order val="8"/>
          <c:tx>
            <c:strRef>
              <c:f>'Выручка по месяцам по городам'!$J$1</c:f>
              <c:strCache>
                <c:ptCount val="1"/>
              </c:strCache>
            </c:strRef>
          </c:tx>
          <c:spPr>
            <a:solidFill>
              <a:schemeClr val="accent3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'Выручка по месяцам по городам'!$A$2:$A$18</c:f>
              <c:strCache>
                <c:ptCount val="17"/>
                <c:pt idx="0">
                  <c:v>Город</c:v>
                </c:pt>
                <c:pt idx="1">
                  <c:v>Волгоград</c:v>
                </c:pt>
                <c:pt idx="2">
                  <c:v>Воронеж</c:v>
                </c:pt>
                <c:pt idx="3">
                  <c:v>Екатеринбург</c:v>
                </c:pt>
                <c:pt idx="4">
                  <c:v>Казань</c:v>
                </c:pt>
                <c:pt idx="5">
                  <c:v>Краснодар</c:v>
                </c:pt>
                <c:pt idx="6">
                  <c:v>Красноярск</c:v>
                </c:pt>
                <c:pt idx="7">
                  <c:v>Москва</c:v>
                </c:pt>
                <c:pt idx="8">
                  <c:v>Нижний Новгород</c:v>
                </c:pt>
                <c:pt idx="9">
                  <c:v>Новосибирск</c:v>
                </c:pt>
                <c:pt idx="10">
                  <c:v>Омск</c:v>
                </c:pt>
                <c:pt idx="11">
                  <c:v>Пермь</c:v>
                </c:pt>
                <c:pt idx="12">
                  <c:v>Ростов-на-Дону</c:v>
                </c:pt>
                <c:pt idx="13">
                  <c:v>Самара</c:v>
                </c:pt>
                <c:pt idx="14">
                  <c:v>Санкт-Петербург</c:v>
                </c:pt>
                <c:pt idx="15">
                  <c:v>Уфа</c:v>
                </c:pt>
                <c:pt idx="16">
                  <c:v>Челябинск</c:v>
                </c:pt>
              </c:strCache>
            </c:strRef>
          </c:cat>
          <c:val>
            <c:numRef>
              <c:f>'Выручка по месяцам по городам'!$J$2:$J$18</c:f>
              <c:numCache>
                <c:formatCode>General</c:formatCode>
                <c:ptCount val="17"/>
                <c:pt idx="0">
                  <c:v>9</c:v>
                </c:pt>
                <c:pt idx="1">
                  <c:v>21630</c:v>
                </c:pt>
                <c:pt idx="2">
                  <c:v>69870</c:v>
                </c:pt>
                <c:pt idx="3">
                  <c:v>52680</c:v>
                </c:pt>
                <c:pt idx="4">
                  <c:v>34550</c:v>
                </c:pt>
                <c:pt idx="5">
                  <c:v>50910</c:v>
                </c:pt>
                <c:pt idx="6">
                  <c:v>43940</c:v>
                </c:pt>
                <c:pt idx="7">
                  <c:v>18150</c:v>
                </c:pt>
                <c:pt idx="8">
                  <c:v>49360</c:v>
                </c:pt>
                <c:pt idx="9">
                  <c:v>64790</c:v>
                </c:pt>
                <c:pt idx="10">
                  <c:v>88360</c:v>
                </c:pt>
                <c:pt idx="11">
                  <c:v>57560</c:v>
                </c:pt>
                <c:pt idx="12">
                  <c:v>5160</c:v>
                </c:pt>
                <c:pt idx="13">
                  <c:v>60990</c:v>
                </c:pt>
                <c:pt idx="14">
                  <c:v>78480</c:v>
                </c:pt>
                <c:pt idx="15">
                  <c:v>23450</c:v>
                </c:pt>
                <c:pt idx="16">
                  <c:v>51060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8-AF59-42AD-8FA5-32640A1C3C00}"/>
            </c:ext>
          </c:extLst>
        </c:ser>
        <c:ser>
          <c:idx val="9"/>
          <c:order val="9"/>
          <c:tx>
            <c:strRef>
              <c:f>'Выручка по месяцам по городам'!$K$1</c:f>
              <c:strCache>
                <c:ptCount val="1"/>
              </c:strCache>
            </c:strRef>
          </c:tx>
          <c:spPr>
            <a:solidFill>
              <a:schemeClr val="accent4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'Выручка по месяцам по городам'!$A$2:$A$18</c:f>
              <c:strCache>
                <c:ptCount val="17"/>
                <c:pt idx="0">
                  <c:v>Город</c:v>
                </c:pt>
                <c:pt idx="1">
                  <c:v>Волгоград</c:v>
                </c:pt>
                <c:pt idx="2">
                  <c:v>Воронеж</c:v>
                </c:pt>
                <c:pt idx="3">
                  <c:v>Екатеринбург</c:v>
                </c:pt>
                <c:pt idx="4">
                  <c:v>Казань</c:v>
                </c:pt>
                <c:pt idx="5">
                  <c:v>Краснодар</c:v>
                </c:pt>
                <c:pt idx="6">
                  <c:v>Красноярск</c:v>
                </c:pt>
                <c:pt idx="7">
                  <c:v>Москва</c:v>
                </c:pt>
                <c:pt idx="8">
                  <c:v>Нижний Новгород</c:v>
                </c:pt>
                <c:pt idx="9">
                  <c:v>Новосибирск</c:v>
                </c:pt>
                <c:pt idx="10">
                  <c:v>Омск</c:v>
                </c:pt>
                <c:pt idx="11">
                  <c:v>Пермь</c:v>
                </c:pt>
                <c:pt idx="12">
                  <c:v>Ростов-на-Дону</c:v>
                </c:pt>
                <c:pt idx="13">
                  <c:v>Самара</c:v>
                </c:pt>
                <c:pt idx="14">
                  <c:v>Санкт-Петербург</c:v>
                </c:pt>
                <c:pt idx="15">
                  <c:v>Уфа</c:v>
                </c:pt>
                <c:pt idx="16">
                  <c:v>Челябинск</c:v>
                </c:pt>
              </c:strCache>
            </c:strRef>
          </c:cat>
          <c:val>
            <c:numRef>
              <c:f>'Выручка по месяцам по городам'!$K$2:$K$18</c:f>
              <c:numCache>
                <c:formatCode>General</c:formatCode>
                <c:ptCount val="17"/>
                <c:pt idx="0">
                  <c:v>10</c:v>
                </c:pt>
                <c:pt idx="1">
                  <c:v>34760</c:v>
                </c:pt>
                <c:pt idx="2">
                  <c:v>2020</c:v>
                </c:pt>
                <c:pt idx="3">
                  <c:v>27910</c:v>
                </c:pt>
                <c:pt idx="4">
                  <c:v>25510</c:v>
                </c:pt>
                <c:pt idx="5">
                  <c:v>87360</c:v>
                </c:pt>
                <c:pt idx="6">
                  <c:v>42520</c:v>
                </c:pt>
                <c:pt idx="7">
                  <c:v>51180</c:v>
                </c:pt>
                <c:pt idx="8">
                  <c:v>20130</c:v>
                </c:pt>
                <c:pt idx="9">
                  <c:v>195500</c:v>
                </c:pt>
                <c:pt idx="10">
                  <c:v>18190</c:v>
                </c:pt>
                <c:pt idx="11">
                  <c:v>58310</c:v>
                </c:pt>
                <c:pt idx="12">
                  <c:v>33640</c:v>
                </c:pt>
                <c:pt idx="13">
                  <c:v>27940</c:v>
                </c:pt>
                <c:pt idx="14">
                  <c:v>23650</c:v>
                </c:pt>
                <c:pt idx="15">
                  <c:v>75080</c:v>
                </c:pt>
                <c:pt idx="16">
                  <c:v>29650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9-AF59-42AD-8FA5-32640A1C3C00}"/>
            </c:ext>
          </c:extLst>
        </c:ser>
        <c:ser>
          <c:idx val="10"/>
          <c:order val="10"/>
          <c:tx>
            <c:strRef>
              <c:f>'Выручка по месяцам по городам'!$L$1</c:f>
              <c:strCache>
                <c:ptCount val="1"/>
              </c:strCache>
            </c:strRef>
          </c:tx>
          <c:spPr>
            <a:solidFill>
              <a:schemeClr val="accent5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'Выручка по месяцам по городам'!$A$2:$A$18</c:f>
              <c:strCache>
                <c:ptCount val="17"/>
                <c:pt idx="0">
                  <c:v>Город</c:v>
                </c:pt>
                <c:pt idx="1">
                  <c:v>Волгоград</c:v>
                </c:pt>
                <c:pt idx="2">
                  <c:v>Воронеж</c:v>
                </c:pt>
                <c:pt idx="3">
                  <c:v>Екатеринбург</c:v>
                </c:pt>
                <c:pt idx="4">
                  <c:v>Казань</c:v>
                </c:pt>
                <c:pt idx="5">
                  <c:v>Краснодар</c:v>
                </c:pt>
                <c:pt idx="6">
                  <c:v>Красноярск</c:v>
                </c:pt>
                <c:pt idx="7">
                  <c:v>Москва</c:v>
                </c:pt>
                <c:pt idx="8">
                  <c:v>Нижний Новгород</c:v>
                </c:pt>
                <c:pt idx="9">
                  <c:v>Новосибирск</c:v>
                </c:pt>
                <c:pt idx="10">
                  <c:v>Омск</c:v>
                </c:pt>
                <c:pt idx="11">
                  <c:v>Пермь</c:v>
                </c:pt>
                <c:pt idx="12">
                  <c:v>Ростов-на-Дону</c:v>
                </c:pt>
                <c:pt idx="13">
                  <c:v>Самара</c:v>
                </c:pt>
                <c:pt idx="14">
                  <c:v>Санкт-Петербург</c:v>
                </c:pt>
                <c:pt idx="15">
                  <c:v>Уфа</c:v>
                </c:pt>
                <c:pt idx="16">
                  <c:v>Челябинск</c:v>
                </c:pt>
              </c:strCache>
            </c:strRef>
          </c:cat>
          <c:val>
            <c:numRef>
              <c:f>'Выручка по месяцам по городам'!$L$2:$L$18</c:f>
              <c:numCache>
                <c:formatCode>General</c:formatCode>
                <c:ptCount val="17"/>
                <c:pt idx="0">
                  <c:v>11</c:v>
                </c:pt>
                <c:pt idx="1">
                  <c:v>76770</c:v>
                </c:pt>
                <c:pt idx="2">
                  <c:v>34060</c:v>
                </c:pt>
                <c:pt idx="3">
                  <c:v>34710</c:v>
                </c:pt>
                <c:pt idx="4">
                  <c:v>76620</c:v>
                </c:pt>
                <c:pt idx="5">
                  <c:v>19610</c:v>
                </c:pt>
                <c:pt idx="6">
                  <c:v>12450</c:v>
                </c:pt>
                <c:pt idx="7">
                  <c:v>52780</c:v>
                </c:pt>
                <c:pt idx="8">
                  <c:v>66130</c:v>
                </c:pt>
                <c:pt idx="9">
                  <c:v>60090</c:v>
                </c:pt>
                <c:pt idx="10">
                  <c:v>32920</c:v>
                </c:pt>
                <c:pt idx="11">
                  <c:v>46910</c:v>
                </c:pt>
                <c:pt idx="12">
                  <c:v>102800</c:v>
                </c:pt>
                <c:pt idx="13">
                  <c:v>32010</c:v>
                </c:pt>
                <c:pt idx="14">
                  <c:v>40690</c:v>
                </c:pt>
                <c:pt idx="15">
                  <c:v>62380</c:v>
                </c:pt>
                <c:pt idx="16">
                  <c:v>86070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A-AF59-42AD-8FA5-32640A1C3C00}"/>
            </c:ext>
          </c:extLst>
        </c:ser>
        <c:ser>
          <c:idx val="11"/>
          <c:order val="11"/>
          <c:tx>
            <c:strRef>
              <c:f>'Выручка по месяцам по городам'!$M$1</c:f>
              <c:strCache>
                <c:ptCount val="1"/>
              </c:strCache>
            </c:strRef>
          </c:tx>
          <c:spPr>
            <a:solidFill>
              <a:schemeClr val="accent6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'Выручка по месяцам по городам'!$A$2:$A$18</c:f>
              <c:strCache>
                <c:ptCount val="17"/>
                <c:pt idx="0">
                  <c:v>Город</c:v>
                </c:pt>
                <c:pt idx="1">
                  <c:v>Волгоград</c:v>
                </c:pt>
                <c:pt idx="2">
                  <c:v>Воронеж</c:v>
                </c:pt>
                <c:pt idx="3">
                  <c:v>Екатеринбург</c:v>
                </c:pt>
                <c:pt idx="4">
                  <c:v>Казань</c:v>
                </c:pt>
                <c:pt idx="5">
                  <c:v>Краснодар</c:v>
                </c:pt>
                <c:pt idx="6">
                  <c:v>Красноярск</c:v>
                </c:pt>
                <c:pt idx="7">
                  <c:v>Москва</c:v>
                </c:pt>
                <c:pt idx="8">
                  <c:v>Нижний Новгород</c:v>
                </c:pt>
                <c:pt idx="9">
                  <c:v>Новосибирск</c:v>
                </c:pt>
                <c:pt idx="10">
                  <c:v>Омск</c:v>
                </c:pt>
                <c:pt idx="11">
                  <c:v>Пермь</c:v>
                </c:pt>
                <c:pt idx="12">
                  <c:v>Ростов-на-Дону</c:v>
                </c:pt>
                <c:pt idx="13">
                  <c:v>Самара</c:v>
                </c:pt>
                <c:pt idx="14">
                  <c:v>Санкт-Петербург</c:v>
                </c:pt>
                <c:pt idx="15">
                  <c:v>Уфа</c:v>
                </c:pt>
                <c:pt idx="16">
                  <c:v>Челябинск</c:v>
                </c:pt>
              </c:strCache>
            </c:strRef>
          </c:cat>
          <c:val>
            <c:numRef>
              <c:f>'Выручка по месяцам по городам'!$M$2:$M$18</c:f>
              <c:numCache>
                <c:formatCode>General</c:formatCode>
                <c:ptCount val="17"/>
                <c:pt idx="0">
                  <c:v>12</c:v>
                </c:pt>
                <c:pt idx="1">
                  <c:v>67610</c:v>
                </c:pt>
                <c:pt idx="2">
                  <c:v>7560</c:v>
                </c:pt>
                <c:pt idx="3">
                  <c:v>44080</c:v>
                </c:pt>
                <c:pt idx="4">
                  <c:v>22730</c:v>
                </c:pt>
                <c:pt idx="5">
                  <c:v>24650</c:v>
                </c:pt>
                <c:pt idx="6">
                  <c:v>59560</c:v>
                </c:pt>
                <c:pt idx="7">
                  <c:v>58890</c:v>
                </c:pt>
                <c:pt idx="8">
                  <c:v>33570</c:v>
                </c:pt>
                <c:pt idx="9">
                  <c:v>35460</c:v>
                </c:pt>
                <c:pt idx="10">
                  <c:v>75340</c:v>
                </c:pt>
                <c:pt idx="11">
                  <c:v>47630</c:v>
                </c:pt>
                <c:pt idx="12">
                  <c:v>111290</c:v>
                </c:pt>
                <c:pt idx="13">
                  <c:v>30740</c:v>
                </c:pt>
                <c:pt idx="14">
                  <c:v>45350</c:v>
                </c:pt>
                <c:pt idx="15">
                  <c:v>11360</c:v>
                </c:pt>
                <c:pt idx="16">
                  <c:v>72550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B-AF59-42AD-8FA5-32640A1C3C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40747906"/>
        <c:axId val="1571799567"/>
      </c:barChart>
      <c:catAx>
        <c:axId val="1840747906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571799567"/>
        <c:crosses val="autoZero"/>
        <c:auto val="1"/>
        <c:lblAlgn val="ctr"/>
        <c:lblOffset val="100"/>
        <c:noMultiLvlLbl val="1"/>
      </c:catAx>
      <c:valAx>
        <c:axId val="157179956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840747906"/>
        <c:crosses val="max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ru-RU" b="0">
                <a:solidFill>
                  <a:srgbClr val="757575"/>
                </a:solidFill>
                <a:latin typeface="+mn-lt"/>
              </a:rPr>
              <a:t>Выручка относительно параметра "Месяц"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cat>
            <c:numRef>
              <c:f>'Выручка по месяцам'!$A$2:$A$13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'Выручка по месяцам'!$B$2:$B$13</c:f>
              <c:numCache>
                <c:formatCode>General</c:formatCode>
                <c:ptCount val="12"/>
                <c:pt idx="0">
                  <c:v>763820</c:v>
                </c:pt>
                <c:pt idx="1">
                  <c:v>635540</c:v>
                </c:pt>
                <c:pt idx="2">
                  <c:v>779830</c:v>
                </c:pt>
                <c:pt idx="3">
                  <c:v>740370</c:v>
                </c:pt>
                <c:pt idx="4">
                  <c:v>896150</c:v>
                </c:pt>
                <c:pt idx="5">
                  <c:v>606160</c:v>
                </c:pt>
                <c:pt idx="6">
                  <c:v>747110</c:v>
                </c:pt>
                <c:pt idx="7">
                  <c:v>576450</c:v>
                </c:pt>
                <c:pt idx="8">
                  <c:v>770940</c:v>
                </c:pt>
                <c:pt idx="9">
                  <c:v>753350</c:v>
                </c:pt>
                <c:pt idx="10">
                  <c:v>837000</c:v>
                </c:pt>
                <c:pt idx="11">
                  <c:v>748370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8B-4C94-B67D-7A9BC6725C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2731191"/>
        <c:axId val="632354779"/>
      </c:lineChart>
      <c:catAx>
        <c:axId val="7627311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ru-RU" b="0">
                    <a:solidFill>
                      <a:srgbClr val="000000"/>
                    </a:solidFill>
                    <a:latin typeface="+mn-lt"/>
                  </a:rPr>
                  <a:t>Месяц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632354779"/>
        <c:crosses val="autoZero"/>
        <c:auto val="1"/>
        <c:lblAlgn val="ctr"/>
        <c:lblOffset val="100"/>
        <c:noMultiLvlLbl val="1"/>
      </c:catAx>
      <c:valAx>
        <c:axId val="6323547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ru-RU" b="0">
                    <a:solidFill>
                      <a:srgbClr val="000000"/>
                    </a:solidFill>
                    <a:latin typeface="+mn-lt"/>
                  </a:rPr>
                  <a:t>Выручка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762731191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'Выручка по городам по каналам'!$B$1:$B$2</c:f>
              <c:strCache>
                <c:ptCount val="2"/>
                <c:pt idx="0">
                  <c:v>Канал</c:v>
                </c:pt>
                <c:pt idx="1">
                  <c:v>SMS рассылка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'Выручка по городам по каналам'!$A$3:$A$18</c:f>
              <c:strCache>
                <c:ptCount val="16"/>
                <c:pt idx="0">
                  <c:v>Волгоград</c:v>
                </c:pt>
                <c:pt idx="1">
                  <c:v>Воронеж</c:v>
                </c:pt>
                <c:pt idx="2">
                  <c:v>Екатеринбург</c:v>
                </c:pt>
                <c:pt idx="3">
                  <c:v>Казань</c:v>
                </c:pt>
                <c:pt idx="4">
                  <c:v>Краснодар</c:v>
                </c:pt>
                <c:pt idx="5">
                  <c:v>Красноярск</c:v>
                </c:pt>
                <c:pt idx="6">
                  <c:v>Москва</c:v>
                </c:pt>
                <c:pt idx="7">
                  <c:v>Нижний Новгород</c:v>
                </c:pt>
                <c:pt idx="8">
                  <c:v>Новосибирск</c:v>
                </c:pt>
                <c:pt idx="9">
                  <c:v>Омск</c:v>
                </c:pt>
                <c:pt idx="10">
                  <c:v>Пермь</c:v>
                </c:pt>
                <c:pt idx="11">
                  <c:v>Ростов-на-Дону</c:v>
                </c:pt>
                <c:pt idx="12">
                  <c:v>Самара</c:v>
                </c:pt>
                <c:pt idx="13">
                  <c:v>Санкт-Петербург</c:v>
                </c:pt>
                <c:pt idx="14">
                  <c:v>Уфа</c:v>
                </c:pt>
                <c:pt idx="15">
                  <c:v>Челябинск</c:v>
                </c:pt>
              </c:strCache>
            </c:strRef>
          </c:cat>
          <c:val>
            <c:numRef>
              <c:f>'Выручка по городам по каналам'!$B$3:$B$18</c:f>
              <c:numCache>
                <c:formatCode>General</c:formatCode>
                <c:ptCount val="16"/>
                <c:pt idx="0">
                  <c:v>76190</c:v>
                </c:pt>
                <c:pt idx="1">
                  <c:v>47100</c:v>
                </c:pt>
                <c:pt idx="2">
                  <c:v>17090</c:v>
                </c:pt>
                <c:pt idx="3">
                  <c:v>51450</c:v>
                </c:pt>
                <c:pt idx="4">
                  <c:v>40030</c:v>
                </c:pt>
                <c:pt idx="5">
                  <c:v>94520</c:v>
                </c:pt>
                <c:pt idx="6">
                  <c:v>15070</c:v>
                </c:pt>
                <c:pt idx="7">
                  <c:v>29820</c:v>
                </c:pt>
                <c:pt idx="8">
                  <c:v>149750</c:v>
                </c:pt>
                <c:pt idx="9">
                  <c:v>88630</c:v>
                </c:pt>
                <c:pt idx="10">
                  <c:v>56030</c:v>
                </c:pt>
                <c:pt idx="11">
                  <c:v>44350</c:v>
                </c:pt>
                <c:pt idx="12">
                  <c:v>50090</c:v>
                </c:pt>
                <c:pt idx="13">
                  <c:v>46110</c:v>
                </c:pt>
                <c:pt idx="14">
                  <c:v>28070</c:v>
                </c:pt>
                <c:pt idx="15">
                  <c:v>26420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C518-4B00-BD39-7BC6181E5F75}"/>
            </c:ext>
          </c:extLst>
        </c:ser>
        <c:ser>
          <c:idx val="1"/>
          <c:order val="1"/>
          <c:tx>
            <c:strRef>
              <c:f>'Выручка по городам по каналам'!$C$1:$C$2</c:f>
              <c:strCache>
                <c:ptCount val="2"/>
                <c:pt idx="0">
                  <c:v>Канал</c:v>
                </c:pt>
                <c:pt idx="1">
                  <c:v>Партнёрка 1</c:v>
                </c:pt>
              </c:strCache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'Выручка по городам по каналам'!$A$3:$A$18</c:f>
              <c:strCache>
                <c:ptCount val="16"/>
                <c:pt idx="0">
                  <c:v>Волгоград</c:v>
                </c:pt>
                <c:pt idx="1">
                  <c:v>Воронеж</c:v>
                </c:pt>
                <c:pt idx="2">
                  <c:v>Екатеринбург</c:v>
                </c:pt>
                <c:pt idx="3">
                  <c:v>Казань</c:v>
                </c:pt>
                <c:pt idx="4">
                  <c:v>Краснодар</c:v>
                </c:pt>
                <c:pt idx="5">
                  <c:v>Красноярск</c:v>
                </c:pt>
                <c:pt idx="6">
                  <c:v>Москва</c:v>
                </c:pt>
                <c:pt idx="7">
                  <c:v>Нижний Новгород</c:v>
                </c:pt>
                <c:pt idx="8">
                  <c:v>Новосибирск</c:v>
                </c:pt>
                <c:pt idx="9">
                  <c:v>Омск</c:v>
                </c:pt>
                <c:pt idx="10">
                  <c:v>Пермь</c:v>
                </c:pt>
                <c:pt idx="11">
                  <c:v>Ростов-на-Дону</c:v>
                </c:pt>
                <c:pt idx="12">
                  <c:v>Самара</c:v>
                </c:pt>
                <c:pt idx="13">
                  <c:v>Санкт-Петербург</c:v>
                </c:pt>
                <c:pt idx="14">
                  <c:v>Уфа</c:v>
                </c:pt>
                <c:pt idx="15">
                  <c:v>Челябинск</c:v>
                </c:pt>
              </c:strCache>
            </c:strRef>
          </c:cat>
          <c:val>
            <c:numRef>
              <c:f>'Выручка по городам по каналам'!$C$3:$C$18</c:f>
              <c:numCache>
                <c:formatCode>General</c:formatCode>
                <c:ptCount val="16"/>
                <c:pt idx="0">
                  <c:v>20920</c:v>
                </c:pt>
                <c:pt idx="1">
                  <c:v>51750</c:v>
                </c:pt>
                <c:pt idx="2">
                  <c:v>41570</c:v>
                </c:pt>
                <c:pt idx="3">
                  <c:v>50020</c:v>
                </c:pt>
                <c:pt idx="4">
                  <c:v>44650</c:v>
                </c:pt>
                <c:pt idx="5">
                  <c:v>63740</c:v>
                </c:pt>
                <c:pt idx="6">
                  <c:v>79180</c:v>
                </c:pt>
                <c:pt idx="7">
                  <c:v>47520</c:v>
                </c:pt>
                <c:pt idx="8">
                  <c:v>82330</c:v>
                </c:pt>
                <c:pt idx="9">
                  <c:v>39560</c:v>
                </c:pt>
                <c:pt idx="10">
                  <c:v>35070</c:v>
                </c:pt>
                <c:pt idx="11">
                  <c:v>47270</c:v>
                </c:pt>
                <c:pt idx="12">
                  <c:v>74110</c:v>
                </c:pt>
                <c:pt idx="13">
                  <c:v>39160</c:v>
                </c:pt>
                <c:pt idx="14">
                  <c:v>30910</c:v>
                </c:pt>
                <c:pt idx="15">
                  <c:v>30240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C518-4B00-BD39-7BC6181E5F75}"/>
            </c:ext>
          </c:extLst>
        </c:ser>
        <c:ser>
          <c:idx val="2"/>
          <c:order val="2"/>
          <c:tx>
            <c:strRef>
              <c:f>'Выручка по городам по каналам'!$D$1:$D$2</c:f>
              <c:strCache>
                <c:ptCount val="2"/>
                <c:pt idx="0">
                  <c:v>Канал</c:v>
                </c:pt>
                <c:pt idx="1">
                  <c:v>Партнёрка 2</c:v>
                </c:pt>
              </c:strCache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'Выручка по городам по каналам'!$A$3:$A$18</c:f>
              <c:strCache>
                <c:ptCount val="16"/>
                <c:pt idx="0">
                  <c:v>Волгоград</c:v>
                </c:pt>
                <c:pt idx="1">
                  <c:v>Воронеж</c:v>
                </c:pt>
                <c:pt idx="2">
                  <c:v>Екатеринбург</c:v>
                </c:pt>
                <c:pt idx="3">
                  <c:v>Казань</c:v>
                </c:pt>
                <c:pt idx="4">
                  <c:v>Краснодар</c:v>
                </c:pt>
                <c:pt idx="5">
                  <c:v>Красноярск</c:v>
                </c:pt>
                <c:pt idx="6">
                  <c:v>Москва</c:v>
                </c:pt>
                <c:pt idx="7">
                  <c:v>Нижний Новгород</c:v>
                </c:pt>
                <c:pt idx="8">
                  <c:v>Новосибирск</c:v>
                </c:pt>
                <c:pt idx="9">
                  <c:v>Омск</c:v>
                </c:pt>
                <c:pt idx="10">
                  <c:v>Пермь</c:v>
                </c:pt>
                <c:pt idx="11">
                  <c:v>Ростов-на-Дону</c:v>
                </c:pt>
                <c:pt idx="12">
                  <c:v>Самара</c:v>
                </c:pt>
                <c:pt idx="13">
                  <c:v>Санкт-Петербург</c:v>
                </c:pt>
                <c:pt idx="14">
                  <c:v>Уфа</c:v>
                </c:pt>
                <c:pt idx="15">
                  <c:v>Челябинск</c:v>
                </c:pt>
              </c:strCache>
            </c:strRef>
          </c:cat>
          <c:val>
            <c:numRef>
              <c:f>'Выручка по городам по каналам'!$D$3:$D$18</c:f>
              <c:numCache>
                <c:formatCode>General</c:formatCode>
                <c:ptCount val="16"/>
                <c:pt idx="0">
                  <c:v>56160</c:v>
                </c:pt>
                <c:pt idx="1">
                  <c:v>27950</c:v>
                </c:pt>
                <c:pt idx="2">
                  <c:v>21710</c:v>
                </c:pt>
                <c:pt idx="3">
                  <c:v>20000</c:v>
                </c:pt>
                <c:pt idx="4">
                  <c:v>29810</c:v>
                </c:pt>
                <c:pt idx="5">
                  <c:v>20470</c:v>
                </c:pt>
                <c:pt idx="6">
                  <c:v>39350</c:v>
                </c:pt>
                <c:pt idx="7">
                  <c:v>35520</c:v>
                </c:pt>
                <c:pt idx="8">
                  <c:v>114940</c:v>
                </c:pt>
                <c:pt idx="9">
                  <c:v>51560</c:v>
                </c:pt>
                <c:pt idx="10">
                  <c:v>62440</c:v>
                </c:pt>
                <c:pt idx="11">
                  <c:v>95360</c:v>
                </c:pt>
                <c:pt idx="12">
                  <c:v>103470</c:v>
                </c:pt>
                <c:pt idx="13">
                  <c:v>32050</c:v>
                </c:pt>
                <c:pt idx="14">
                  <c:v>23660</c:v>
                </c:pt>
                <c:pt idx="15">
                  <c:v>22170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C518-4B00-BD39-7BC6181E5F75}"/>
            </c:ext>
          </c:extLst>
        </c:ser>
        <c:ser>
          <c:idx val="3"/>
          <c:order val="3"/>
          <c:tx>
            <c:strRef>
              <c:f>'Выручка по городам по каналам'!$E$1:$E$2</c:f>
              <c:strCache>
                <c:ptCount val="2"/>
                <c:pt idx="0">
                  <c:v>Канал</c:v>
                </c:pt>
                <c:pt idx="1">
                  <c:v>Партнёрка 3</c:v>
                </c:pt>
              </c:strCache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'Выручка по городам по каналам'!$A$3:$A$18</c:f>
              <c:strCache>
                <c:ptCount val="16"/>
                <c:pt idx="0">
                  <c:v>Волгоград</c:v>
                </c:pt>
                <c:pt idx="1">
                  <c:v>Воронеж</c:v>
                </c:pt>
                <c:pt idx="2">
                  <c:v>Екатеринбург</c:v>
                </c:pt>
                <c:pt idx="3">
                  <c:v>Казань</c:v>
                </c:pt>
                <c:pt idx="4">
                  <c:v>Краснодар</c:v>
                </c:pt>
                <c:pt idx="5">
                  <c:v>Красноярск</c:v>
                </c:pt>
                <c:pt idx="6">
                  <c:v>Москва</c:v>
                </c:pt>
                <c:pt idx="7">
                  <c:v>Нижний Новгород</c:v>
                </c:pt>
                <c:pt idx="8">
                  <c:v>Новосибирск</c:v>
                </c:pt>
                <c:pt idx="9">
                  <c:v>Омск</c:v>
                </c:pt>
                <c:pt idx="10">
                  <c:v>Пермь</c:v>
                </c:pt>
                <c:pt idx="11">
                  <c:v>Ростов-на-Дону</c:v>
                </c:pt>
                <c:pt idx="12">
                  <c:v>Самара</c:v>
                </c:pt>
                <c:pt idx="13">
                  <c:v>Санкт-Петербург</c:v>
                </c:pt>
                <c:pt idx="14">
                  <c:v>Уфа</c:v>
                </c:pt>
                <c:pt idx="15">
                  <c:v>Челябинск</c:v>
                </c:pt>
              </c:strCache>
            </c:strRef>
          </c:cat>
          <c:val>
            <c:numRef>
              <c:f>'Выручка по городам по каналам'!$E$3:$E$18</c:f>
              <c:numCache>
                <c:formatCode>General</c:formatCode>
                <c:ptCount val="16"/>
                <c:pt idx="0">
                  <c:v>53330</c:v>
                </c:pt>
                <c:pt idx="1">
                  <c:v>126900</c:v>
                </c:pt>
                <c:pt idx="2">
                  <c:v>10300</c:v>
                </c:pt>
                <c:pt idx="3">
                  <c:v>14840</c:v>
                </c:pt>
                <c:pt idx="4">
                  <c:v>66110</c:v>
                </c:pt>
                <c:pt idx="5">
                  <c:v>45750</c:v>
                </c:pt>
                <c:pt idx="6">
                  <c:v>71260</c:v>
                </c:pt>
                <c:pt idx="7">
                  <c:v>28130</c:v>
                </c:pt>
                <c:pt idx="8">
                  <c:v>38180</c:v>
                </c:pt>
                <c:pt idx="9">
                  <c:v>96390</c:v>
                </c:pt>
                <c:pt idx="10">
                  <c:v>27960</c:v>
                </c:pt>
                <c:pt idx="11">
                  <c:v>39320</c:v>
                </c:pt>
                <c:pt idx="12">
                  <c:v>61810</c:v>
                </c:pt>
                <c:pt idx="13">
                  <c:v>29860</c:v>
                </c:pt>
                <c:pt idx="14">
                  <c:v>68400</c:v>
                </c:pt>
                <c:pt idx="15">
                  <c:v>126160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C518-4B00-BD39-7BC6181E5F75}"/>
            </c:ext>
          </c:extLst>
        </c:ser>
        <c:ser>
          <c:idx val="4"/>
          <c:order val="4"/>
          <c:tx>
            <c:strRef>
              <c:f>'Выручка по городам по каналам'!$F$1:$F$2</c:f>
              <c:strCache>
                <c:ptCount val="2"/>
                <c:pt idx="0">
                  <c:v>Канал</c:v>
                </c:pt>
                <c:pt idx="1">
                  <c:v>Партнёрка 4</c:v>
                </c:pt>
              </c:strCache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'Выручка по городам по каналам'!$A$3:$A$18</c:f>
              <c:strCache>
                <c:ptCount val="16"/>
                <c:pt idx="0">
                  <c:v>Волгоград</c:v>
                </c:pt>
                <c:pt idx="1">
                  <c:v>Воронеж</c:v>
                </c:pt>
                <c:pt idx="2">
                  <c:v>Екатеринбург</c:v>
                </c:pt>
                <c:pt idx="3">
                  <c:v>Казань</c:v>
                </c:pt>
                <c:pt idx="4">
                  <c:v>Краснодар</c:v>
                </c:pt>
                <c:pt idx="5">
                  <c:v>Красноярск</c:v>
                </c:pt>
                <c:pt idx="6">
                  <c:v>Москва</c:v>
                </c:pt>
                <c:pt idx="7">
                  <c:v>Нижний Новгород</c:v>
                </c:pt>
                <c:pt idx="8">
                  <c:v>Новосибирск</c:v>
                </c:pt>
                <c:pt idx="9">
                  <c:v>Омск</c:v>
                </c:pt>
                <c:pt idx="10">
                  <c:v>Пермь</c:v>
                </c:pt>
                <c:pt idx="11">
                  <c:v>Ростов-на-Дону</c:v>
                </c:pt>
                <c:pt idx="12">
                  <c:v>Самара</c:v>
                </c:pt>
                <c:pt idx="13">
                  <c:v>Санкт-Петербург</c:v>
                </c:pt>
                <c:pt idx="14">
                  <c:v>Уфа</c:v>
                </c:pt>
                <c:pt idx="15">
                  <c:v>Челябинск</c:v>
                </c:pt>
              </c:strCache>
            </c:strRef>
          </c:cat>
          <c:val>
            <c:numRef>
              <c:f>'Выручка по городам по каналам'!$F$3:$F$18</c:f>
              <c:numCache>
                <c:formatCode>General</c:formatCode>
                <c:ptCount val="16"/>
                <c:pt idx="0">
                  <c:v>58560</c:v>
                </c:pt>
                <c:pt idx="1">
                  <c:v>11620</c:v>
                </c:pt>
                <c:pt idx="2">
                  <c:v>59530</c:v>
                </c:pt>
                <c:pt idx="3">
                  <c:v>33370</c:v>
                </c:pt>
                <c:pt idx="4">
                  <c:v>36460</c:v>
                </c:pt>
                <c:pt idx="5">
                  <c:v>54170</c:v>
                </c:pt>
                <c:pt idx="6">
                  <c:v>102490</c:v>
                </c:pt>
                <c:pt idx="7">
                  <c:v>62990</c:v>
                </c:pt>
                <c:pt idx="8">
                  <c:v>22730</c:v>
                </c:pt>
                <c:pt idx="9">
                  <c:v>45900</c:v>
                </c:pt>
                <c:pt idx="10">
                  <c:v>124210</c:v>
                </c:pt>
                <c:pt idx="11">
                  <c:v>119300</c:v>
                </c:pt>
                <c:pt idx="12">
                  <c:v>22030</c:v>
                </c:pt>
                <c:pt idx="13">
                  <c:v>25590</c:v>
                </c:pt>
                <c:pt idx="14">
                  <c:v>39250</c:v>
                </c:pt>
                <c:pt idx="15">
                  <c:v>101900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C518-4B00-BD39-7BC6181E5F75}"/>
            </c:ext>
          </c:extLst>
        </c:ser>
        <c:ser>
          <c:idx val="5"/>
          <c:order val="5"/>
          <c:tx>
            <c:strRef>
              <c:f>'Выручка по городам по каналам'!$G$1:$G$2</c:f>
              <c:strCache>
                <c:ptCount val="2"/>
                <c:pt idx="0">
                  <c:v>Канал</c:v>
                </c:pt>
                <c:pt idx="1">
                  <c:v>Реклама Mail ru</c:v>
                </c:pt>
              </c:strCache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'Выручка по городам по каналам'!$A$3:$A$18</c:f>
              <c:strCache>
                <c:ptCount val="16"/>
                <c:pt idx="0">
                  <c:v>Волгоград</c:v>
                </c:pt>
                <c:pt idx="1">
                  <c:v>Воронеж</c:v>
                </c:pt>
                <c:pt idx="2">
                  <c:v>Екатеринбург</c:v>
                </c:pt>
                <c:pt idx="3">
                  <c:v>Казань</c:v>
                </c:pt>
                <c:pt idx="4">
                  <c:v>Краснодар</c:v>
                </c:pt>
                <c:pt idx="5">
                  <c:v>Красноярск</c:v>
                </c:pt>
                <c:pt idx="6">
                  <c:v>Москва</c:v>
                </c:pt>
                <c:pt idx="7">
                  <c:v>Нижний Новгород</c:v>
                </c:pt>
                <c:pt idx="8">
                  <c:v>Новосибирск</c:v>
                </c:pt>
                <c:pt idx="9">
                  <c:v>Омск</c:v>
                </c:pt>
                <c:pt idx="10">
                  <c:v>Пермь</c:v>
                </c:pt>
                <c:pt idx="11">
                  <c:v>Ростов-на-Дону</c:v>
                </c:pt>
                <c:pt idx="12">
                  <c:v>Самара</c:v>
                </c:pt>
                <c:pt idx="13">
                  <c:v>Санкт-Петербург</c:v>
                </c:pt>
                <c:pt idx="14">
                  <c:v>Уфа</c:v>
                </c:pt>
                <c:pt idx="15">
                  <c:v>Челябинск</c:v>
                </c:pt>
              </c:strCache>
            </c:strRef>
          </c:cat>
          <c:val>
            <c:numRef>
              <c:f>'Выручка по городам по каналам'!$G$3:$G$18</c:f>
              <c:numCache>
                <c:formatCode>General</c:formatCode>
                <c:ptCount val="16"/>
                <c:pt idx="0">
                  <c:v>111570</c:v>
                </c:pt>
                <c:pt idx="1">
                  <c:v>38720</c:v>
                </c:pt>
                <c:pt idx="2">
                  <c:v>34210</c:v>
                </c:pt>
                <c:pt idx="3">
                  <c:v>58100</c:v>
                </c:pt>
                <c:pt idx="4">
                  <c:v>17120</c:v>
                </c:pt>
                <c:pt idx="5">
                  <c:v>30670</c:v>
                </c:pt>
                <c:pt idx="6">
                  <c:v>48080</c:v>
                </c:pt>
                <c:pt idx="7">
                  <c:v>61880</c:v>
                </c:pt>
                <c:pt idx="8">
                  <c:v>100030</c:v>
                </c:pt>
                <c:pt idx="9">
                  <c:v>36290</c:v>
                </c:pt>
                <c:pt idx="10">
                  <c:v>20440</c:v>
                </c:pt>
                <c:pt idx="11">
                  <c:v>30380</c:v>
                </c:pt>
                <c:pt idx="12">
                  <c:v>87390</c:v>
                </c:pt>
                <c:pt idx="13">
                  <c:v>109030</c:v>
                </c:pt>
                <c:pt idx="14">
                  <c:v>20520</c:v>
                </c:pt>
                <c:pt idx="15">
                  <c:v>107320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5-C518-4B00-BD39-7BC6181E5F75}"/>
            </c:ext>
          </c:extLst>
        </c:ser>
        <c:ser>
          <c:idx val="6"/>
          <c:order val="6"/>
          <c:tx>
            <c:strRef>
              <c:f>'Выручка по городам по каналам'!$H$1:$H$2</c:f>
              <c:strCache>
                <c:ptCount val="2"/>
                <c:pt idx="0">
                  <c:v>Канал</c:v>
                </c:pt>
                <c:pt idx="1">
                  <c:v>Реклама Яндекс</c:v>
                </c:pt>
              </c:strCache>
            </c:strRef>
          </c:tx>
          <c:spPr>
            <a:solidFill>
              <a:schemeClr val="accent1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'Выручка по городам по каналам'!$A$3:$A$18</c:f>
              <c:strCache>
                <c:ptCount val="16"/>
                <c:pt idx="0">
                  <c:v>Волгоград</c:v>
                </c:pt>
                <c:pt idx="1">
                  <c:v>Воронеж</c:v>
                </c:pt>
                <c:pt idx="2">
                  <c:v>Екатеринбург</c:v>
                </c:pt>
                <c:pt idx="3">
                  <c:v>Казань</c:v>
                </c:pt>
                <c:pt idx="4">
                  <c:v>Краснодар</c:v>
                </c:pt>
                <c:pt idx="5">
                  <c:v>Красноярск</c:v>
                </c:pt>
                <c:pt idx="6">
                  <c:v>Москва</c:v>
                </c:pt>
                <c:pt idx="7">
                  <c:v>Нижний Новгород</c:v>
                </c:pt>
                <c:pt idx="8">
                  <c:v>Новосибирск</c:v>
                </c:pt>
                <c:pt idx="9">
                  <c:v>Омск</c:v>
                </c:pt>
                <c:pt idx="10">
                  <c:v>Пермь</c:v>
                </c:pt>
                <c:pt idx="11">
                  <c:v>Ростов-на-Дону</c:v>
                </c:pt>
                <c:pt idx="12">
                  <c:v>Самара</c:v>
                </c:pt>
                <c:pt idx="13">
                  <c:v>Санкт-Петербург</c:v>
                </c:pt>
                <c:pt idx="14">
                  <c:v>Уфа</c:v>
                </c:pt>
                <c:pt idx="15">
                  <c:v>Челябинск</c:v>
                </c:pt>
              </c:strCache>
            </c:strRef>
          </c:cat>
          <c:val>
            <c:numRef>
              <c:f>'Выручка по городам по каналам'!$H$3:$H$18</c:f>
              <c:numCache>
                <c:formatCode>General</c:formatCode>
                <c:ptCount val="16"/>
                <c:pt idx="0">
                  <c:v>60950</c:v>
                </c:pt>
                <c:pt idx="1">
                  <c:v>87040</c:v>
                </c:pt>
                <c:pt idx="2">
                  <c:v>62780</c:v>
                </c:pt>
                <c:pt idx="3">
                  <c:v>20460</c:v>
                </c:pt>
                <c:pt idx="4">
                  <c:v>56370</c:v>
                </c:pt>
                <c:pt idx="5">
                  <c:v>60170</c:v>
                </c:pt>
                <c:pt idx="6">
                  <c:v>120170</c:v>
                </c:pt>
                <c:pt idx="7">
                  <c:v>129890</c:v>
                </c:pt>
                <c:pt idx="8">
                  <c:v>31820</c:v>
                </c:pt>
                <c:pt idx="9">
                  <c:v>44630</c:v>
                </c:pt>
                <c:pt idx="10">
                  <c:v>41230</c:v>
                </c:pt>
                <c:pt idx="11">
                  <c:v>21280</c:v>
                </c:pt>
                <c:pt idx="12">
                  <c:v>47800</c:v>
                </c:pt>
                <c:pt idx="13">
                  <c:v>80750</c:v>
                </c:pt>
                <c:pt idx="14">
                  <c:v>75260</c:v>
                </c:pt>
                <c:pt idx="15">
                  <c:v>136550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6-C518-4B00-BD39-7BC6181E5F75}"/>
            </c:ext>
          </c:extLst>
        </c:ser>
        <c:ser>
          <c:idx val="7"/>
          <c:order val="7"/>
          <c:tx>
            <c:strRef>
              <c:f>'Выручка по городам по каналам'!$I$1:$I$2</c:f>
              <c:strCache>
                <c:ptCount val="2"/>
                <c:pt idx="0">
                  <c:v>Канал</c:v>
                </c:pt>
                <c:pt idx="1">
                  <c:v>Соц сеть VK</c:v>
                </c:pt>
              </c:strCache>
            </c:strRef>
          </c:tx>
          <c:spPr>
            <a:solidFill>
              <a:schemeClr val="accent2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'Выручка по городам по каналам'!$A$3:$A$18</c:f>
              <c:strCache>
                <c:ptCount val="16"/>
                <c:pt idx="0">
                  <c:v>Волгоград</c:v>
                </c:pt>
                <c:pt idx="1">
                  <c:v>Воронеж</c:v>
                </c:pt>
                <c:pt idx="2">
                  <c:v>Екатеринбург</c:v>
                </c:pt>
                <c:pt idx="3">
                  <c:v>Казань</c:v>
                </c:pt>
                <c:pt idx="4">
                  <c:v>Краснодар</c:v>
                </c:pt>
                <c:pt idx="5">
                  <c:v>Красноярск</c:v>
                </c:pt>
                <c:pt idx="6">
                  <c:v>Москва</c:v>
                </c:pt>
                <c:pt idx="7">
                  <c:v>Нижний Новгород</c:v>
                </c:pt>
                <c:pt idx="8">
                  <c:v>Новосибирск</c:v>
                </c:pt>
                <c:pt idx="9">
                  <c:v>Омск</c:v>
                </c:pt>
                <c:pt idx="10">
                  <c:v>Пермь</c:v>
                </c:pt>
                <c:pt idx="11">
                  <c:v>Ростов-на-Дону</c:v>
                </c:pt>
                <c:pt idx="12">
                  <c:v>Самара</c:v>
                </c:pt>
                <c:pt idx="13">
                  <c:v>Санкт-Петербург</c:v>
                </c:pt>
                <c:pt idx="14">
                  <c:v>Уфа</c:v>
                </c:pt>
                <c:pt idx="15">
                  <c:v>Челябинск</c:v>
                </c:pt>
              </c:strCache>
            </c:strRef>
          </c:cat>
          <c:val>
            <c:numRef>
              <c:f>'Выручка по городам по каналам'!$I$3:$I$18</c:f>
              <c:numCache>
                <c:formatCode>General</c:formatCode>
                <c:ptCount val="16"/>
                <c:pt idx="0">
                  <c:v>128290</c:v>
                </c:pt>
                <c:pt idx="1">
                  <c:v>26090</c:v>
                </c:pt>
                <c:pt idx="2">
                  <c:v>32140</c:v>
                </c:pt>
                <c:pt idx="3">
                  <c:v>96250</c:v>
                </c:pt>
                <c:pt idx="4">
                  <c:v>58070</c:v>
                </c:pt>
                <c:pt idx="5">
                  <c:v>60150</c:v>
                </c:pt>
                <c:pt idx="6">
                  <c:v>57580</c:v>
                </c:pt>
                <c:pt idx="7">
                  <c:v>37690</c:v>
                </c:pt>
                <c:pt idx="8">
                  <c:v>115290</c:v>
                </c:pt>
                <c:pt idx="9">
                  <c:v>104070</c:v>
                </c:pt>
                <c:pt idx="10">
                  <c:v>132660</c:v>
                </c:pt>
                <c:pt idx="11">
                  <c:v>28230</c:v>
                </c:pt>
                <c:pt idx="12">
                  <c:v>69050</c:v>
                </c:pt>
                <c:pt idx="13">
                  <c:v>43980</c:v>
                </c:pt>
                <c:pt idx="14">
                  <c:v>70700</c:v>
                </c:pt>
                <c:pt idx="15">
                  <c:v>48980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7-C518-4B00-BD39-7BC6181E5F75}"/>
            </c:ext>
          </c:extLst>
        </c:ser>
        <c:ser>
          <c:idx val="8"/>
          <c:order val="8"/>
          <c:tx>
            <c:strRef>
              <c:f>'Выручка по городам по каналам'!$J$1:$J$2</c:f>
              <c:strCache>
                <c:ptCount val="2"/>
                <c:pt idx="0">
                  <c:v>Канал</c:v>
                </c:pt>
                <c:pt idx="1">
                  <c:v>Соц сеть YouTube</c:v>
                </c:pt>
              </c:strCache>
            </c:strRef>
          </c:tx>
          <c:spPr>
            <a:solidFill>
              <a:schemeClr val="accent3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'Выручка по городам по каналам'!$A$3:$A$18</c:f>
              <c:strCache>
                <c:ptCount val="16"/>
                <c:pt idx="0">
                  <c:v>Волгоград</c:v>
                </c:pt>
                <c:pt idx="1">
                  <c:v>Воронеж</c:v>
                </c:pt>
                <c:pt idx="2">
                  <c:v>Екатеринбург</c:v>
                </c:pt>
                <c:pt idx="3">
                  <c:v>Казань</c:v>
                </c:pt>
                <c:pt idx="4">
                  <c:v>Краснодар</c:v>
                </c:pt>
                <c:pt idx="5">
                  <c:v>Красноярск</c:v>
                </c:pt>
                <c:pt idx="6">
                  <c:v>Москва</c:v>
                </c:pt>
                <c:pt idx="7">
                  <c:v>Нижний Новгород</c:v>
                </c:pt>
                <c:pt idx="8">
                  <c:v>Новосибирск</c:v>
                </c:pt>
                <c:pt idx="9">
                  <c:v>Омск</c:v>
                </c:pt>
                <c:pt idx="10">
                  <c:v>Пермь</c:v>
                </c:pt>
                <c:pt idx="11">
                  <c:v>Ростов-на-Дону</c:v>
                </c:pt>
                <c:pt idx="12">
                  <c:v>Самара</c:v>
                </c:pt>
                <c:pt idx="13">
                  <c:v>Санкт-Петербург</c:v>
                </c:pt>
                <c:pt idx="14">
                  <c:v>Уфа</c:v>
                </c:pt>
                <c:pt idx="15">
                  <c:v>Челябинск</c:v>
                </c:pt>
              </c:strCache>
            </c:strRef>
          </c:cat>
          <c:val>
            <c:numRef>
              <c:f>'Выручка по городам по каналам'!$J$3:$J$18</c:f>
              <c:numCache>
                <c:formatCode>General</c:formatCode>
                <c:ptCount val="16"/>
                <c:pt idx="0">
                  <c:v>53520</c:v>
                </c:pt>
                <c:pt idx="1">
                  <c:v>20760</c:v>
                </c:pt>
                <c:pt idx="2">
                  <c:v>22910</c:v>
                </c:pt>
                <c:pt idx="3">
                  <c:v>38550</c:v>
                </c:pt>
                <c:pt idx="4">
                  <c:v>65990</c:v>
                </c:pt>
                <c:pt idx="5">
                  <c:v>65840</c:v>
                </c:pt>
                <c:pt idx="6">
                  <c:v>22450</c:v>
                </c:pt>
                <c:pt idx="7">
                  <c:v>31130</c:v>
                </c:pt>
                <c:pt idx="8">
                  <c:v>29640</c:v>
                </c:pt>
                <c:pt idx="9">
                  <c:v>18200</c:v>
                </c:pt>
                <c:pt idx="10">
                  <c:v>8060</c:v>
                </c:pt>
                <c:pt idx="11">
                  <c:v>55910</c:v>
                </c:pt>
                <c:pt idx="12">
                  <c:v>28820</c:v>
                </c:pt>
                <c:pt idx="13">
                  <c:v>13140</c:v>
                </c:pt>
                <c:pt idx="14">
                  <c:v>19950</c:v>
                </c:pt>
                <c:pt idx="15">
                  <c:v>22440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8-C518-4B00-BD39-7BC6181E5F75}"/>
            </c:ext>
          </c:extLst>
        </c:ser>
        <c:ser>
          <c:idx val="9"/>
          <c:order val="9"/>
          <c:tx>
            <c:strRef>
              <c:f>'Выручка по городам по каналам'!$K$1:$K$2</c:f>
              <c:strCache>
                <c:ptCount val="2"/>
                <c:pt idx="0">
                  <c:v>Канал</c:v>
                </c:pt>
                <c:pt idx="1">
                  <c:v>Соц сеть Одноклассники</c:v>
                </c:pt>
              </c:strCache>
            </c:strRef>
          </c:tx>
          <c:spPr>
            <a:solidFill>
              <a:schemeClr val="accent4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'Выручка по городам по каналам'!$A$3:$A$18</c:f>
              <c:strCache>
                <c:ptCount val="16"/>
                <c:pt idx="0">
                  <c:v>Волгоград</c:v>
                </c:pt>
                <c:pt idx="1">
                  <c:v>Воронеж</c:v>
                </c:pt>
                <c:pt idx="2">
                  <c:v>Екатеринбург</c:v>
                </c:pt>
                <c:pt idx="3">
                  <c:v>Казань</c:v>
                </c:pt>
                <c:pt idx="4">
                  <c:v>Краснодар</c:v>
                </c:pt>
                <c:pt idx="5">
                  <c:v>Красноярск</c:v>
                </c:pt>
                <c:pt idx="6">
                  <c:v>Москва</c:v>
                </c:pt>
                <c:pt idx="7">
                  <c:v>Нижний Новгород</c:v>
                </c:pt>
                <c:pt idx="8">
                  <c:v>Новосибирск</c:v>
                </c:pt>
                <c:pt idx="9">
                  <c:v>Омск</c:v>
                </c:pt>
                <c:pt idx="10">
                  <c:v>Пермь</c:v>
                </c:pt>
                <c:pt idx="11">
                  <c:v>Ростов-на-Дону</c:v>
                </c:pt>
                <c:pt idx="12">
                  <c:v>Самара</c:v>
                </c:pt>
                <c:pt idx="13">
                  <c:v>Санкт-Петербург</c:v>
                </c:pt>
                <c:pt idx="14">
                  <c:v>Уфа</c:v>
                </c:pt>
                <c:pt idx="15">
                  <c:v>Челябинск</c:v>
                </c:pt>
              </c:strCache>
            </c:strRef>
          </c:cat>
          <c:val>
            <c:numRef>
              <c:f>'Выручка по городам по каналам'!$K$3:$K$18</c:f>
              <c:numCache>
                <c:formatCode>General</c:formatCode>
                <c:ptCount val="16"/>
                <c:pt idx="0">
                  <c:v>108780</c:v>
                </c:pt>
                <c:pt idx="1">
                  <c:v>14780</c:v>
                </c:pt>
                <c:pt idx="2">
                  <c:v>99420</c:v>
                </c:pt>
                <c:pt idx="3">
                  <c:v>66450</c:v>
                </c:pt>
                <c:pt idx="4">
                  <c:v>60410</c:v>
                </c:pt>
                <c:pt idx="5">
                  <c:v>40680</c:v>
                </c:pt>
                <c:pt idx="6">
                  <c:v>66920</c:v>
                </c:pt>
                <c:pt idx="7">
                  <c:v>48030</c:v>
                </c:pt>
                <c:pt idx="8">
                  <c:v>37210</c:v>
                </c:pt>
                <c:pt idx="9">
                  <c:v>36900</c:v>
                </c:pt>
                <c:pt idx="10">
                  <c:v>34190</c:v>
                </c:pt>
                <c:pt idx="11">
                  <c:v>63510</c:v>
                </c:pt>
                <c:pt idx="12">
                  <c:v>40690</c:v>
                </c:pt>
                <c:pt idx="13">
                  <c:v>56720</c:v>
                </c:pt>
                <c:pt idx="14">
                  <c:v>217770</c:v>
                </c:pt>
                <c:pt idx="15">
                  <c:v>27060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9-C518-4B00-BD39-7BC6181E5F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51213150"/>
        <c:axId val="1222667431"/>
      </c:barChart>
      <c:catAx>
        <c:axId val="13512131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222667431"/>
        <c:crosses val="autoZero"/>
        <c:auto val="1"/>
        <c:lblAlgn val="ctr"/>
        <c:lblOffset val="100"/>
        <c:noMultiLvlLbl val="1"/>
      </c:catAx>
      <c:valAx>
        <c:axId val="12226674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351213150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ru-RU" b="0">
                <a:solidFill>
                  <a:srgbClr val="757575"/>
                </a:solidFill>
                <a:latin typeface="+mn-lt"/>
              </a:rPr>
              <a:t>Маржа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'Маржа по каналам'!$A$2:$A$11</c:f>
              <c:strCache>
                <c:ptCount val="10"/>
                <c:pt idx="0">
                  <c:v>Соц сеть VK</c:v>
                </c:pt>
                <c:pt idx="1">
                  <c:v>Реклама Яндекс</c:v>
                </c:pt>
                <c:pt idx="2">
                  <c:v>Соц сеть Одноклассники</c:v>
                </c:pt>
                <c:pt idx="3">
                  <c:v>Реклама Mail ru</c:v>
                </c:pt>
                <c:pt idx="4">
                  <c:v>Партнёрка 4</c:v>
                </c:pt>
                <c:pt idx="5">
                  <c:v>Партнёрка 3</c:v>
                </c:pt>
                <c:pt idx="6">
                  <c:v>SMS рассылка</c:v>
                </c:pt>
                <c:pt idx="7">
                  <c:v>Партнёрка 1</c:v>
                </c:pt>
                <c:pt idx="8">
                  <c:v>Партнёрка 2</c:v>
                </c:pt>
                <c:pt idx="9">
                  <c:v>Соц сеть YouTube</c:v>
                </c:pt>
              </c:strCache>
            </c:strRef>
          </c:cat>
          <c:val>
            <c:numRef>
              <c:f>'Маржа по каналам'!$B$2:$B$11</c:f>
              <c:numCache>
                <c:formatCode>General</c:formatCode>
                <c:ptCount val="10"/>
                <c:pt idx="0">
                  <c:v>271252.00000000006</c:v>
                </c:pt>
                <c:pt idx="1">
                  <c:v>269144.05</c:v>
                </c:pt>
                <c:pt idx="2">
                  <c:v>254041.99999999988</c:v>
                </c:pt>
                <c:pt idx="3">
                  <c:v>221377.89999999997</c:v>
                </c:pt>
                <c:pt idx="4">
                  <c:v>219829.85000000006</c:v>
                </c:pt>
                <c:pt idx="5">
                  <c:v>218767.80000000005</c:v>
                </c:pt>
                <c:pt idx="6">
                  <c:v>206253.65000000002</c:v>
                </c:pt>
                <c:pt idx="7">
                  <c:v>179437.75000000006</c:v>
                </c:pt>
                <c:pt idx="8">
                  <c:v>175095.19999999998</c:v>
                </c:pt>
                <c:pt idx="9">
                  <c:v>120879.80000000002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9C4A-4DA3-BA24-84B0D50E45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6995340"/>
        <c:axId val="1906873640"/>
      </c:barChart>
      <c:catAx>
        <c:axId val="569953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ru-RU" b="0">
                    <a:solidFill>
                      <a:srgbClr val="000000"/>
                    </a:solidFill>
                    <a:latin typeface="+mn-lt"/>
                  </a:rPr>
                  <a:t>Канал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906873640"/>
        <c:crosses val="autoZero"/>
        <c:auto val="1"/>
        <c:lblAlgn val="ctr"/>
        <c:lblOffset val="100"/>
        <c:noMultiLvlLbl val="1"/>
      </c:catAx>
      <c:valAx>
        <c:axId val="19068736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ru-RU" b="0">
                    <a:solidFill>
                      <a:srgbClr val="000000"/>
                    </a:solidFill>
                    <a:latin typeface="+mn-lt"/>
                  </a:rPr>
                  <a:t>Маржа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56995340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ru-RU" b="0">
                <a:solidFill>
                  <a:srgbClr val="757575"/>
                </a:solidFill>
                <a:latin typeface="+mn-lt"/>
              </a:rPr>
              <a:t>Каналы и </a:t>
            </a:r>
            <a:r>
              <a:rPr lang="en-US" b="0">
                <a:solidFill>
                  <a:srgbClr val="757575"/>
                </a:solidFill>
                <a:latin typeface="+mn-lt"/>
              </a:rPr>
              <a:t>ROMI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'Каналы привлечения'!$D$1</c:f>
              <c:strCache>
                <c:ptCount val="1"/>
                <c:pt idx="0">
                  <c:v>ROMI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'Каналы привлечения'!$B$2:$B$11</c:f>
              <c:strCache>
                <c:ptCount val="10"/>
                <c:pt idx="0">
                  <c:v>SMS рассылка</c:v>
                </c:pt>
                <c:pt idx="1">
                  <c:v>Партнёрка 1</c:v>
                </c:pt>
                <c:pt idx="2">
                  <c:v>Партнёрка 2</c:v>
                </c:pt>
                <c:pt idx="3">
                  <c:v>Партнёрка 3</c:v>
                </c:pt>
                <c:pt idx="4">
                  <c:v>Партнёрка 4</c:v>
                </c:pt>
                <c:pt idx="5">
                  <c:v>Реклама Mail ru</c:v>
                </c:pt>
                <c:pt idx="6">
                  <c:v>Реклама Яндекс</c:v>
                </c:pt>
                <c:pt idx="7">
                  <c:v>Соц сеть VK</c:v>
                </c:pt>
                <c:pt idx="8">
                  <c:v>Соц сеть YouTube</c:v>
                </c:pt>
                <c:pt idx="9">
                  <c:v>Соц сеть Одноклассники</c:v>
                </c:pt>
              </c:strCache>
            </c:strRef>
          </c:cat>
          <c:val>
            <c:numRef>
              <c:f>'Каналы привлечения'!$D$2:$D$11</c:f>
              <c:numCache>
                <c:formatCode>#,##0.00</c:formatCode>
                <c:ptCount val="10"/>
                <c:pt idx="0">
                  <c:v>85.413205681409593</c:v>
                </c:pt>
                <c:pt idx="1">
                  <c:v>79.437750000000065</c:v>
                </c:pt>
                <c:pt idx="2">
                  <c:v>40.076159999999987</c:v>
                </c:pt>
                <c:pt idx="3">
                  <c:v>-37.494914285714273</c:v>
                </c:pt>
                <c:pt idx="4">
                  <c:v>17.2425866666667</c:v>
                </c:pt>
                <c:pt idx="5">
                  <c:v>34.168424242424223</c:v>
                </c:pt>
                <c:pt idx="6">
                  <c:v>76.487901639344258</c:v>
                </c:pt>
                <c:pt idx="7">
                  <c:v>171.25200000000004</c:v>
                </c:pt>
                <c:pt idx="8">
                  <c:v>-22.013032258064506</c:v>
                </c:pt>
                <c:pt idx="9">
                  <c:v>8.0569970225435501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3EA7-4A33-BD36-691F930EC3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36920381"/>
        <c:axId val="108388049"/>
      </c:barChart>
      <c:catAx>
        <c:axId val="5369203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ru-RU" b="0">
                    <a:solidFill>
                      <a:srgbClr val="000000"/>
                    </a:solidFill>
                    <a:latin typeface="+mn-lt"/>
                  </a:rPr>
                  <a:t>Канал привлечения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08388049"/>
        <c:crosses val="autoZero"/>
        <c:auto val="1"/>
        <c:lblAlgn val="ctr"/>
        <c:lblOffset val="100"/>
        <c:noMultiLvlLbl val="1"/>
      </c:catAx>
      <c:valAx>
        <c:axId val="1083880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#,##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536920381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15</xdr:row>
      <xdr:rowOff>38100</xdr:rowOff>
    </xdr:from>
    <xdr:ext cx="12230100" cy="4333875"/>
    <xdr:graphicFrame macro="">
      <xdr:nvGraphicFramePr>
        <xdr:cNvPr id="2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962025</xdr:colOff>
      <xdr:row>13</xdr:row>
      <xdr:rowOff>171450</xdr:rowOff>
    </xdr:from>
    <xdr:ext cx="11925300" cy="4124325"/>
    <xdr:graphicFrame macro="">
      <xdr:nvGraphicFramePr>
        <xdr:cNvPr id="2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18</xdr:row>
      <xdr:rowOff>180975</xdr:rowOff>
    </xdr:from>
    <xdr:ext cx="14735175" cy="3838575"/>
    <xdr:graphicFrame macro="">
      <xdr:nvGraphicFramePr>
        <xdr:cNvPr id="3" name="Chart 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161925</xdr:colOff>
      <xdr:row>0</xdr:row>
      <xdr:rowOff>66675</xdr:rowOff>
    </xdr:from>
    <xdr:ext cx="5715000" cy="3533775"/>
    <xdr:graphicFrame macro="">
      <xdr:nvGraphicFramePr>
        <xdr:cNvPr id="4" name="Chart 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371475</xdr:colOff>
      <xdr:row>19</xdr:row>
      <xdr:rowOff>66675</xdr:rowOff>
    </xdr:from>
    <xdr:ext cx="13096875" cy="3590925"/>
    <xdr:graphicFrame macro="">
      <xdr:nvGraphicFramePr>
        <xdr:cNvPr id="5" name="Chart 5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600075</xdr:colOff>
      <xdr:row>1</xdr:row>
      <xdr:rowOff>28575</xdr:rowOff>
    </xdr:from>
    <xdr:ext cx="5715000" cy="3533775"/>
    <xdr:graphicFrame macro="">
      <xdr:nvGraphicFramePr>
        <xdr:cNvPr id="6" name="Chart 6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676275</xdr:colOff>
      <xdr:row>12</xdr:row>
      <xdr:rowOff>0</xdr:rowOff>
    </xdr:from>
    <xdr:ext cx="5715000" cy="3533775"/>
    <xdr:graphicFrame macro="">
      <xdr:nvGraphicFramePr>
        <xdr:cNvPr id="7" name="Chart 7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Инженер Дежурный СДС" refreshedDate="44993.449952777781" refreshedVersion="6" recordCount="2003">
  <cacheSource type="worksheet">
    <worksheetSource ref="A1:J2004" sheet="Продажи1"/>
  </cacheSource>
  <cacheFields count="10">
    <cacheField name="Дата" numFmtId="14">
      <sharedItems containsSemiMixedTypes="0" containsNonDate="0" containsDate="1" containsString="0" minDate="2022-01-01T00:00:00" maxDate="2022-12-13T00:00:00"/>
    </cacheField>
    <cacheField name="Канал привлечения (код)" numFmtId="0">
      <sharedItems containsSemiMixedTypes="0" containsString="0" containsNumber="1" containsInteger="1" minValue="1" maxValue="10"/>
    </cacheField>
    <cacheField name="Город (код)" numFmtId="0">
      <sharedItems containsSemiMixedTypes="0" containsString="0" containsNumber="1" containsInteger="1" minValue="342" maxValue="863"/>
    </cacheField>
    <cacheField name="Себестоимость корзины" numFmtId="165">
      <sharedItems containsSemiMixedTypes="0" containsString="0" containsNumber="1" minValue="9.5" maxValue="128359"/>
    </cacheField>
    <cacheField name="Покупка" numFmtId="165">
      <sharedItems containsSemiMixedTypes="0" containsString="0" containsNumber="1" containsInteger="1" minValue="10" maxValue="183370"/>
    </cacheField>
    <cacheField name="Маржа" numFmtId="165">
      <sharedItems containsSemiMixedTypes="0" containsString="0" containsNumber="1" minValue="0.5" maxValue="55011"/>
    </cacheField>
    <cacheField name="Канал" numFmtId="0">
      <sharedItems count="10">
        <s v="Соц сеть YouTube"/>
        <s v="SMS рассылка"/>
        <s v="Соц сеть Одноклассники"/>
        <s v="Партнёрка 2"/>
        <s v="Соц сеть VK"/>
        <s v="Партнёрка 3"/>
        <s v="Партнёрка 1"/>
        <s v="Реклама Mail ru"/>
        <s v="Реклама Яндекс"/>
        <s v="Партнёрка 4"/>
      </sharedItems>
    </cacheField>
    <cacheField name="Город" numFmtId="0">
      <sharedItems count="16">
        <s v="Казань"/>
        <s v="Санкт-Петербург"/>
        <s v="Красноярск"/>
        <s v="Пермь"/>
        <s v="Челябинск"/>
        <s v="Омск"/>
        <s v="Воронеж"/>
        <s v="Нижний Новгород"/>
        <s v="Волгоград"/>
        <s v="Москва"/>
        <s v="Краснодар"/>
        <s v="Екатеринбург"/>
        <s v="Самара"/>
        <s v="Ростов-на-Дону"/>
        <s v="Уфа"/>
        <s v="Новосибирск"/>
      </sharedItems>
    </cacheField>
    <cacheField name="Месяц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 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OnLoad="1" refreshedBy="Инженер Дежурный СДС" refreshedDate="44993.449954166666" refreshedVersion="6" recordCount="2003">
  <cacheSource type="worksheet">
    <worksheetSource ref="A1:I2004" sheet="Продажи1"/>
  </cacheSource>
  <cacheFields count="9">
    <cacheField name="Дата" numFmtId="14">
      <sharedItems containsSemiMixedTypes="0" containsNonDate="0" containsDate="1" containsString="0" minDate="2022-01-01T00:00:00" maxDate="2022-12-13T00:00:00"/>
    </cacheField>
    <cacheField name="Канал привлечения (код)" numFmtId="0">
      <sharedItems containsSemiMixedTypes="0" containsString="0" containsNumber="1" containsInteger="1" minValue="1" maxValue="10"/>
    </cacheField>
    <cacheField name="Город (код)" numFmtId="0">
      <sharedItems containsSemiMixedTypes="0" containsString="0" containsNumber="1" containsInteger="1" minValue="342" maxValue="863"/>
    </cacheField>
    <cacheField name="Себестоимость корзины" numFmtId="165">
      <sharedItems containsSemiMixedTypes="0" containsString="0" containsNumber="1" minValue="9.5" maxValue="128359"/>
    </cacheField>
    <cacheField name="Покупка" numFmtId="165">
      <sharedItems containsSemiMixedTypes="0" containsString="0" containsNumber="1" containsInteger="1" minValue="10" maxValue="183370"/>
    </cacheField>
    <cacheField name="Маржа" numFmtId="165">
      <sharedItems containsSemiMixedTypes="0" containsString="0" containsNumber="1" minValue="0.5" maxValue="55011"/>
    </cacheField>
    <cacheField name="Канал" numFmtId="0">
      <sharedItems count="10">
        <s v="Соц сеть YouTube"/>
        <s v="SMS рассылка"/>
        <s v="Соц сеть Одноклассники"/>
        <s v="Партнёрка 2"/>
        <s v="Соц сеть VK"/>
        <s v="Партнёрка 3"/>
        <s v="Партнёрка 1"/>
        <s v="Реклама Mail ru"/>
        <s v="Реклама Яндекс"/>
        <s v="Партнёрка 4"/>
      </sharedItems>
    </cacheField>
    <cacheField name="Город" numFmtId="0">
      <sharedItems count="16">
        <s v="Казань"/>
        <s v="Санкт-Петербург"/>
        <s v="Красноярск"/>
        <s v="Пермь"/>
        <s v="Челябинск"/>
        <s v="Омск"/>
        <s v="Воронеж"/>
        <s v="Нижний Новгород"/>
        <s v="Волгоград"/>
        <s v="Москва"/>
        <s v="Краснодар"/>
        <s v="Екатеринбург"/>
        <s v="Самара"/>
        <s v="Ростов-на-Дону"/>
        <s v="Уфа"/>
        <s v="Новосибирск"/>
      </sharedItems>
    </cacheField>
    <cacheField name="Месяц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03">
  <r>
    <d v="2022-01-01T00:00:00"/>
    <n v="5"/>
    <n v="843"/>
    <n v="13608"/>
    <n v="18900"/>
    <n v="5292"/>
    <x v="0"/>
    <x v="0"/>
    <x v="0"/>
    <m/>
  </r>
  <r>
    <d v="2022-01-01T00:00:00"/>
    <n v="6"/>
    <n v="812"/>
    <n v="1137.5"/>
    <n v="1300"/>
    <n v="162.5"/>
    <x v="1"/>
    <x v="1"/>
    <x v="0"/>
    <m/>
  </r>
  <r>
    <d v="2022-01-01T00:00:00"/>
    <n v="6"/>
    <n v="391"/>
    <n v="76"/>
    <n v="80"/>
    <n v="4"/>
    <x v="1"/>
    <x v="2"/>
    <x v="0"/>
    <m/>
  </r>
  <r>
    <d v="2022-01-01T00:00:00"/>
    <n v="4"/>
    <n v="342"/>
    <n v="386.4"/>
    <n v="420"/>
    <n v="33.600000000000023"/>
    <x v="2"/>
    <x v="3"/>
    <x v="0"/>
    <m/>
  </r>
  <r>
    <d v="2022-01-01T00:00:00"/>
    <n v="8"/>
    <n v="351"/>
    <n v="791.2"/>
    <n v="860"/>
    <n v="68.799999999999955"/>
    <x v="3"/>
    <x v="4"/>
    <x v="0"/>
    <m/>
  </r>
  <r>
    <d v="2022-01-02T00:00:00"/>
    <n v="5"/>
    <n v="381"/>
    <n v="800.4"/>
    <n v="870"/>
    <n v="69.600000000000023"/>
    <x v="0"/>
    <x v="5"/>
    <x v="0"/>
    <m/>
  </r>
  <r>
    <d v="2022-01-02T00:00:00"/>
    <n v="3"/>
    <n v="473"/>
    <n v="85.5"/>
    <n v="90"/>
    <n v="4.5"/>
    <x v="4"/>
    <x v="6"/>
    <x v="0"/>
    <m/>
  </r>
  <r>
    <d v="2022-01-02T00:00:00"/>
    <n v="9"/>
    <n v="831"/>
    <n v="598"/>
    <n v="650"/>
    <n v="52"/>
    <x v="5"/>
    <x v="7"/>
    <x v="0"/>
    <m/>
  </r>
  <r>
    <d v="2022-01-03T00:00:00"/>
    <n v="7"/>
    <n v="844"/>
    <n v="1636.25"/>
    <n v="1870"/>
    <n v="233.75"/>
    <x v="6"/>
    <x v="8"/>
    <x v="0"/>
    <m/>
  </r>
  <r>
    <d v="2022-01-03T00:00:00"/>
    <n v="9"/>
    <n v="381"/>
    <n v="12038.4"/>
    <n v="16720"/>
    <n v="4681.6000000000004"/>
    <x v="5"/>
    <x v="5"/>
    <x v="0"/>
    <m/>
  </r>
  <r>
    <d v="2022-01-03T00:00:00"/>
    <n v="6"/>
    <n v="844"/>
    <n v="28.5"/>
    <n v="30"/>
    <n v="1.5"/>
    <x v="1"/>
    <x v="8"/>
    <x v="0"/>
    <m/>
  </r>
  <r>
    <d v="2022-01-03T00:00:00"/>
    <n v="6"/>
    <n v="831"/>
    <n v="2713.95"/>
    <n v="3330"/>
    <n v="616.05000000000018"/>
    <x v="1"/>
    <x v="7"/>
    <x v="0"/>
    <m/>
  </r>
  <r>
    <d v="2022-01-03T00:00:00"/>
    <n v="4"/>
    <n v="843"/>
    <n v="22032"/>
    <n v="30600"/>
    <n v="8568"/>
    <x v="2"/>
    <x v="0"/>
    <x v="0"/>
    <m/>
  </r>
  <r>
    <d v="2022-01-03T00:00:00"/>
    <n v="5"/>
    <n v="391"/>
    <n v="1137.5"/>
    <n v="1300"/>
    <n v="162.5"/>
    <x v="0"/>
    <x v="2"/>
    <x v="0"/>
    <m/>
  </r>
  <r>
    <d v="2022-01-03T00:00:00"/>
    <n v="2"/>
    <n v="843"/>
    <n v="2200.5"/>
    <n v="2700"/>
    <n v="499.5"/>
    <x v="7"/>
    <x v="0"/>
    <x v="0"/>
    <m/>
  </r>
  <r>
    <d v="2022-01-03T00:00:00"/>
    <n v="2"/>
    <n v="831"/>
    <n v="8164.8"/>
    <n v="11340"/>
    <n v="3175.2"/>
    <x v="7"/>
    <x v="7"/>
    <x v="0"/>
    <m/>
  </r>
  <r>
    <d v="2022-01-03T00:00:00"/>
    <n v="7"/>
    <n v="843"/>
    <n v="782"/>
    <n v="850"/>
    <n v="68"/>
    <x v="6"/>
    <x v="0"/>
    <x v="0"/>
    <m/>
  </r>
  <r>
    <d v="2022-01-03T00:00:00"/>
    <n v="5"/>
    <n v="342"/>
    <n v="3406.7"/>
    <n v="4180"/>
    <n v="773.30000000000018"/>
    <x v="0"/>
    <x v="3"/>
    <x v="0"/>
    <m/>
  </r>
  <r>
    <d v="2022-01-04T00:00:00"/>
    <n v="4"/>
    <n v="495"/>
    <n v="152"/>
    <n v="160"/>
    <n v="8"/>
    <x v="2"/>
    <x v="9"/>
    <x v="0"/>
    <m/>
  </r>
  <r>
    <d v="2022-01-04T00:00:00"/>
    <n v="7"/>
    <n v="861"/>
    <n v="662.4"/>
    <n v="720"/>
    <n v="57.600000000000023"/>
    <x v="6"/>
    <x v="10"/>
    <x v="0"/>
    <m/>
  </r>
  <r>
    <d v="2022-01-04T00:00:00"/>
    <n v="5"/>
    <n v="812"/>
    <n v="1023.75"/>
    <n v="1170"/>
    <n v="146.25"/>
    <x v="0"/>
    <x v="1"/>
    <x v="0"/>
    <m/>
  </r>
  <r>
    <d v="2022-01-04T00:00:00"/>
    <n v="8"/>
    <n v="391"/>
    <n v="1925"/>
    <n v="2200"/>
    <n v="275"/>
    <x v="3"/>
    <x v="2"/>
    <x v="0"/>
    <m/>
  </r>
  <r>
    <d v="2022-01-04T00:00:00"/>
    <n v="2"/>
    <n v="844"/>
    <n v="6161.25"/>
    <n v="7950"/>
    <n v="1788.75"/>
    <x v="7"/>
    <x v="8"/>
    <x v="0"/>
    <m/>
  </r>
  <r>
    <d v="2022-01-04T00:00:00"/>
    <n v="2"/>
    <n v="812"/>
    <n v="11772"/>
    <n v="16350"/>
    <n v="4578"/>
    <x v="7"/>
    <x v="1"/>
    <x v="0"/>
    <m/>
  </r>
  <r>
    <d v="2022-01-04T00:00:00"/>
    <n v="1"/>
    <n v="473"/>
    <n v="15854.4"/>
    <n v="22020"/>
    <n v="6165.6"/>
    <x v="8"/>
    <x v="6"/>
    <x v="0"/>
    <m/>
  </r>
  <r>
    <d v="2022-01-04T00:00:00"/>
    <n v="2"/>
    <n v="343"/>
    <n v="3365.95"/>
    <n v="4130"/>
    <n v="764.05000000000018"/>
    <x v="7"/>
    <x v="11"/>
    <x v="0"/>
    <m/>
  </r>
  <r>
    <d v="2022-01-04T00:00:00"/>
    <n v="6"/>
    <n v="495"/>
    <n v="4223.75"/>
    <n v="5450"/>
    <n v="1226.25"/>
    <x v="1"/>
    <x v="9"/>
    <x v="0"/>
    <m/>
  </r>
  <r>
    <d v="2022-01-04T00:00:00"/>
    <n v="4"/>
    <n v="473"/>
    <n v="4743"/>
    <n v="6120"/>
    <n v="1377"/>
    <x v="2"/>
    <x v="6"/>
    <x v="0"/>
    <m/>
  </r>
  <r>
    <d v="2022-01-04T00:00:00"/>
    <n v="4"/>
    <n v="831"/>
    <n v="5990.75"/>
    <n v="7730"/>
    <n v="1739.25"/>
    <x v="2"/>
    <x v="7"/>
    <x v="0"/>
    <m/>
  </r>
  <r>
    <d v="2022-01-04T00:00:00"/>
    <n v="2"/>
    <n v="843"/>
    <n v="8388"/>
    <n v="11650"/>
    <n v="3262"/>
    <x v="7"/>
    <x v="0"/>
    <x v="0"/>
    <m/>
  </r>
  <r>
    <d v="2022-01-05T00:00:00"/>
    <n v="10"/>
    <n v="846"/>
    <n v="123.5"/>
    <n v="130"/>
    <n v="6.5"/>
    <x v="9"/>
    <x v="12"/>
    <x v="0"/>
    <m/>
  </r>
  <r>
    <d v="2022-01-05T00:00:00"/>
    <n v="5"/>
    <n v="342"/>
    <n v="1111.25"/>
    <n v="1270"/>
    <n v="158.75"/>
    <x v="0"/>
    <x v="3"/>
    <x v="0"/>
    <m/>
  </r>
  <r>
    <d v="2022-01-05T00:00:00"/>
    <n v="3"/>
    <n v="391"/>
    <n v="5618.75"/>
    <n v="7250"/>
    <n v="1631.25"/>
    <x v="4"/>
    <x v="2"/>
    <x v="0"/>
    <m/>
  </r>
  <r>
    <d v="2022-01-05T00:00:00"/>
    <n v="2"/>
    <n v="342"/>
    <n v="2110.85"/>
    <n v="2590"/>
    <n v="479.15000000000009"/>
    <x v="7"/>
    <x v="3"/>
    <x v="0"/>
    <m/>
  </r>
  <r>
    <d v="2022-01-05T00:00:00"/>
    <n v="2"/>
    <n v="473"/>
    <n v="5146"/>
    <n v="6640"/>
    <n v="1494"/>
    <x v="7"/>
    <x v="6"/>
    <x v="0"/>
    <m/>
  </r>
  <r>
    <d v="2022-01-05T00:00:00"/>
    <n v="10"/>
    <n v="863"/>
    <n v="5936.5"/>
    <n v="7660"/>
    <n v="1723.5"/>
    <x v="9"/>
    <x v="13"/>
    <x v="0"/>
    <m/>
  </r>
  <r>
    <d v="2022-01-05T00:00:00"/>
    <n v="5"/>
    <n v="391"/>
    <n v="12686.4"/>
    <n v="17620"/>
    <n v="4933.6000000000004"/>
    <x v="0"/>
    <x v="2"/>
    <x v="0"/>
    <m/>
  </r>
  <r>
    <d v="2022-01-05T00:00:00"/>
    <n v="4"/>
    <n v="347"/>
    <n v="95"/>
    <n v="100"/>
    <n v="5"/>
    <x v="2"/>
    <x v="14"/>
    <x v="0"/>
    <m/>
  </r>
  <r>
    <d v="2022-01-05T00:00:00"/>
    <n v="8"/>
    <n v="812"/>
    <n v="133"/>
    <n v="140"/>
    <n v="7"/>
    <x v="3"/>
    <x v="1"/>
    <x v="0"/>
    <m/>
  </r>
  <r>
    <d v="2022-01-05T00:00:00"/>
    <n v="3"/>
    <n v="861"/>
    <n v="441.6"/>
    <n v="480"/>
    <n v="38.399999999999977"/>
    <x v="4"/>
    <x v="10"/>
    <x v="0"/>
    <m/>
  </r>
  <r>
    <d v="2022-01-05T00:00:00"/>
    <n v="10"/>
    <n v="846"/>
    <n v="901.6"/>
    <n v="980"/>
    <n v="78.399999999999977"/>
    <x v="9"/>
    <x v="12"/>
    <x v="0"/>
    <m/>
  </r>
  <r>
    <d v="2022-01-05T00:00:00"/>
    <n v="3"/>
    <n v="343"/>
    <n v="1452.5"/>
    <n v="1660"/>
    <n v="207.5"/>
    <x v="4"/>
    <x v="11"/>
    <x v="0"/>
    <m/>
  </r>
  <r>
    <d v="2022-01-05T00:00:00"/>
    <n v="6"/>
    <n v="343"/>
    <n v="2091.25"/>
    <n v="2390"/>
    <n v="298.75"/>
    <x v="1"/>
    <x v="11"/>
    <x v="0"/>
    <m/>
  </r>
  <r>
    <d v="2022-01-05T00:00:00"/>
    <n v="4"/>
    <n v="846"/>
    <n v="2493.9"/>
    <n v="3060"/>
    <n v="566.09999999999991"/>
    <x v="2"/>
    <x v="12"/>
    <x v="0"/>
    <m/>
  </r>
  <r>
    <d v="2022-01-05T00:00:00"/>
    <n v="4"/>
    <n v="342"/>
    <n v="4045.5"/>
    <n v="5220"/>
    <n v="1174.5"/>
    <x v="2"/>
    <x v="3"/>
    <x v="0"/>
    <m/>
  </r>
  <r>
    <d v="2022-01-05T00:00:00"/>
    <n v="4"/>
    <n v="351"/>
    <n v="218.5"/>
    <n v="230"/>
    <n v="11.5"/>
    <x v="2"/>
    <x v="4"/>
    <x v="0"/>
    <m/>
  </r>
  <r>
    <d v="2022-01-05T00:00:00"/>
    <n v="7"/>
    <n v="844"/>
    <n v="285.2"/>
    <n v="310"/>
    <n v="24.800000000000011"/>
    <x v="6"/>
    <x v="8"/>
    <x v="0"/>
    <m/>
  </r>
  <r>
    <d v="2022-01-05T00:00:00"/>
    <n v="10"/>
    <n v="342"/>
    <n v="395.6"/>
    <n v="430"/>
    <n v="34.399999999999977"/>
    <x v="9"/>
    <x v="3"/>
    <x v="0"/>
    <m/>
  </r>
  <r>
    <d v="2022-01-06T00:00:00"/>
    <n v="1"/>
    <n v="347"/>
    <n v="1680"/>
    <n v="1920"/>
    <n v="240"/>
    <x v="8"/>
    <x v="14"/>
    <x v="0"/>
    <m/>
  </r>
  <r>
    <d v="2022-01-06T00:00:00"/>
    <n v="1"/>
    <n v="843"/>
    <n v="953.75"/>
    <n v="1090"/>
    <n v="136.25"/>
    <x v="8"/>
    <x v="0"/>
    <x v="0"/>
    <m/>
  </r>
  <r>
    <d v="2022-01-06T00:00:00"/>
    <n v="8"/>
    <n v="342"/>
    <n v="7440"/>
    <n v="9600"/>
    <n v="2160"/>
    <x v="3"/>
    <x v="3"/>
    <x v="0"/>
    <m/>
  </r>
  <r>
    <d v="2022-01-06T00:00:00"/>
    <n v="10"/>
    <n v="473"/>
    <n v="358.8"/>
    <n v="390"/>
    <n v="31.199999999999989"/>
    <x v="9"/>
    <x v="6"/>
    <x v="0"/>
    <m/>
  </r>
  <r>
    <d v="2022-01-06T00:00:00"/>
    <n v="2"/>
    <n v="342"/>
    <n v="6510"/>
    <n v="8400"/>
    <n v="1890"/>
    <x v="7"/>
    <x v="3"/>
    <x v="0"/>
    <m/>
  </r>
  <r>
    <d v="2022-01-06T00:00:00"/>
    <n v="6"/>
    <n v="381"/>
    <n v="7060.25"/>
    <n v="9110"/>
    <n v="2049.75"/>
    <x v="1"/>
    <x v="5"/>
    <x v="0"/>
    <m/>
  </r>
  <r>
    <d v="2022-01-06T00:00:00"/>
    <n v="2"/>
    <n v="863"/>
    <n v="414"/>
    <n v="450"/>
    <n v="36"/>
    <x v="7"/>
    <x v="13"/>
    <x v="0"/>
    <m/>
  </r>
  <r>
    <d v="2022-01-06T00:00:00"/>
    <n v="6"/>
    <n v="844"/>
    <n v="199.5"/>
    <n v="210"/>
    <n v="10.5"/>
    <x v="1"/>
    <x v="8"/>
    <x v="0"/>
    <m/>
  </r>
  <r>
    <d v="2022-01-06T00:00:00"/>
    <n v="3"/>
    <n v="343"/>
    <n v="671.6"/>
    <n v="730"/>
    <n v="58.399999999999977"/>
    <x v="4"/>
    <x v="11"/>
    <x v="0"/>
    <m/>
  </r>
  <r>
    <d v="2022-01-07T00:00:00"/>
    <n v="4"/>
    <n v="812"/>
    <n v="14623.2"/>
    <n v="20310"/>
    <n v="5686.7999999999993"/>
    <x v="2"/>
    <x v="1"/>
    <x v="0"/>
    <m/>
  </r>
  <r>
    <d v="2022-01-07T00:00:00"/>
    <n v="8"/>
    <n v="343"/>
    <n v="95"/>
    <n v="100"/>
    <n v="5"/>
    <x v="3"/>
    <x v="11"/>
    <x v="0"/>
    <m/>
  </r>
  <r>
    <d v="2022-01-07T00:00:00"/>
    <n v="3"/>
    <n v="863"/>
    <n v="837.2"/>
    <n v="910"/>
    <n v="72.799999999999955"/>
    <x v="4"/>
    <x v="13"/>
    <x v="0"/>
    <m/>
  </r>
  <r>
    <d v="2022-01-07T00:00:00"/>
    <n v="6"/>
    <n v="844"/>
    <n v="2100"/>
    <n v="2400"/>
    <n v="300"/>
    <x v="1"/>
    <x v="8"/>
    <x v="0"/>
    <m/>
  </r>
  <r>
    <d v="2022-01-07T00:00:00"/>
    <n v="6"/>
    <n v="495"/>
    <n v="1837.5"/>
    <n v="2100"/>
    <n v="262.5"/>
    <x v="1"/>
    <x v="9"/>
    <x v="0"/>
    <m/>
  </r>
  <r>
    <d v="2022-01-07T00:00:00"/>
    <n v="6"/>
    <n v="391"/>
    <n v="33343.199999999997"/>
    <n v="46310"/>
    <n v="12966.800000000003"/>
    <x v="1"/>
    <x v="2"/>
    <x v="0"/>
    <m/>
  </r>
  <r>
    <d v="2022-01-07T00:00:00"/>
    <n v="9"/>
    <n v="863"/>
    <n v="76"/>
    <n v="80"/>
    <n v="4"/>
    <x v="5"/>
    <x v="13"/>
    <x v="0"/>
    <m/>
  </r>
  <r>
    <d v="2022-01-07T00:00:00"/>
    <n v="6"/>
    <n v="495"/>
    <n v="209"/>
    <n v="220"/>
    <n v="11"/>
    <x v="1"/>
    <x v="9"/>
    <x v="0"/>
    <m/>
  </r>
  <r>
    <d v="2022-01-07T00:00:00"/>
    <n v="9"/>
    <n v="861"/>
    <n v="294.39999999999998"/>
    <n v="320"/>
    <n v="25.600000000000023"/>
    <x v="5"/>
    <x v="10"/>
    <x v="0"/>
    <m/>
  </r>
  <r>
    <d v="2022-01-07T00:00:00"/>
    <n v="9"/>
    <n v="351"/>
    <n v="496.8"/>
    <n v="540"/>
    <n v="43.199999999999989"/>
    <x v="5"/>
    <x v="4"/>
    <x v="0"/>
    <m/>
  </r>
  <r>
    <d v="2022-01-07T00:00:00"/>
    <n v="2"/>
    <n v="473"/>
    <n v="1137.5"/>
    <n v="1300"/>
    <n v="162.5"/>
    <x v="7"/>
    <x v="6"/>
    <x v="0"/>
    <m/>
  </r>
  <r>
    <d v="2022-01-07T00:00:00"/>
    <n v="2"/>
    <n v="343"/>
    <n v="2656.9"/>
    <n v="3260"/>
    <n v="603.09999999999991"/>
    <x v="7"/>
    <x v="11"/>
    <x v="0"/>
    <m/>
  </r>
  <r>
    <d v="2022-01-08T00:00:00"/>
    <n v="4"/>
    <n v="342"/>
    <n v="3170.35"/>
    <n v="3890"/>
    <n v="719.65000000000009"/>
    <x v="2"/>
    <x v="3"/>
    <x v="0"/>
    <m/>
  </r>
  <r>
    <d v="2022-01-08T00:00:00"/>
    <n v="5"/>
    <n v="383"/>
    <n v="3789.75"/>
    <n v="4650"/>
    <n v="860.25"/>
    <x v="0"/>
    <x v="15"/>
    <x v="0"/>
    <m/>
  </r>
  <r>
    <d v="2022-01-08T00:00:00"/>
    <n v="6"/>
    <n v="383"/>
    <n v="123.5"/>
    <n v="130"/>
    <n v="6.5"/>
    <x v="1"/>
    <x v="15"/>
    <x v="0"/>
    <m/>
  </r>
  <r>
    <d v="2022-01-08T00:00:00"/>
    <n v="8"/>
    <n v="846"/>
    <n v="487.6"/>
    <n v="530"/>
    <n v="42.399999999999977"/>
    <x v="3"/>
    <x v="12"/>
    <x v="0"/>
    <m/>
  </r>
  <r>
    <d v="2022-01-08T00:00:00"/>
    <n v="7"/>
    <n v="351"/>
    <n v="3879.4"/>
    <n v="4760"/>
    <n v="880.59999999999991"/>
    <x v="6"/>
    <x v="4"/>
    <x v="0"/>
    <m/>
  </r>
  <r>
    <d v="2022-01-08T00:00:00"/>
    <n v="7"/>
    <n v="831"/>
    <n v="4340"/>
    <n v="5600"/>
    <n v="1260"/>
    <x v="6"/>
    <x v="7"/>
    <x v="0"/>
    <m/>
  </r>
  <r>
    <d v="2022-01-08T00:00:00"/>
    <n v="9"/>
    <n v="473"/>
    <n v="2844.35"/>
    <n v="3490"/>
    <n v="645.65000000000009"/>
    <x v="5"/>
    <x v="6"/>
    <x v="0"/>
    <m/>
  </r>
  <r>
    <d v="2022-01-08T00:00:00"/>
    <n v="10"/>
    <n v="342"/>
    <n v="4084.25"/>
    <n v="5270"/>
    <n v="1185.75"/>
    <x v="9"/>
    <x v="3"/>
    <x v="0"/>
    <m/>
  </r>
  <r>
    <d v="2022-01-08T00:00:00"/>
    <n v="5"/>
    <n v="473"/>
    <n v="66.5"/>
    <n v="70"/>
    <n v="3.5"/>
    <x v="0"/>
    <x v="6"/>
    <x v="0"/>
    <m/>
  </r>
  <r>
    <d v="2022-01-08T00:00:00"/>
    <n v="10"/>
    <n v="861"/>
    <n v="680.8"/>
    <n v="740"/>
    <n v="59.200000000000045"/>
    <x v="9"/>
    <x v="10"/>
    <x v="0"/>
    <m/>
  </r>
  <r>
    <d v="2022-01-08T00:00:00"/>
    <n v="2"/>
    <n v="351"/>
    <n v="782"/>
    <n v="850"/>
    <n v="68"/>
    <x v="7"/>
    <x v="4"/>
    <x v="0"/>
    <m/>
  </r>
  <r>
    <d v="2022-01-08T00:00:00"/>
    <n v="1"/>
    <n v="831"/>
    <n v="3292.6"/>
    <n v="4040"/>
    <n v="747.40000000000009"/>
    <x v="8"/>
    <x v="7"/>
    <x v="0"/>
    <m/>
  </r>
  <r>
    <d v="2022-01-08T00:00:00"/>
    <n v="1"/>
    <n v="383"/>
    <n v="4905.75"/>
    <n v="6330"/>
    <n v="1424.25"/>
    <x v="8"/>
    <x v="15"/>
    <x v="0"/>
    <m/>
  </r>
  <r>
    <d v="2022-01-09T00:00:00"/>
    <n v="7"/>
    <n v="342"/>
    <n v="180.5"/>
    <n v="190"/>
    <n v="9.5"/>
    <x v="6"/>
    <x v="3"/>
    <x v="0"/>
    <m/>
  </r>
  <r>
    <d v="2022-01-09T00:00:00"/>
    <n v="1"/>
    <n v="831"/>
    <n v="31500"/>
    <n v="43750"/>
    <n v="12250"/>
    <x v="8"/>
    <x v="7"/>
    <x v="0"/>
    <m/>
  </r>
  <r>
    <d v="2022-01-09T00:00:00"/>
    <n v="7"/>
    <n v="861"/>
    <n v="322"/>
    <n v="350"/>
    <n v="28"/>
    <x v="6"/>
    <x v="10"/>
    <x v="0"/>
    <m/>
  </r>
  <r>
    <d v="2022-01-09T00:00:00"/>
    <n v="5"/>
    <n v="843"/>
    <n v="690"/>
    <n v="750"/>
    <n v="60"/>
    <x v="0"/>
    <x v="0"/>
    <x v="0"/>
    <m/>
  </r>
  <r>
    <d v="2022-01-09T00:00:00"/>
    <n v="1"/>
    <n v="351"/>
    <n v="1172.5"/>
    <n v="1340"/>
    <n v="167.5"/>
    <x v="8"/>
    <x v="4"/>
    <x v="0"/>
    <m/>
  </r>
  <r>
    <d v="2022-01-09T00:00:00"/>
    <n v="9"/>
    <n v="846"/>
    <n v="12916.8"/>
    <n v="17940"/>
    <n v="5023.2000000000007"/>
    <x v="5"/>
    <x v="12"/>
    <x v="0"/>
    <m/>
  </r>
  <r>
    <d v="2022-01-09T00:00:00"/>
    <n v="2"/>
    <n v="473"/>
    <n v="5146"/>
    <n v="6640"/>
    <n v="1494"/>
    <x v="7"/>
    <x v="6"/>
    <x v="0"/>
    <m/>
  </r>
  <r>
    <d v="2022-01-09T00:00:00"/>
    <n v="8"/>
    <n v="844"/>
    <n v="7524"/>
    <n v="10450"/>
    <n v="2926"/>
    <x v="3"/>
    <x v="8"/>
    <x v="0"/>
    <m/>
  </r>
  <r>
    <d v="2022-01-09T00:00:00"/>
    <n v="1"/>
    <n v="844"/>
    <n v="9021.6"/>
    <n v="12530"/>
    <n v="3508.3999999999996"/>
    <x v="8"/>
    <x v="8"/>
    <x v="0"/>
    <m/>
  </r>
  <r>
    <d v="2022-01-09T00:00:00"/>
    <n v="4"/>
    <n v="495"/>
    <n v="13953.6"/>
    <n v="19380"/>
    <n v="5426.4"/>
    <x v="2"/>
    <x v="9"/>
    <x v="0"/>
    <m/>
  </r>
  <r>
    <d v="2022-01-09T00:00:00"/>
    <n v="5"/>
    <n v="846"/>
    <n v="9.5"/>
    <n v="10"/>
    <n v="0.5"/>
    <x v="0"/>
    <x v="12"/>
    <x v="0"/>
    <m/>
  </r>
  <r>
    <d v="2022-01-09T00:00:00"/>
    <n v="1"/>
    <n v="843"/>
    <n v="66.5"/>
    <n v="70"/>
    <n v="3.5"/>
    <x v="8"/>
    <x v="0"/>
    <x v="0"/>
    <m/>
  </r>
  <r>
    <d v="2022-01-09T00:00:00"/>
    <n v="4"/>
    <n v="812"/>
    <n v="123.5"/>
    <n v="130"/>
    <n v="6.5"/>
    <x v="2"/>
    <x v="1"/>
    <x v="0"/>
    <m/>
  </r>
  <r>
    <d v="2022-01-09T00:00:00"/>
    <n v="4"/>
    <n v="863"/>
    <n v="579.6"/>
    <n v="630"/>
    <n v="50.399999999999977"/>
    <x v="2"/>
    <x v="13"/>
    <x v="0"/>
    <m/>
  </r>
  <r>
    <d v="2022-01-10T00:00:00"/>
    <n v="3"/>
    <n v="342"/>
    <n v="450.8"/>
    <n v="490"/>
    <n v="39.199999999999989"/>
    <x v="4"/>
    <x v="3"/>
    <x v="0"/>
    <m/>
  </r>
  <r>
    <d v="2022-01-10T00:00:00"/>
    <n v="8"/>
    <n v="844"/>
    <n v="1277.5"/>
    <n v="1460"/>
    <n v="182.5"/>
    <x v="3"/>
    <x v="8"/>
    <x v="0"/>
    <m/>
  </r>
  <r>
    <d v="2022-01-10T00:00:00"/>
    <n v="1"/>
    <n v="846"/>
    <n v="3830.5"/>
    <n v="4700"/>
    <n v="869.5"/>
    <x v="8"/>
    <x v="12"/>
    <x v="0"/>
    <m/>
  </r>
  <r>
    <d v="2022-01-10T00:00:00"/>
    <n v="3"/>
    <n v="347"/>
    <n v="7617.6"/>
    <n v="10580"/>
    <n v="2962.3999999999996"/>
    <x v="4"/>
    <x v="14"/>
    <x v="0"/>
    <m/>
  </r>
  <r>
    <d v="2022-01-10T00:00:00"/>
    <n v="4"/>
    <n v="391"/>
    <n v="736"/>
    <n v="800"/>
    <n v="64"/>
    <x v="2"/>
    <x v="2"/>
    <x v="0"/>
    <m/>
  </r>
  <r>
    <d v="2022-01-10T00:00:00"/>
    <n v="4"/>
    <n v="812"/>
    <n v="123.5"/>
    <n v="130"/>
    <n v="6.5"/>
    <x v="2"/>
    <x v="1"/>
    <x v="0"/>
    <m/>
  </r>
  <r>
    <d v="2022-01-10T00:00:00"/>
    <n v="2"/>
    <n v="812"/>
    <n v="209"/>
    <n v="220"/>
    <n v="11"/>
    <x v="7"/>
    <x v="1"/>
    <x v="0"/>
    <m/>
  </r>
  <r>
    <d v="2022-01-10T00:00:00"/>
    <n v="8"/>
    <n v="843"/>
    <n v="588.79999999999995"/>
    <n v="640"/>
    <n v="51.200000000000045"/>
    <x v="3"/>
    <x v="0"/>
    <x v="0"/>
    <m/>
  </r>
  <r>
    <d v="2022-01-10T00:00:00"/>
    <n v="4"/>
    <n v="844"/>
    <n v="1015"/>
    <n v="1160"/>
    <n v="145"/>
    <x v="2"/>
    <x v="8"/>
    <x v="0"/>
    <m/>
  </r>
  <r>
    <d v="2022-01-10T00:00:00"/>
    <n v="7"/>
    <n v="343"/>
    <n v="1128.75"/>
    <n v="1290"/>
    <n v="161.25"/>
    <x v="6"/>
    <x v="11"/>
    <x v="0"/>
    <m/>
  </r>
  <r>
    <d v="2022-01-10T00:00:00"/>
    <n v="5"/>
    <n v="342"/>
    <n v="1312.5"/>
    <n v="1500"/>
    <n v="187.5"/>
    <x v="0"/>
    <x v="3"/>
    <x v="0"/>
    <m/>
  </r>
  <r>
    <d v="2022-01-10T00:00:00"/>
    <n v="3"/>
    <n v="343"/>
    <n v="4719.75"/>
    <n v="6090"/>
    <n v="1370.25"/>
    <x v="4"/>
    <x v="11"/>
    <x v="0"/>
    <m/>
  </r>
  <r>
    <d v="2022-01-11T00:00:00"/>
    <n v="3"/>
    <n v="831"/>
    <n v="312.8"/>
    <n v="340"/>
    <n v="27.199999999999989"/>
    <x v="4"/>
    <x v="7"/>
    <x v="0"/>
    <m/>
  </r>
  <r>
    <d v="2022-01-11T00:00:00"/>
    <n v="1"/>
    <n v="351"/>
    <n v="190"/>
    <n v="200"/>
    <n v="10"/>
    <x v="8"/>
    <x v="4"/>
    <x v="0"/>
    <m/>
  </r>
  <r>
    <d v="2022-01-11T00:00:00"/>
    <n v="7"/>
    <n v="831"/>
    <n v="294.39999999999998"/>
    <n v="320"/>
    <n v="25.600000000000023"/>
    <x v="6"/>
    <x v="7"/>
    <x v="0"/>
    <m/>
  </r>
  <r>
    <d v="2022-01-11T00:00:00"/>
    <n v="7"/>
    <n v="831"/>
    <n v="95"/>
    <n v="100"/>
    <n v="5"/>
    <x v="6"/>
    <x v="7"/>
    <x v="0"/>
    <m/>
  </r>
  <r>
    <d v="2022-01-11T00:00:00"/>
    <n v="8"/>
    <n v="863"/>
    <n v="12657.6"/>
    <n v="17580"/>
    <n v="4922.3999999999996"/>
    <x v="3"/>
    <x v="13"/>
    <x v="0"/>
    <m/>
  </r>
  <r>
    <d v="2022-01-11T00:00:00"/>
    <n v="9"/>
    <n v="391"/>
    <n v="997.5"/>
    <n v="1140"/>
    <n v="142.5"/>
    <x v="5"/>
    <x v="2"/>
    <x v="0"/>
    <m/>
  </r>
  <r>
    <d v="2022-01-11T00:00:00"/>
    <n v="9"/>
    <n v="812"/>
    <n v="3072.55"/>
    <n v="3770"/>
    <n v="697.44999999999982"/>
    <x v="5"/>
    <x v="1"/>
    <x v="0"/>
    <m/>
  </r>
  <r>
    <d v="2022-01-11T00:00:00"/>
    <n v="5"/>
    <n v="844"/>
    <n v="11556"/>
    <n v="16050"/>
    <n v="4494"/>
    <x v="0"/>
    <x v="8"/>
    <x v="0"/>
    <m/>
  </r>
  <r>
    <d v="2022-01-11T00:00:00"/>
    <n v="8"/>
    <n v="846"/>
    <n v="161.5"/>
    <n v="170"/>
    <n v="8.5"/>
    <x v="3"/>
    <x v="12"/>
    <x v="0"/>
    <m/>
  </r>
  <r>
    <d v="2022-01-11T00:00:00"/>
    <n v="5"/>
    <n v="343"/>
    <n v="180.5"/>
    <n v="190"/>
    <n v="9.5"/>
    <x v="0"/>
    <x v="11"/>
    <x v="0"/>
    <m/>
  </r>
  <r>
    <d v="2022-01-11T00:00:00"/>
    <n v="4"/>
    <n v="343"/>
    <n v="266"/>
    <n v="280"/>
    <n v="14"/>
    <x v="2"/>
    <x v="11"/>
    <x v="0"/>
    <m/>
  </r>
  <r>
    <d v="2022-01-11T00:00:00"/>
    <n v="1"/>
    <n v="342"/>
    <n v="303.60000000000002"/>
    <n v="330"/>
    <n v="26.399999999999977"/>
    <x v="8"/>
    <x v="3"/>
    <x v="0"/>
    <m/>
  </r>
  <r>
    <d v="2022-01-11T00:00:00"/>
    <n v="6"/>
    <n v="381"/>
    <n v="2152.5"/>
    <n v="2460"/>
    <n v="307.5"/>
    <x v="1"/>
    <x v="5"/>
    <x v="0"/>
    <m/>
  </r>
  <r>
    <d v="2022-01-11T00:00:00"/>
    <n v="4"/>
    <n v="863"/>
    <n v="9403.2000000000007"/>
    <n v="13060"/>
    <n v="3656.7999999999993"/>
    <x v="2"/>
    <x v="13"/>
    <x v="0"/>
    <m/>
  </r>
  <r>
    <d v="2022-01-11T00:00:00"/>
    <n v="8"/>
    <n v="343"/>
    <n v="19"/>
    <n v="20"/>
    <n v="1"/>
    <x v="3"/>
    <x v="11"/>
    <x v="0"/>
    <m/>
  </r>
  <r>
    <d v="2022-01-11T00:00:00"/>
    <n v="7"/>
    <n v="863"/>
    <n v="791.2"/>
    <n v="860"/>
    <n v="68.799999999999955"/>
    <x v="6"/>
    <x v="13"/>
    <x v="0"/>
    <m/>
  </r>
  <r>
    <d v="2022-01-11T00:00:00"/>
    <n v="5"/>
    <n v="844"/>
    <n v="653.20000000000005"/>
    <n v="710"/>
    <n v="56.799999999999955"/>
    <x v="0"/>
    <x v="8"/>
    <x v="0"/>
    <m/>
  </r>
  <r>
    <d v="2022-01-11T00:00:00"/>
    <n v="10"/>
    <n v="844"/>
    <n v="3895.7"/>
    <n v="4780"/>
    <n v="884.30000000000018"/>
    <x v="9"/>
    <x v="8"/>
    <x v="0"/>
    <m/>
  </r>
  <r>
    <d v="2022-01-11T00:00:00"/>
    <n v="2"/>
    <n v="861"/>
    <n v="5766"/>
    <n v="7440"/>
    <n v="1674"/>
    <x v="7"/>
    <x v="10"/>
    <x v="0"/>
    <m/>
  </r>
  <r>
    <d v="2022-01-11T00:00:00"/>
    <n v="2"/>
    <n v="812"/>
    <n v="31960.799999999999"/>
    <n v="44390"/>
    <n v="12429.2"/>
    <x v="7"/>
    <x v="1"/>
    <x v="0"/>
    <m/>
  </r>
  <r>
    <d v="2022-01-11T00:00:00"/>
    <n v="8"/>
    <n v="846"/>
    <n v="76"/>
    <n v="80"/>
    <n v="4"/>
    <x v="3"/>
    <x v="12"/>
    <x v="0"/>
    <m/>
  </r>
  <r>
    <d v="2022-01-11T00:00:00"/>
    <n v="1"/>
    <n v="381"/>
    <n v="6192.25"/>
    <n v="7990"/>
    <n v="1797.75"/>
    <x v="8"/>
    <x v="5"/>
    <x v="0"/>
    <m/>
  </r>
  <r>
    <d v="2022-01-11T00:00:00"/>
    <n v="7"/>
    <n v="495"/>
    <n v="6773.5"/>
    <n v="8740"/>
    <n v="1966.5"/>
    <x v="6"/>
    <x v="9"/>
    <x v="0"/>
    <m/>
  </r>
  <r>
    <d v="2022-01-12T00:00:00"/>
    <n v="6"/>
    <n v="844"/>
    <n v="5735"/>
    <n v="7400"/>
    <n v="1665"/>
    <x v="1"/>
    <x v="8"/>
    <x v="0"/>
    <m/>
  </r>
  <r>
    <d v="2022-01-12T00:00:00"/>
    <n v="7"/>
    <n v="863"/>
    <n v="9525.6"/>
    <n v="13230"/>
    <n v="3704.3999999999996"/>
    <x v="6"/>
    <x v="13"/>
    <x v="0"/>
    <m/>
  </r>
  <r>
    <d v="2022-01-12T00:00:00"/>
    <n v="4"/>
    <n v="347"/>
    <n v="2347.1999999999998"/>
    <n v="2880"/>
    <n v="532.80000000000018"/>
    <x v="2"/>
    <x v="14"/>
    <x v="0"/>
    <m/>
  </r>
  <r>
    <d v="2022-01-12T00:00:00"/>
    <n v="10"/>
    <n v="843"/>
    <n v="570.4"/>
    <n v="620"/>
    <n v="49.600000000000023"/>
    <x v="9"/>
    <x v="0"/>
    <x v="0"/>
    <m/>
  </r>
  <r>
    <d v="2022-01-12T00:00:00"/>
    <n v="9"/>
    <n v="863"/>
    <n v="828"/>
    <n v="900"/>
    <n v="72"/>
    <x v="5"/>
    <x v="13"/>
    <x v="0"/>
    <m/>
  </r>
  <r>
    <d v="2022-01-12T00:00:00"/>
    <n v="1"/>
    <n v="381"/>
    <n v="1260"/>
    <n v="1440"/>
    <n v="180"/>
    <x v="8"/>
    <x v="5"/>
    <x v="0"/>
    <m/>
  </r>
  <r>
    <d v="2022-01-12T00:00:00"/>
    <n v="2"/>
    <n v="381"/>
    <n v="1190"/>
    <n v="1360"/>
    <n v="170"/>
    <x v="7"/>
    <x v="5"/>
    <x v="0"/>
    <m/>
  </r>
  <r>
    <d v="2022-01-12T00:00:00"/>
    <n v="4"/>
    <n v="844"/>
    <n v="10800"/>
    <n v="15000"/>
    <n v="4200"/>
    <x v="2"/>
    <x v="8"/>
    <x v="0"/>
    <m/>
  </r>
  <r>
    <d v="2022-01-12T00:00:00"/>
    <n v="9"/>
    <n v="391"/>
    <n v="4960"/>
    <n v="6400"/>
    <n v="1440"/>
    <x v="5"/>
    <x v="2"/>
    <x v="0"/>
    <m/>
  </r>
  <r>
    <d v="2022-01-12T00:00:00"/>
    <n v="6"/>
    <n v="351"/>
    <n v="190"/>
    <n v="200"/>
    <n v="10"/>
    <x v="1"/>
    <x v="4"/>
    <x v="0"/>
    <m/>
  </r>
  <r>
    <d v="2022-01-12T00:00:00"/>
    <n v="5"/>
    <n v="846"/>
    <n v="4502.75"/>
    <n v="5810"/>
    <n v="1307.25"/>
    <x v="0"/>
    <x v="12"/>
    <x v="0"/>
    <m/>
  </r>
  <r>
    <d v="2022-01-12T00:00:00"/>
    <n v="7"/>
    <n v="495"/>
    <n v="460"/>
    <n v="500"/>
    <n v="40"/>
    <x v="6"/>
    <x v="9"/>
    <x v="0"/>
    <m/>
  </r>
  <r>
    <d v="2022-01-12T00:00:00"/>
    <n v="5"/>
    <n v="383"/>
    <n v="9381.6"/>
    <n v="13030"/>
    <n v="3648.3999999999996"/>
    <x v="0"/>
    <x v="15"/>
    <x v="0"/>
    <m/>
  </r>
  <r>
    <d v="2022-01-12T00:00:00"/>
    <n v="5"/>
    <n v="381"/>
    <n v="395.6"/>
    <n v="430"/>
    <n v="34.399999999999977"/>
    <x v="0"/>
    <x v="5"/>
    <x v="0"/>
    <m/>
  </r>
  <r>
    <d v="2022-01-12T00:00:00"/>
    <n v="9"/>
    <n v="342"/>
    <n v="1006.25"/>
    <n v="1150"/>
    <n v="143.75"/>
    <x v="5"/>
    <x v="3"/>
    <x v="0"/>
    <m/>
  </r>
  <r>
    <d v="2022-01-12T00:00:00"/>
    <n v="3"/>
    <n v="831"/>
    <n v="85.5"/>
    <n v="90"/>
    <n v="4.5"/>
    <x v="4"/>
    <x v="7"/>
    <x v="0"/>
    <m/>
  </r>
  <r>
    <d v="2022-01-12T00:00:00"/>
    <n v="5"/>
    <n v="343"/>
    <n v="927.5"/>
    <n v="1060"/>
    <n v="132.5"/>
    <x v="0"/>
    <x v="11"/>
    <x v="0"/>
    <m/>
  </r>
  <r>
    <d v="2022-01-12T00:00:00"/>
    <n v="5"/>
    <n v="843"/>
    <n v="1443.75"/>
    <n v="1650"/>
    <n v="206.25"/>
    <x v="0"/>
    <x v="0"/>
    <x v="0"/>
    <m/>
  </r>
  <r>
    <d v="2022-01-12T00:00:00"/>
    <n v="5"/>
    <n v="846"/>
    <n v="2192.35"/>
    <n v="2690"/>
    <n v="497.65000000000009"/>
    <x v="0"/>
    <x v="12"/>
    <x v="0"/>
    <m/>
  </r>
  <r>
    <d v="2022-01-12T00:00:00"/>
    <n v="6"/>
    <n v="831"/>
    <n v="66.5"/>
    <n v="70"/>
    <n v="3.5"/>
    <x v="1"/>
    <x v="7"/>
    <x v="0"/>
    <m/>
  </r>
  <r>
    <d v="2022-01-12T00:00:00"/>
    <n v="3"/>
    <n v="473"/>
    <n v="123.5"/>
    <n v="130"/>
    <n v="6.5"/>
    <x v="4"/>
    <x v="6"/>
    <x v="0"/>
    <m/>
  </r>
  <r>
    <d v="2022-01-12T00:00:00"/>
    <n v="3"/>
    <n v="351"/>
    <n v="736"/>
    <n v="800"/>
    <n v="64"/>
    <x v="4"/>
    <x v="4"/>
    <x v="0"/>
    <m/>
  </r>
  <r>
    <d v="2022-01-12T00:00:00"/>
    <n v="8"/>
    <n v="846"/>
    <n v="3561.55"/>
    <n v="4370"/>
    <n v="808.44999999999982"/>
    <x v="3"/>
    <x v="12"/>
    <x v="0"/>
    <m/>
  </r>
  <r>
    <d v="2022-01-12T00:00:00"/>
    <n v="5"/>
    <n v="381"/>
    <n v="6215.5"/>
    <n v="8020"/>
    <n v="1804.5"/>
    <x v="0"/>
    <x v="5"/>
    <x v="0"/>
    <m/>
  </r>
  <r>
    <d v="2022-01-12T00:00:00"/>
    <n v="5"/>
    <n v="391"/>
    <n v="180.5"/>
    <n v="190"/>
    <n v="9.5"/>
    <x v="0"/>
    <x v="2"/>
    <x v="0"/>
    <m/>
  </r>
  <r>
    <d v="2022-01-12T00:00:00"/>
    <n v="3"/>
    <n v="495"/>
    <n v="7329.6"/>
    <n v="10180"/>
    <n v="2850.3999999999996"/>
    <x v="4"/>
    <x v="9"/>
    <x v="0"/>
    <m/>
  </r>
  <r>
    <d v="2022-02-01T00:00:00"/>
    <n v="9"/>
    <n v="473"/>
    <n v="190"/>
    <n v="200"/>
    <n v="10"/>
    <x v="5"/>
    <x v="6"/>
    <x v="1"/>
    <m/>
  </r>
  <r>
    <d v="2022-02-01T00:00:00"/>
    <n v="10"/>
    <n v="473"/>
    <n v="699.2"/>
    <n v="760"/>
    <n v="60.799999999999955"/>
    <x v="9"/>
    <x v="6"/>
    <x v="1"/>
    <m/>
  </r>
  <r>
    <d v="2022-02-01T00:00:00"/>
    <n v="6"/>
    <n v="846"/>
    <n v="4058.7"/>
    <n v="4980"/>
    <n v="921.30000000000018"/>
    <x v="1"/>
    <x v="12"/>
    <x v="1"/>
    <m/>
  </r>
  <r>
    <d v="2022-02-01T00:00:00"/>
    <n v="9"/>
    <n v="812"/>
    <n v="8416.7999999999993"/>
    <n v="11690"/>
    <n v="3273.2000000000007"/>
    <x v="5"/>
    <x v="1"/>
    <x v="1"/>
    <m/>
  </r>
  <r>
    <d v="2022-02-01T00:00:00"/>
    <n v="10"/>
    <n v="863"/>
    <n v="12031.2"/>
    <n v="16710"/>
    <n v="4678.7999999999993"/>
    <x v="9"/>
    <x v="13"/>
    <x v="1"/>
    <m/>
  </r>
  <r>
    <d v="2022-02-01T00:00:00"/>
    <n v="1"/>
    <n v="351"/>
    <n v="104.5"/>
    <n v="110"/>
    <n v="5.5"/>
    <x v="8"/>
    <x v="4"/>
    <x v="1"/>
    <m/>
  </r>
  <r>
    <d v="2022-02-01T00:00:00"/>
    <n v="1"/>
    <n v="343"/>
    <n v="228"/>
    <n v="240"/>
    <n v="12"/>
    <x v="8"/>
    <x v="11"/>
    <x v="1"/>
    <m/>
  </r>
  <r>
    <d v="2022-02-02T00:00:00"/>
    <n v="7"/>
    <n v="495"/>
    <n v="2086.4"/>
    <n v="2560"/>
    <n v="473.59999999999991"/>
    <x v="6"/>
    <x v="9"/>
    <x v="1"/>
    <m/>
  </r>
  <r>
    <d v="2022-02-02T00:00:00"/>
    <n v="7"/>
    <n v="812"/>
    <n v="4634.5"/>
    <n v="5980"/>
    <n v="1345.5"/>
    <x v="6"/>
    <x v="1"/>
    <x v="1"/>
    <m/>
  </r>
  <r>
    <d v="2022-02-02T00:00:00"/>
    <n v="4"/>
    <n v="342"/>
    <n v="322"/>
    <n v="350"/>
    <n v="28"/>
    <x v="2"/>
    <x v="3"/>
    <x v="1"/>
    <m/>
  </r>
  <r>
    <d v="2022-02-02T00:00:00"/>
    <n v="10"/>
    <n v="861"/>
    <n v="496.8"/>
    <n v="540"/>
    <n v="43.199999999999989"/>
    <x v="9"/>
    <x v="10"/>
    <x v="1"/>
    <m/>
  </r>
  <r>
    <d v="2022-02-03T00:00:00"/>
    <n v="5"/>
    <n v="342"/>
    <n v="506"/>
    <n v="550"/>
    <n v="44"/>
    <x v="0"/>
    <x v="3"/>
    <x v="1"/>
    <m/>
  </r>
  <r>
    <d v="2022-02-03T00:00:00"/>
    <n v="6"/>
    <n v="391"/>
    <n v="506"/>
    <n v="550"/>
    <n v="44"/>
    <x v="1"/>
    <x v="2"/>
    <x v="1"/>
    <m/>
  </r>
  <r>
    <d v="2022-02-03T00:00:00"/>
    <n v="2"/>
    <n v="381"/>
    <n v="1793.75"/>
    <n v="2050"/>
    <n v="256.25"/>
    <x v="7"/>
    <x v="5"/>
    <x v="1"/>
    <m/>
  </r>
  <r>
    <d v="2022-02-03T00:00:00"/>
    <n v="7"/>
    <n v="473"/>
    <n v="2208.65"/>
    <n v="2710"/>
    <n v="501.34999999999991"/>
    <x v="6"/>
    <x v="6"/>
    <x v="1"/>
    <m/>
  </r>
  <r>
    <d v="2022-02-03T00:00:00"/>
    <n v="1"/>
    <n v="846"/>
    <n v="3105.15"/>
    <n v="3810"/>
    <n v="704.84999999999991"/>
    <x v="8"/>
    <x v="12"/>
    <x v="1"/>
    <m/>
  </r>
  <r>
    <d v="2022-02-03T00:00:00"/>
    <n v="8"/>
    <n v="342"/>
    <n v="7587.25"/>
    <n v="9790"/>
    <n v="2202.75"/>
    <x v="3"/>
    <x v="3"/>
    <x v="1"/>
    <m/>
  </r>
  <r>
    <d v="2022-02-04T00:00:00"/>
    <n v="3"/>
    <n v="473"/>
    <n v="864.8"/>
    <n v="940"/>
    <n v="75.200000000000045"/>
    <x v="4"/>
    <x v="6"/>
    <x v="1"/>
    <m/>
  </r>
  <r>
    <d v="2022-02-04T00:00:00"/>
    <n v="10"/>
    <n v="473"/>
    <n v="377.2"/>
    <n v="410"/>
    <n v="32.800000000000011"/>
    <x v="9"/>
    <x v="6"/>
    <x v="1"/>
    <m/>
  </r>
  <r>
    <d v="2022-02-04T00:00:00"/>
    <n v="8"/>
    <n v="844"/>
    <n v="7329.6"/>
    <n v="10180"/>
    <n v="2850.3999999999996"/>
    <x v="3"/>
    <x v="8"/>
    <x v="1"/>
    <m/>
  </r>
  <r>
    <d v="2022-02-04T00:00:00"/>
    <n v="7"/>
    <n v="343"/>
    <n v="3553.4"/>
    <n v="4360"/>
    <n v="806.59999999999991"/>
    <x v="6"/>
    <x v="11"/>
    <x v="1"/>
    <m/>
  </r>
  <r>
    <d v="2022-02-04T00:00:00"/>
    <n v="3"/>
    <n v="844"/>
    <n v="7524"/>
    <n v="10450"/>
    <n v="2926"/>
    <x v="4"/>
    <x v="8"/>
    <x v="1"/>
    <m/>
  </r>
  <r>
    <d v="2022-02-04T00:00:00"/>
    <n v="4"/>
    <n v="863"/>
    <n v="7812"/>
    <n v="10850"/>
    <n v="3038"/>
    <x v="2"/>
    <x v="13"/>
    <x v="1"/>
    <m/>
  </r>
  <r>
    <d v="2022-02-04T00:00:00"/>
    <n v="8"/>
    <n v="846"/>
    <n v="11412"/>
    <n v="15850"/>
    <n v="4438"/>
    <x v="3"/>
    <x v="12"/>
    <x v="1"/>
    <m/>
  </r>
  <r>
    <d v="2022-02-04T00:00:00"/>
    <n v="9"/>
    <n v="381"/>
    <n v="9993.6"/>
    <n v="13880"/>
    <n v="3886.3999999999996"/>
    <x v="5"/>
    <x v="5"/>
    <x v="1"/>
    <m/>
  </r>
  <r>
    <d v="2022-02-04T00:00:00"/>
    <n v="8"/>
    <n v="495"/>
    <n v="228"/>
    <n v="240"/>
    <n v="12"/>
    <x v="3"/>
    <x v="9"/>
    <x v="1"/>
    <m/>
  </r>
  <r>
    <d v="2022-02-04T00:00:00"/>
    <n v="8"/>
    <n v="846"/>
    <n v="57"/>
    <n v="60"/>
    <n v="3"/>
    <x v="3"/>
    <x v="12"/>
    <x v="1"/>
    <m/>
  </r>
  <r>
    <d v="2022-02-04T00:00:00"/>
    <n v="7"/>
    <n v="383"/>
    <n v="180.5"/>
    <n v="190"/>
    <n v="9.5"/>
    <x v="6"/>
    <x v="15"/>
    <x v="1"/>
    <m/>
  </r>
  <r>
    <d v="2022-02-04T00:00:00"/>
    <n v="1"/>
    <n v="846"/>
    <n v="1697.5"/>
    <n v="1940"/>
    <n v="242.5"/>
    <x v="8"/>
    <x v="12"/>
    <x v="1"/>
    <m/>
  </r>
  <r>
    <d v="2022-02-04T00:00:00"/>
    <n v="5"/>
    <n v="343"/>
    <n v="2012.5"/>
    <n v="2300"/>
    <n v="287.5"/>
    <x v="0"/>
    <x v="11"/>
    <x v="1"/>
    <m/>
  </r>
  <r>
    <d v="2022-02-04T00:00:00"/>
    <n v="3"/>
    <n v="347"/>
    <n v="4952.25"/>
    <n v="6390"/>
    <n v="1437.75"/>
    <x v="4"/>
    <x v="14"/>
    <x v="1"/>
    <m/>
  </r>
  <r>
    <d v="2022-02-04T00:00:00"/>
    <n v="8"/>
    <n v="473"/>
    <n v="386.4"/>
    <n v="420"/>
    <n v="33.600000000000023"/>
    <x v="3"/>
    <x v="6"/>
    <x v="1"/>
    <m/>
  </r>
  <r>
    <d v="2022-02-04T00:00:00"/>
    <n v="10"/>
    <n v="495"/>
    <n v="2567.25"/>
    <n v="3150"/>
    <n v="582.75"/>
    <x v="9"/>
    <x v="9"/>
    <x v="1"/>
    <m/>
  </r>
  <r>
    <d v="2022-02-04T00:00:00"/>
    <n v="3"/>
    <n v="391"/>
    <n v="2681.35"/>
    <n v="3290"/>
    <n v="608.65000000000009"/>
    <x v="4"/>
    <x v="2"/>
    <x v="1"/>
    <m/>
  </r>
  <r>
    <d v="2022-02-04T00:00:00"/>
    <n v="3"/>
    <n v="383"/>
    <n v="9079.2000000000007"/>
    <n v="12610"/>
    <n v="3530.7999999999993"/>
    <x v="4"/>
    <x v="15"/>
    <x v="1"/>
    <m/>
  </r>
  <r>
    <d v="2022-02-04T00:00:00"/>
    <n v="10"/>
    <n v="391"/>
    <n v="28.5"/>
    <n v="30"/>
    <n v="1.5"/>
    <x v="9"/>
    <x v="2"/>
    <x v="1"/>
    <m/>
  </r>
  <r>
    <d v="2022-02-04T00:00:00"/>
    <n v="10"/>
    <n v="846"/>
    <n v="76"/>
    <n v="80"/>
    <n v="4"/>
    <x v="9"/>
    <x v="12"/>
    <x v="1"/>
    <m/>
  </r>
  <r>
    <d v="2022-02-05T00:00:00"/>
    <n v="9"/>
    <n v="381"/>
    <n v="237.5"/>
    <n v="250"/>
    <n v="12.5"/>
    <x v="5"/>
    <x v="5"/>
    <x v="1"/>
    <m/>
  </r>
  <r>
    <d v="2022-02-05T00:00:00"/>
    <n v="7"/>
    <n v="831"/>
    <n v="1312.5"/>
    <n v="1500"/>
    <n v="187.5"/>
    <x v="6"/>
    <x v="7"/>
    <x v="1"/>
    <m/>
  </r>
  <r>
    <d v="2022-02-05T00:00:00"/>
    <n v="8"/>
    <n v="383"/>
    <n v="1356.25"/>
    <n v="1550"/>
    <n v="193.75"/>
    <x v="3"/>
    <x v="15"/>
    <x v="1"/>
    <m/>
  </r>
  <r>
    <d v="2022-02-05T00:00:00"/>
    <n v="7"/>
    <n v="861"/>
    <n v="5115"/>
    <n v="6600"/>
    <n v="1485"/>
    <x v="6"/>
    <x v="10"/>
    <x v="1"/>
    <m/>
  </r>
  <r>
    <d v="2022-02-05T00:00:00"/>
    <n v="4"/>
    <n v="844"/>
    <n v="5394"/>
    <n v="6960"/>
    <n v="1566"/>
    <x v="2"/>
    <x v="8"/>
    <x v="1"/>
    <m/>
  </r>
  <r>
    <d v="2022-02-05T00:00:00"/>
    <n v="6"/>
    <n v="846"/>
    <n v="85.5"/>
    <n v="90"/>
    <n v="4.5"/>
    <x v="1"/>
    <x v="12"/>
    <x v="1"/>
    <m/>
  </r>
  <r>
    <d v="2022-02-05T00:00:00"/>
    <n v="5"/>
    <n v="843"/>
    <n v="142.5"/>
    <n v="150"/>
    <n v="7.5"/>
    <x v="0"/>
    <x v="0"/>
    <x v="1"/>
    <m/>
  </r>
  <r>
    <d v="2022-02-05T00:00:00"/>
    <n v="2"/>
    <n v="844"/>
    <n v="303.60000000000002"/>
    <n v="330"/>
    <n v="26.399999999999977"/>
    <x v="7"/>
    <x v="8"/>
    <x v="1"/>
    <m/>
  </r>
  <r>
    <d v="2022-02-06T00:00:00"/>
    <n v="8"/>
    <n v="381"/>
    <n v="2233.1"/>
    <n v="2740"/>
    <n v="506.90000000000009"/>
    <x v="3"/>
    <x v="5"/>
    <x v="1"/>
    <m/>
  </r>
  <r>
    <d v="2022-02-06T00:00:00"/>
    <n v="6"/>
    <n v="831"/>
    <n v="2966.6"/>
    <n v="3640"/>
    <n v="673.40000000000009"/>
    <x v="1"/>
    <x v="7"/>
    <x v="1"/>
    <m/>
  </r>
  <r>
    <d v="2022-02-06T00:00:00"/>
    <n v="6"/>
    <n v="342"/>
    <n v="1522.5"/>
    <n v="1740"/>
    <n v="217.5"/>
    <x v="1"/>
    <x v="3"/>
    <x v="1"/>
    <m/>
  </r>
  <r>
    <d v="2022-02-06T00:00:00"/>
    <n v="4"/>
    <n v="846"/>
    <n v="2762.85"/>
    <n v="3390"/>
    <n v="627.15000000000009"/>
    <x v="2"/>
    <x v="12"/>
    <x v="1"/>
    <m/>
  </r>
  <r>
    <d v="2022-02-06T00:00:00"/>
    <n v="5"/>
    <n v="391"/>
    <n v="4603.5"/>
    <n v="5940"/>
    <n v="1336.5"/>
    <x v="0"/>
    <x v="2"/>
    <x v="1"/>
    <m/>
  </r>
  <r>
    <d v="2022-02-06T00:00:00"/>
    <n v="5"/>
    <n v="351"/>
    <n v="5874.5"/>
    <n v="7580"/>
    <n v="1705.5"/>
    <x v="0"/>
    <x v="4"/>
    <x v="1"/>
    <m/>
  </r>
  <r>
    <d v="2022-02-06T00:00:00"/>
    <n v="5"/>
    <n v="863"/>
    <n v="7750"/>
    <n v="10000"/>
    <n v="2250"/>
    <x v="0"/>
    <x v="13"/>
    <x v="1"/>
    <m/>
  </r>
  <r>
    <d v="2022-02-07T00:00:00"/>
    <n v="5"/>
    <n v="831"/>
    <n v="142.5"/>
    <n v="150"/>
    <n v="7.5"/>
    <x v="0"/>
    <x v="7"/>
    <x v="1"/>
    <m/>
  </r>
  <r>
    <d v="2022-02-07T00:00:00"/>
    <n v="2"/>
    <n v="383"/>
    <n v="1898.75"/>
    <n v="2170"/>
    <n v="271.25"/>
    <x v="7"/>
    <x v="15"/>
    <x v="1"/>
    <m/>
  </r>
  <r>
    <d v="2022-02-07T00:00:00"/>
    <n v="10"/>
    <n v="391"/>
    <n v="3447.45"/>
    <n v="4230"/>
    <n v="782.55000000000018"/>
    <x v="9"/>
    <x v="2"/>
    <x v="1"/>
    <m/>
  </r>
  <r>
    <d v="2022-02-07T00:00:00"/>
    <n v="7"/>
    <n v="846"/>
    <n v="7992"/>
    <n v="11100"/>
    <n v="3108"/>
    <x v="6"/>
    <x v="12"/>
    <x v="1"/>
    <m/>
  </r>
  <r>
    <d v="2022-02-07T00:00:00"/>
    <n v="5"/>
    <n v="861"/>
    <n v="14760"/>
    <n v="20500"/>
    <n v="5740"/>
    <x v="0"/>
    <x v="10"/>
    <x v="1"/>
    <m/>
  </r>
  <r>
    <d v="2022-02-07T00:00:00"/>
    <n v="4"/>
    <n v="812"/>
    <n v="736"/>
    <n v="800"/>
    <n v="64"/>
    <x v="2"/>
    <x v="1"/>
    <x v="1"/>
    <m/>
  </r>
  <r>
    <d v="2022-02-07T00:00:00"/>
    <n v="6"/>
    <n v="861"/>
    <n v="5572.25"/>
    <n v="7190"/>
    <n v="1617.75"/>
    <x v="1"/>
    <x v="10"/>
    <x v="1"/>
    <m/>
  </r>
  <r>
    <d v="2022-02-07T00:00:00"/>
    <n v="9"/>
    <n v="844"/>
    <n v="218.5"/>
    <n v="230"/>
    <n v="11.5"/>
    <x v="5"/>
    <x v="8"/>
    <x v="1"/>
    <m/>
  </r>
  <r>
    <d v="2022-02-07T00:00:00"/>
    <n v="7"/>
    <n v="861"/>
    <n v="1085"/>
    <n v="1240"/>
    <n v="155"/>
    <x v="6"/>
    <x v="10"/>
    <x v="1"/>
    <m/>
  </r>
  <r>
    <d v="2022-02-07T00:00:00"/>
    <n v="3"/>
    <n v="846"/>
    <n v="28.5"/>
    <n v="30"/>
    <n v="1.5"/>
    <x v="4"/>
    <x v="12"/>
    <x v="1"/>
    <m/>
  </r>
  <r>
    <d v="2022-02-07T00:00:00"/>
    <n v="1"/>
    <n v="351"/>
    <n v="9698.4"/>
    <n v="13470"/>
    <n v="3771.6000000000004"/>
    <x v="8"/>
    <x v="4"/>
    <x v="1"/>
    <m/>
  </r>
  <r>
    <d v="2022-02-08T00:00:00"/>
    <n v="2"/>
    <n v="495"/>
    <n v="5642"/>
    <n v="7280"/>
    <n v="1638"/>
    <x v="7"/>
    <x v="9"/>
    <x v="1"/>
    <m/>
  </r>
  <r>
    <d v="2022-02-08T00:00:00"/>
    <n v="7"/>
    <n v="391"/>
    <n v="1391.25"/>
    <n v="1590"/>
    <n v="198.75"/>
    <x v="6"/>
    <x v="2"/>
    <x v="1"/>
    <m/>
  </r>
  <r>
    <d v="2022-02-08T00:00:00"/>
    <n v="6"/>
    <n v="473"/>
    <n v="4657.75"/>
    <n v="6010"/>
    <n v="1352.25"/>
    <x v="1"/>
    <x v="6"/>
    <x v="1"/>
    <m/>
  </r>
  <r>
    <d v="2022-02-08T00:00:00"/>
    <n v="1"/>
    <n v="383"/>
    <n v="1575"/>
    <n v="1800"/>
    <n v="225"/>
    <x v="8"/>
    <x v="15"/>
    <x v="1"/>
    <m/>
  </r>
  <r>
    <d v="2022-02-08T00:00:00"/>
    <n v="10"/>
    <n v="861"/>
    <n v="671.6"/>
    <n v="730"/>
    <n v="58.399999999999977"/>
    <x v="9"/>
    <x v="10"/>
    <x v="1"/>
    <m/>
  </r>
  <r>
    <d v="2022-02-08T00:00:00"/>
    <n v="2"/>
    <n v="844"/>
    <n v="1277.5"/>
    <n v="1460"/>
    <n v="182.5"/>
    <x v="7"/>
    <x v="8"/>
    <x v="1"/>
    <m/>
  </r>
  <r>
    <d v="2022-02-08T00:00:00"/>
    <n v="4"/>
    <n v="381"/>
    <n v="47.5"/>
    <n v="50"/>
    <n v="2.5"/>
    <x v="2"/>
    <x v="5"/>
    <x v="1"/>
    <m/>
  </r>
  <r>
    <d v="2022-02-08T00:00:00"/>
    <n v="1"/>
    <n v="342"/>
    <n v="12830.4"/>
    <n v="17820"/>
    <n v="4989.6000000000004"/>
    <x v="8"/>
    <x v="3"/>
    <x v="1"/>
    <m/>
  </r>
  <r>
    <d v="2022-02-08T00:00:00"/>
    <n v="8"/>
    <n v="495"/>
    <n v="38"/>
    <n v="40"/>
    <n v="2"/>
    <x v="3"/>
    <x v="9"/>
    <x v="1"/>
    <m/>
  </r>
  <r>
    <d v="2022-02-08T00:00:00"/>
    <n v="3"/>
    <n v="351"/>
    <n v="114"/>
    <n v="120"/>
    <n v="6"/>
    <x v="4"/>
    <x v="4"/>
    <x v="1"/>
    <m/>
  </r>
  <r>
    <d v="2022-02-08T00:00:00"/>
    <n v="9"/>
    <n v="861"/>
    <n v="312.8"/>
    <n v="340"/>
    <n v="27.199999999999989"/>
    <x v="5"/>
    <x v="10"/>
    <x v="1"/>
    <m/>
  </r>
  <r>
    <d v="2022-02-08T00:00:00"/>
    <n v="9"/>
    <n v="351"/>
    <n v="754.4"/>
    <n v="820"/>
    <n v="65.600000000000023"/>
    <x v="5"/>
    <x v="4"/>
    <x v="1"/>
    <m/>
  </r>
  <r>
    <d v="2022-02-09T00:00:00"/>
    <n v="3"/>
    <n v="812"/>
    <n v="6920.75"/>
    <n v="8930"/>
    <n v="2009.25"/>
    <x v="4"/>
    <x v="1"/>
    <x v="1"/>
    <m/>
  </r>
  <r>
    <d v="2022-02-09T00:00:00"/>
    <n v="8"/>
    <n v="383"/>
    <n v="1006.25"/>
    <n v="1150"/>
    <n v="143.75"/>
    <x v="3"/>
    <x v="15"/>
    <x v="1"/>
    <m/>
  </r>
  <r>
    <d v="2022-02-09T00:00:00"/>
    <n v="1"/>
    <n v="391"/>
    <n v="13082.4"/>
    <n v="18170"/>
    <n v="5087.6000000000004"/>
    <x v="8"/>
    <x v="2"/>
    <x v="1"/>
    <m/>
  </r>
  <r>
    <d v="2022-02-09T00:00:00"/>
    <n v="5"/>
    <n v="843"/>
    <n v="3308.9"/>
    <n v="4060"/>
    <n v="751.09999999999991"/>
    <x v="0"/>
    <x v="0"/>
    <x v="1"/>
    <m/>
  </r>
  <r>
    <d v="2022-02-09T00:00:00"/>
    <n v="8"/>
    <n v="844"/>
    <n v="38"/>
    <n v="40"/>
    <n v="2"/>
    <x v="3"/>
    <x v="8"/>
    <x v="1"/>
    <m/>
  </r>
  <r>
    <d v="2022-02-09T00:00:00"/>
    <n v="2"/>
    <n v="351"/>
    <n v="450.8"/>
    <n v="490"/>
    <n v="39.199999999999989"/>
    <x v="7"/>
    <x v="4"/>
    <x v="1"/>
    <m/>
  </r>
  <r>
    <d v="2022-02-09T00:00:00"/>
    <n v="10"/>
    <n v="383"/>
    <n v="3863.1"/>
    <n v="4740"/>
    <n v="876.90000000000009"/>
    <x v="9"/>
    <x v="15"/>
    <x v="1"/>
    <m/>
  </r>
  <r>
    <d v="2022-02-09T00:00:00"/>
    <n v="10"/>
    <n v="342"/>
    <n v="104.5"/>
    <n v="110"/>
    <n v="5.5"/>
    <x v="9"/>
    <x v="3"/>
    <x v="1"/>
    <m/>
  </r>
  <r>
    <d v="2022-02-09T00:00:00"/>
    <n v="3"/>
    <n v="861"/>
    <n v="256.5"/>
    <n v="270"/>
    <n v="13.5"/>
    <x v="4"/>
    <x v="10"/>
    <x v="1"/>
    <m/>
  </r>
  <r>
    <d v="2022-02-09T00:00:00"/>
    <n v="10"/>
    <n v="381"/>
    <n v="855.6"/>
    <n v="930"/>
    <n v="74.399999999999977"/>
    <x v="9"/>
    <x v="5"/>
    <x v="1"/>
    <m/>
  </r>
  <r>
    <d v="2022-02-09T00:00:00"/>
    <n v="10"/>
    <n v="495"/>
    <n v="6494.5"/>
    <n v="8380"/>
    <n v="1885.5"/>
    <x v="9"/>
    <x v="9"/>
    <x v="1"/>
    <m/>
  </r>
  <r>
    <d v="2022-02-09T00:00:00"/>
    <n v="6"/>
    <n v="351"/>
    <n v="38"/>
    <n v="40"/>
    <n v="2"/>
    <x v="1"/>
    <x v="4"/>
    <x v="1"/>
    <m/>
  </r>
  <r>
    <d v="2022-02-09T00:00:00"/>
    <n v="10"/>
    <n v="351"/>
    <n v="791.2"/>
    <n v="860"/>
    <n v="68.799999999999955"/>
    <x v="9"/>
    <x v="4"/>
    <x v="1"/>
    <m/>
  </r>
  <r>
    <d v="2022-02-09T00:00:00"/>
    <n v="2"/>
    <n v="347"/>
    <n v="1120"/>
    <n v="1280"/>
    <n v="160"/>
    <x v="7"/>
    <x v="14"/>
    <x v="1"/>
    <m/>
  </r>
  <r>
    <d v="2022-02-09T00:00:00"/>
    <n v="8"/>
    <n v="342"/>
    <n v="1680"/>
    <n v="1920"/>
    <n v="240"/>
    <x v="3"/>
    <x v="3"/>
    <x v="1"/>
    <m/>
  </r>
  <r>
    <d v="2022-02-09T00:00:00"/>
    <n v="8"/>
    <n v="342"/>
    <n v="3325.2"/>
    <n v="4080"/>
    <n v="754.80000000000018"/>
    <x v="3"/>
    <x v="3"/>
    <x v="1"/>
    <m/>
  </r>
  <r>
    <d v="2022-02-09T00:00:00"/>
    <n v="6"/>
    <n v="391"/>
    <n v="3789.75"/>
    <n v="4650"/>
    <n v="860.25"/>
    <x v="1"/>
    <x v="2"/>
    <x v="1"/>
    <m/>
  </r>
  <r>
    <d v="2022-02-09T00:00:00"/>
    <n v="8"/>
    <n v="495"/>
    <n v="9252"/>
    <n v="12850"/>
    <n v="3598"/>
    <x v="3"/>
    <x v="9"/>
    <x v="1"/>
    <m/>
  </r>
  <r>
    <d v="2022-02-10T00:00:00"/>
    <n v="2"/>
    <n v="347"/>
    <n v="7401.25"/>
    <n v="9550"/>
    <n v="2148.75"/>
    <x v="7"/>
    <x v="14"/>
    <x v="1"/>
    <m/>
  </r>
  <r>
    <d v="2022-02-10T00:00:00"/>
    <n v="4"/>
    <n v="473"/>
    <n v="588.79999999999995"/>
    <n v="640"/>
    <n v="51.200000000000045"/>
    <x v="2"/>
    <x v="6"/>
    <x v="1"/>
    <m/>
  </r>
  <r>
    <d v="2022-02-10T00:00:00"/>
    <n v="7"/>
    <n v="473"/>
    <n v="736"/>
    <n v="800"/>
    <n v="64"/>
    <x v="6"/>
    <x v="6"/>
    <x v="1"/>
    <m/>
  </r>
  <r>
    <d v="2022-02-10T00:00:00"/>
    <n v="8"/>
    <n v="861"/>
    <n v="1015"/>
    <n v="1160"/>
    <n v="145"/>
    <x v="3"/>
    <x v="10"/>
    <x v="1"/>
    <m/>
  </r>
  <r>
    <d v="2022-02-10T00:00:00"/>
    <n v="3"/>
    <n v="846"/>
    <n v="1522.5"/>
    <n v="1740"/>
    <n v="217.5"/>
    <x v="4"/>
    <x v="12"/>
    <x v="1"/>
    <m/>
  </r>
  <r>
    <d v="2022-02-10T00:00:00"/>
    <n v="6"/>
    <n v="383"/>
    <n v="2082.5"/>
    <n v="2380"/>
    <n v="297.5"/>
    <x v="1"/>
    <x v="15"/>
    <x v="1"/>
    <m/>
  </r>
  <r>
    <d v="2022-02-10T00:00:00"/>
    <n v="6"/>
    <n v="391"/>
    <n v="2143.75"/>
    <n v="2450"/>
    <n v="306.25"/>
    <x v="1"/>
    <x v="2"/>
    <x v="1"/>
    <m/>
  </r>
  <r>
    <d v="2022-02-10T00:00:00"/>
    <n v="6"/>
    <n v="812"/>
    <n v="18453.599999999999"/>
    <n v="25630"/>
    <n v="7176.4000000000015"/>
    <x v="1"/>
    <x v="1"/>
    <x v="1"/>
    <m/>
  </r>
  <r>
    <d v="2022-02-10T00:00:00"/>
    <n v="2"/>
    <n v="844"/>
    <n v="4781.75"/>
    <n v="6170"/>
    <n v="1388.25"/>
    <x v="7"/>
    <x v="8"/>
    <x v="1"/>
    <m/>
  </r>
  <r>
    <d v="2022-02-10T00:00:00"/>
    <n v="4"/>
    <n v="861"/>
    <n v="15307.2"/>
    <n v="21260"/>
    <n v="5952.7999999999993"/>
    <x v="2"/>
    <x v="10"/>
    <x v="1"/>
    <m/>
  </r>
  <r>
    <d v="2022-02-10T00:00:00"/>
    <n v="10"/>
    <n v="863"/>
    <n v="2510.1999999999998"/>
    <n v="3080"/>
    <n v="569.80000000000018"/>
    <x v="9"/>
    <x v="13"/>
    <x v="1"/>
    <m/>
  </r>
  <r>
    <d v="2022-02-10T00:00:00"/>
    <n v="10"/>
    <n v="843"/>
    <n v="7394.4"/>
    <n v="10270"/>
    <n v="2875.6000000000004"/>
    <x v="9"/>
    <x v="0"/>
    <x v="1"/>
    <m/>
  </r>
  <r>
    <d v="2022-02-10T00:00:00"/>
    <n v="6"/>
    <n v="347"/>
    <n v="9540"/>
    <n v="13250"/>
    <n v="3710"/>
    <x v="1"/>
    <x v="14"/>
    <x v="1"/>
    <m/>
  </r>
  <r>
    <d v="2022-02-10T00:00:00"/>
    <n v="5"/>
    <n v="861"/>
    <n v="275.5"/>
    <n v="290"/>
    <n v="14.5"/>
    <x v="0"/>
    <x v="10"/>
    <x v="1"/>
    <m/>
  </r>
  <r>
    <d v="2022-02-10T00:00:00"/>
    <n v="7"/>
    <n v="844"/>
    <n v="962.5"/>
    <n v="1100"/>
    <n v="137.5"/>
    <x v="6"/>
    <x v="8"/>
    <x v="1"/>
    <m/>
  </r>
  <r>
    <d v="2022-02-10T00:00:00"/>
    <n v="5"/>
    <n v="861"/>
    <n v="19137.599999999999"/>
    <n v="26580"/>
    <n v="7442.4000000000015"/>
    <x v="0"/>
    <x v="10"/>
    <x v="1"/>
    <m/>
  </r>
  <r>
    <d v="2022-02-10T00:00:00"/>
    <n v="2"/>
    <n v="844"/>
    <n v="303.60000000000002"/>
    <n v="330"/>
    <n v="26.399999999999977"/>
    <x v="7"/>
    <x v="8"/>
    <x v="1"/>
    <m/>
  </r>
  <r>
    <d v="2022-02-10T00:00:00"/>
    <n v="8"/>
    <n v="343"/>
    <n v="368"/>
    <n v="400"/>
    <n v="32"/>
    <x v="3"/>
    <x v="11"/>
    <x v="1"/>
    <m/>
  </r>
  <r>
    <d v="2022-02-10T00:00:00"/>
    <n v="1"/>
    <n v="812"/>
    <n v="469.2"/>
    <n v="510"/>
    <n v="40.800000000000011"/>
    <x v="8"/>
    <x v="1"/>
    <x v="1"/>
    <m/>
  </r>
  <r>
    <d v="2022-02-10T00:00:00"/>
    <n v="3"/>
    <n v="383"/>
    <n v="855.6"/>
    <n v="930"/>
    <n v="74.399999999999977"/>
    <x v="4"/>
    <x v="15"/>
    <x v="1"/>
    <m/>
  </r>
  <r>
    <d v="2022-02-10T00:00:00"/>
    <n v="2"/>
    <n v="495"/>
    <n v="1750"/>
    <n v="2000"/>
    <n v="250"/>
    <x v="7"/>
    <x v="9"/>
    <x v="1"/>
    <m/>
  </r>
  <r>
    <d v="2022-02-11T00:00:00"/>
    <n v="2"/>
    <n v="383"/>
    <n v="349.6"/>
    <n v="380"/>
    <n v="30.399999999999977"/>
    <x v="7"/>
    <x v="15"/>
    <x v="1"/>
    <m/>
  </r>
  <r>
    <d v="2022-02-11T00:00:00"/>
    <n v="3"/>
    <n v="812"/>
    <n v="653.20000000000005"/>
    <n v="710"/>
    <n v="56.799999999999955"/>
    <x v="4"/>
    <x v="1"/>
    <x v="1"/>
    <m/>
  </r>
  <r>
    <d v="2022-02-11T00:00:00"/>
    <n v="1"/>
    <n v="812"/>
    <n v="1373.75"/>
    <n v="1570"/>
    <n v="196.25"/>
    <x v="8"/>
    <x v="1"/>
    <x v="1"/>
    <m/>
  </r>
  <r>
    <d v="2022-02-11T00:00:00"/>
    <n v="8"/>
    <n v="342"/>
    <n v="1426.25"/>
    <n v="1630"/>
    <n v="203.75"/>
    <x v="3"/>
    <x v="3"/>
    <x v="1"/>
    <m/>
  </r>
  <r>
    <d v="2022-02-11T00:00:00"/>
    <n v="8"/>
    <n v="843"/>
    <n v="2461.3000000000002"/>
    <n v="3020"/>
    <n v="558.69999999999982"/>
    <x v="3"/>
    <x v="0"/>
    <x v="1"/>
    <m/>
  </r>
  <r>
    <d v="2022-02-11T00:00:00"/>
    <n v="10"/>
    <n v="861"/>
    <n v="133"/>
    <n v="140"/>
    <n v="7"/>
    <x v="9"/>
    <x v="10"/>
    <x v="1"/>
    <m/>
  </r>
  <r>
    <d v="2022-02-11T00:00:00"/>
    <n v="10"/>
    <n v="831"/>
    <n v="2178.75"/>
    <n v="2490"/>
    <n v="311.25"/>
    <x v="9"/>
    <x v="7"/>
    <x v="1"/>
    <m/>
  </r>
  <r>
    <d v="2022-02-11T00:00:00"/>
    <n v="5"/>
    <n v="383"/>
    <n v="152"/>
    <n v="160"/>
    <n v="8"/>
    <x v="0"/>
    <x v="15"/>
    <x v="1"/>
    <m/>
  </r>
  <r>
    <d v="2022-02-11T00:00:00"/>
    <n v="10"/>
    <n v="347"/>
    <n v="161.5"/>
    <n v="170"/>
    <n v="8.5"/>
    <x v="9"/>
    <x v="14"/>
    <x v="1"/>
    <m/>
  </r>
  <r>
    <d v="2022-02-11T00:00:00"/>
    <n v="3"/>
    <n v="846"/>
    <n v="368"/>
    <n v="400"/>
    <n v="32"/>
    <x v="4"/>
    <x v="12"/>
    <x v="1"/>
    <m/>
  </r>
  <r>
    <d v="2022-02-11T00:00:00"/>
    <n v="1"/>
    <n v="391"/>
    <n v="920"/>
    <n v="1000"/>
    <n v="80"/>
    <x v="8"/>
    <x v="2"/>
    <x v="1"/>
    <m/>
  </r>
  <r>
    <d v="2022-02-11T00:00:00"/>
    <n v="6"/>
    <n v="342"/>
    <n v="1540"/>
    <n v="1760"/>
    <n v="220"/>
    <x v="1"/>
    <x v="3"/>
    <x v="1"/>
    <m/>
  </r>
  <r>
    <d v="2022-02-11T00:00:00"/>
    <n v="4"/>
    <n v="383"/>
    <n v="1601.25"/>
    <n v="1830"/>
    <n v="228.75"/>
    <x v="2"/>
    <x v="15"/>
    <x v="1"/>
    <m/>
  </r>
  <r>
    <d v="2022-02-11T00:00:00"/>
    <n v="6"/>
    <n v="861"/>
    <n v="4564.75"/>
    <n v="5890"/>
    <n v="1325.25"/>
    <x v="1"/>
    <x v="10"/>
    <x v="1"/>
    <m/>
  </r>
  <r>
    <d v="2022-02-11T00:00:00"/>
    <n v="7"/>
    <n v="861"/>
    <n v="256.5"/>
    <n v="270"/>
    <n v="13.5"/>
    <x v="6"/>
    <x v="10"/>
    <x v="1"/>
    <m/>
  </r>
  <r>
    <d v="2022-02-11T00:00:00"/>
    <n v="6"/>
    <n v="861"/>
    <n v="791.2"/>
    <n v="860"/>
    <n v="68.799999999999955"/>
    <x v="1"/>
    <x v="10"/>
    <x v="1"/>
    <m/>
  </r>
  <r>
    <d v="2022-02-11T00:00:00"/>
    <n v="10"/>
    <n v="383"/>
    <n v="1793.75"/>
    <n v="2050"/>
    <n v="256.25"/>
    <x v="9"/>
    <x v="15"/>
    <x v="1"/>
    <m/>
  </r>
  <r>
    <d v="2022-02-11T00:00:00"/>
    <n v="7"/>
    <n v="383"/>
    <n v="2730.25"/>
    <n v="3350"/>
    <n v="619.75"/>
    <x v="6"/>
    <x v="15"/>
    <x v="1"/>
    <m/>
  </r>
  <r>
    <d v="2022-02-12T00:00:00"/>
    <n v="10"/>
    <n v="831"/>
    <n v="161.5"/>
    <n v="170"/>
    <n v="8.5"/>
    <x v="9"/>
    <x v="7"/>
    <x v="1"/>
    <m/>
  </r>
  <r>
    <d v="2022-02-12T00:00:00"/>
    <n v="3"/>
    <n v="351"/>
    <n v="653.20000000000005"/>
    <n v="710"/>
    <n v="56.799999999999955"/>
    <x v="4"/>
    <x v="4"/>
    <x v="1"/>
    <m/>
  </r>
  <r>
    <d v="2022-02-12T00:00:00"/>
    <n v="2"/>
    <n v="495"/>
    <n v="726.8"/>
    <n v="790"/>
    <n v="63.200000000000045"/>
    <x v="7"/>
    <x v="9"/>
    <x v="1"/>
    <m/>
  </r>
  <r>
    <d v="2022-02-12T00:00:00"/>
    <n v="9"/>
    <n v="495"/>
    <n v="2053.8000000000002"/>
    <n v="2520"/>
    <n v="466.19999999999982"/>
    <x v="5"/>
    <x v="9"/>
    <x v="1"/>
    <m/>
  </r>
  <r>
    <d v="2022-02-12T00:00:00"/>
    <n v="9"/>
    <n v="351"/>
    <n v="2208.65"/>
    <n v="2710"/>
    <n v="501.34999999999991"/>
    <x v="5"/>
    <x v="4"/>
    <x v="1"/>
    <m/>
  </r>
  <r>
    <d v="2022-02-12T00:00:00"/>
    <n v="5"/>
    <n v="391"/>
    <n v="2485.75"/>
    <n v="3050"/>
    <n v="564.25"/>
    <x v="0"/>
    <x v="2"/>
    <x v="1"/>
    <m/>
  </r>
  <r>
    <d v="2022-02-12T00:00:00"/>
    <n v="9"/>
    <n v="351"/>
    <n v="3202.95"/>
    <n v="3930"/>
    <n v="727.05000000000018"/>
    <x v="5"/>
    <x v="4"/>
    <x v="1"/>
    <m/>
  </r>
  <r>
    <d v="2022-02-12T00:00:00"/>
    <n v="7"/>
    <n v="495"/>
    <n v="152"/>
    <n v="160"/>
    <n v="8"/>
    <x v="6"/>
    <x v="9"/>
    <x v="1"/>
    <m/>
  </r>
  <r>
    <d v="2022-02-12T00:00:00"/>
    <n v="1"/>
    <n v="342"/>
    <n v="349.6"/>
    <n v="380"/>
    <n v="30.399999999999977"/>
    <x v="8"/>
    <x v="3"/>
    <x v="1"/>
    <m/>
  </r>
  <r>
    <d v="2022-02-12T00:00:00"/>
    <n v="4"/>
    <n v="383"/>
    <n v="4642.25"/>
    <n v="5990"/>
    <n v="1347.75"/>
    <x v="2"/>
    <x v="15"/>
    <x v="1"/>
    <m/>
  </r>
  <r>
    <d v="2022-02-12T00:00:00"/>
    <n v="3"/>
    <n v="351"/>
    <n v="7401.6"/>
    <n v="10280"/>
    <n v="2878.3999999999996"/>
    <x v="4"/>
    <x v="4"/>
    <x v="1"/>
    <m/>
  </r>
  <r>
    <d v="2022-02-12T00:00:00"/>
    <n v="8"/>
    <n v="351"/>
    <n v="199.5"/>
    <n v="210"/>
    <n v="10.5"/>
    <x v="3"/>
    <x v="4"/>
    <x v="1"/>
    <m/>
  </r>
  <r>
    <d v="2022-02-12T00:00:00"/>
    <n v="3"/>
    <n v="846"/>
    <n v="218.5"/>
    <n v="230"/>
    <n v="11.5"/>
    <x v="4"/>
    <x v="12"/>
    <x v="1"/>
    <m/>
  </r>
  <r>
    <d v="2022-02-12T00:00:00"/>
    <n v="4"/>
    <n v="343"/>
    <n v="303.60000000000002"/>
    <n v="330"/>
    <n v="26.399999999999977"/>
    <x v="2"/>
    <x v="11"/>
    <x v="1"/>
    <m/>
  </r>
  <r>
    <d v="2022-02-12T00:00:00"/>
    <n v="2"/>
    <n v="863"/>
    <n v="1496.25"/>
    <n v="1710"/>
    <n v="213.75"/>
    <x v="7"/>
    <x v="13"/>
    <x v="1"/>
    <m/>
  </r>
  <r>
    <d v="2022-02-12T00:00:00"/>
    <n v="9"/>
    <n v="846"/>
    <n v="3773.45"/>
    <n v="4630"/>
    <n v="856.55000000000018"/>
    <x v="5"/>
    <x v="12"/>
    <x v="1"/>
    <m/>
  </r>
  <r>
    <d v="2022-02-12T00:00:00"/>
    <n v="1"/>
    <n v="846"/>
    <n v="12916.8"/>
    <n v="17940"/>
    <n v="5023.2000000000007"/>
    <x v="8"/>
    <x v="12"/>
    <x v="1"/>
    <m/>
  </r>
  <r>
    <d v="2022-02-12T00:00:00"/>
    <n v="5"/>
    <n v="383"/>
    <n v="209"/>
    <n v="220"/>
    <n v="11"/>
    <x v="0"/>
    <x v="15"/>
    <x v="1"/>
    <m/>
  </r>
  <r>
    <d v="2022-02-12T00:00:00"/>
    <n v="6"/>
    <n v="846"/>
    <n v="4050.55"/>
    <n v="4970"/>
    <n v="919.44999999999982"/>
    <x v="1"/>
    <x v="12"/>
    <x v="1"/>
    <m/>
  </r>
  <r>
    <d v="2022-02-12T00:00:00"/>
    <n v="8"/>
    <n v="347"/>
    <n v="247"/>
    <n v="260"/>
    <n v="13"/>
    <x v="3"/>
    <x v="14"/>
    <x v="1"/>
    <m/>
  </r>
  <r>
    <d v="2022-02-12T00:00:00"/>
    <n v="8"/>
    <n v="343"/>
    <n v="3912"/>
    <n v="4800"/>
    <n v="888"/>
    <x v="3"/>
    <x v="11"/>
    <x v="1"/>
    <m/>
  </r>
  <r>
    <d v="2022-02-12T00:00:00"/>
    <n v="9"/>
    <n v="342"/>
    <n v="104.5"/>
    <n v="110"/>
    <n v="5.5"/>
    <x v="5"/>
    <x v="3"/>
    <x v="1"/>
    <m/>
  </r>
  <r>
    <d v="2022-02-12T00:00:00"/>
    <n v="2"/>
    <n v="863"/>
    <n v="487.6"/>
    <n v="530"/>
    <n v="42.399999999999977"/>
    <x v="7"/>
    <x v="13"/>
    <x v="1"/>
    <m/>
  </r>
  <r>
    <d v="2022-02-12T00:00:00"/>
    <n v="6"/>
    <n v="381"/>
    <n v="1618.75"/>
    <n v="1850"/>
    <n v="231.25"/>
    <x v="1"/>
    <x v="5"/>
    <x v="1"/>
    <m/>
  </r>
  <r>
    <d v="2022-02-12T00:00:00"/>
    <n v="8"/>
    <n v="863"/>
    <n v="2355.35"/>
    <n v="2890"/>
    <n v="534.65000000000009"/>
    <x v="3"/>
    <x v="13"/>
    <x v="1"/>
    <m/>
  </r>
  <r>
    <d v="2022-02-12T00:00:00"/>
    <n v="7"/>
    <n v="343"/>
    <n v="2925.85"/>
    <n v="3590"/>
    <n v="664.15000000000009"/>
    <x v="6"/>
    <x v="11"/>
    <x v="1"/>
    <m/>
  </r>
  <r>
    <d v="2022-02-12T00:00:00"/>
    <n v="2"/>
    <n v="473"/>
    <n v="3952.75"/>
    <n v="4850"/>
    <n v="897.25"/>
    <x v="7"/>
    <x v="6"/>
    <x v="1"/>
    <m/>
  </r>
  <r>
    <d v="2022-02-12T00:00:00"/>
    <n v="10"/>
    <n v="351"/>
    <n v="4572.5"/>
    <n v="5900"/>
    <n v="1327.5"/>
    <x v="9"/>
    <x v="4"/>
    <x v="1"/>
    <m/>
  </r>
  <r>
    <d v="2022-02-12T00:00:00"/>
    <n v="5"/>
    <n v="861"/>
    <n v="920"/>
    <n v="1000"/>
    <n v="80"/>
    <x v="0"/>
    <x v="10"/>
    <x v="1"/>
    <m/>
  </r>
  <r>
    <d v="2022-02-12T00:00:00"/>
    <n v="8"/>
    <n v="343"/>
    <n v="1015"/>
    <n v="1160"/>
    <n v="145"/>
    <x v="3"/>
    <x v="11"/>
    <x v="1"/>
    <m/>
  </r>
  <r>
    <d v="2022-02-12T00:00:00"/>
    <n v="3"/>
    <n v="495"/>
    <n v="1452.5"/>
    <n v="1660"/>
    <n v="207.5"/>
    <x v="4"/>
    <x v="9"/>
    <x v="1"/>
    <m/>
  </r>
  <r>
    <d v="2022-02-12T00:00:00"/>
    <n v="2"/>
    <n v="843"/>
    <n v="1776.25"/>
    <n v="2030"/>
    <n v="253.75"/>
    <x v="7"/>
    <x v="0"/>
    <x v="1"/>
    <m/>
  </r>
  <r>
    <d v="2022-03-01T00:00:00"/>
    <n v="9"/>
    <n v="495"/>
    <n v="1715"/>
    <n v="1960"/>
    <n v="245"/>
    <x v="5"/>
    <x v="9"/>
    <x v="2"/>
    <m/>
  </r>
  <r>
    <d v="2022-03-01T00:00:00"/>
    <n v="7"/>
    <n v="343"/>
    <n v="2339.0500000000002"/>
    <n v="2870"/>
    <n v="530.94999999999982"/>
    <x v="6"/>
    <x v="11"/>
    <x v="2"/>
    <m/>
  </r>
  <r>
    <d v="2022-03-01T00:00:00"/>
    <n v="2"/>
    <n v="831"/>
    <n v="331.2"/>
    <n v="360"/>
    <n v="28.800000000000011"/>
    <x v="7"/>
    <x v="7"/>
    <x v="2"/>
    <m/>
  </r>
  <r>
    <d v="2022-03-01T00:00:00"/>
    <n v="3"/>
    <n v="861"/>
    <n v="920"/>
    <n v="1000"/>
    <n v="80"/>
    <x v="4"/>
    <x v="10"/>
    <x v="2"/>
    <m/>
  </r>
  <r>
    <d v="2022-03-01T00:00:00"/>
    <n v="5"/>
    <n v="347"/>
    <n v="1837.5"/>
    <n v="2100"/>
    <n v="262.5"/>
    <x v="0"/>
    <x v="14"/>
    <x v="2"/>
    <m/>
  </r>
  <r>
    <d v="2022-03-01T00:00:00"/>
    <n v="7"/>
    <n v="351"/>
    <n v="3913.75"/>
    <n v="5050"/>
    <n v="1136.25"/>
    <x v="6"/>
    <x v="4"/>
    <x v="2"/>
    <m/>
  </r>
  <r>
    <d v="2022-03-01T00:00:00"/>
    <n v="2"/>
    <n v="381"/>
    <n v="6300.75"/>
    <n v="8130"/>
    <n v="1829.25"/>
    <x v="7"/>
    <x v="5"/>
    <x v="2"/>
    <m/>
  </r>
  <r>
    <d v="2022-03-01T00:00:00"/>
    <n v="4"/>
    <n v="343"/>
    <n v="20030.400000000001"/>
    <n v="27820"/>
    <n v="7789.5999999999985"/>
    <x v="2"/>
    <x v="11"/>
    <x v="2"/>
    <m/>
  </r>
  <r>
    <d v="2022-03-02T00:00:00"/>
    <n v="1"/>
    <n v="831"/>
    <n v="12182.4"/>
    <n v="16920"/>
    <n v="4737.6000000000004"/>
    <x v="8"/>
    <x v="7"/>
    <x v="2"/>
    <m/>
  </r>
  <r>
    <d v="2022-03-02T00:00:00"/>
    <n v="5"/>
    <n v="381"/>
    <n v="66.5"/>
    <n v="70"/>
    <n v="3.5"/>
    <x v="0"/>
    <x v="5"/>
    <x v="2"/>
    <m/>
  </r>
  <r>
    <d v="2022-03-02T00:00:00"/>
    <n v="3"/>
    <n v="343"/>
    <n v="3732.7"/>
    <n v="4580"/>
    <n v="847.30000000000018"/>
    <x v="4"/>
    <x v="11"/>
    <x v="2"/>
    <m/>
  </r>
  <r>
    <d v="2022-03-02T00:00:00"/>
    <n v="5"/>
    <n v="844"/>
    <n v="6913"/>
    <n v="8920"/>
    <n v="2007"/>
    <x v="0"/>
    <x v="8"/>
    <x v="2"/>
    <m/>
  </r>
  <r>
    <d v="2022-03-02T00:00:00"/>
    <n v="5"/>
    <n v="343"/>
    <n v="1330"/>
    <n v="1520"/>
    <n v="190"/>
    <x v="0"/>
    <x v="11"/>
    <x v="2"/>
    <m/>
  </r>
  <r>
    <d v="2022-03-02T00:00:00"/>
    <n v="8"/>
    <n v="812"/>
    <n v="247"/>
    <n v="260"/>
    <n v="13"/>
    <x v="3"/>
    <x v="1"/>
    <x v="2"/>
    <m/>
  </r>
  <r>
    <d v="2022-03-02T00:00:00"/>
    <n v="4"/>
    <n v="495"/>
    <n v="1793.75"/>
    <n v="2050"/>
    <n v="256.25"/>
    <x v="2"/>
    <x v="9"/>
    <x v="2"/>
    <m/>
  </r>
  <r>
    <d v="2022-03-02T00:00:00"/>
    <n v="2"/>
    <n v="495"/>
    <n v="3357.8"/>
    <n v="4120"/>
    <n v="762.19999999999982"/>
    <x v="7"/>
    <x v="9"/>
    <x v="2"/>
    <m/>
  </r>
  <r>
    <d v="2022-03-02T00:00:00"/>
    <n v="3"/>
    <n v="843"/>
    <n v="114"/>
    <n v="120"/>
    <n v="6"/>
    <x v="4"/>
    <x v="0"/>
    <x v="2"/>
    <m/>
  </r>
  <r>
    <d v="2022-03-02T00:00:00"/>
    <n v="9"/>
    <n v="347"/>
    <n v="303.60000000000002"/>
    <n v="330"/>
    <n v="26.399999999999977"/>
    <x v="5"/>
    <x v="14"/>
    <x v="2"/>
    <m/>
  </r>
  <r>
    <d v="2022-03-02T00:00:00"/>
    <n v="3"/>
    <n v="861"/>
    <n v="322"/>
    <n v="350"/>
    <n v="28"/>
    <x v="4"/>
    <x v="10"/>
    <x v="2"/>
    <m/>
  </r>
  <r>
    <d v="2022-03-03T00:00:00"/>
    <n v="5"/>
    <n v="861"/>
    <n v="218.5"/>
    <n v="230"/>
    <n v="11.5"/>
    <x v="0"/>
    <x v="10"/>
    <x v="2"/>
    <m/>
  </r>
  <r>
    <d v="2022-03-03T00:00:00"/>
    <n v="9"/>
    <n v="495"/>
    <n v="322"/>
    <n v="350"/>
    <n v="28"/>
    <x v="5"/>
    <x v="9"/>
    <x v="2"/>
    <m/>
  </r>
  <r>
    <d v="2022-03-03T00:00:00"/>
    <n v="9"/>
    <n v="383"/>
    <n v="1058.75"/>
    <n v="1210"/>
    <n v="151.25"/>
    <x v="5"/>
    <x v="15"/>
    <x v="2"/>
    <m/>
  </r>
  <r>
    <d v="2022-03-03T00:00:00"/>
    <n v="8"/>
    <n v="843"/>
    <n v="209"/>
    <n v="220"/>
    <n v="11"/>
    <x v="3"/>
    <x v="0"/>
    <x v="2"/>
    <m/>
  </r>
  <r>
    <d v="2022-03-03T00:00:00"/>
    <n v="6"/>
    <n v="343"/>
    <n v="469.2"/>
    <n v="510"/>
    <n v="40.800000000000011"/>
    <x v="1"/>
    <x v="11"/>
    <x v="2"/>
    <m/>
  </r>
  <r>
    <d v="2022-03-03T00:00:00"/>
    <n v="5"/>
    <n v="473"/>
    <n v="423.2"/>
    <n v="460"/>
    <n v="36.800000000000011"/>
    <x v="0"/>
    <x v="6"/>
    <x v="2"/>
    <m/>
  </r>
  <r>
    <d v="2022-03-03T00:00:00"/>
    <n v="5"/>
    <n v="351"/>
    <n v="441.6"/>
    <n v="480"/>
    <n v="38.399999999999977"/>
    <x v="0"/>
    <x v="4"/>
    <x v="2"/>
    <m/>
  </r>
  <r>
    <d v="2022-03-03T00:00:00"/>
    <n v="2"/>
    <n v="381"/>
    <n v="625.6"/>
    <n v="680"/>
    <n v="54.399999999999977"/>
    <x v="7"/>
    <x v="5"/>
    <x v="2"/>
    <m/>
  </r>
  <r>
    <d v="2022-03-03T00:00:00"/>
    <n v="2"/>
    <n v="812"/>
    <n v="1496.25"/>
    <n v="1710"/>
    <n v="213.75"/>
    <x v="7"/>
    <x v="1"/>
    <x v="2"/>
    <m/>
  </r>
  <r>
    <d v="2022-03-03T00:00:00"/>
    <n v="8"/>
    <n v="383"/>
    <n v="1566.25"/>
    <n v="1790"/>
    <n v="223.75"/>
    <x v="3"/>
    <x v="15"/>
    <x v="2"/>
    <m/>
  </r>
  <r>
    <d v="2022-03-03T00:00:00"/>
    <n v="3"/>
    <n v="391"/>
    <n v="2469.4499999999998"/>
    <n v="3030"/>
    <n v="560.55000000000018"/>
    <x v="4"/>
    <x v="2"/>
    <x v="2"/>
    <m/>
  </r>
  <r>
    <d v="2022-03-04T00:00:00"/>
    <n v="2"/>
    <n v="343"/>
    <n v="133"/>
    <n v="140"/>
    <n v="7"/>
    <x v="7"/>
    <x v="11"/>
    <x v="2"/>
    <m/>
  </r>
  <r>
    <d v="2022-03-04T00:00:00"/>
    <n v="1"/>
    <n v="381"/>
    <n v="12016.8"/>
    <n v="16690"/>
    <n v="4673.2000000000007"/>
    <x v="8"/>
    <x v="5"/>
    <x v="2"/>
    <m/>
  </r>
  <r>
    <d v="2022-03-04T00:00:00"/>
    <n v="9"/>
    <n v="812"/>
    <n v="4890.25"/>
    <n v="6310"/>
    <n v="1419.75"/>
    <x v="5"/>
    <x v="1"/>
    <x v="2"/>
    <m/>
  </r>
  <r>
    <d v="2022-03-04T00:00:00"/>
    <n v="6"/>
    <n v="383"/>
    <n v="5254.5"/>
    <n v="6780"/>
    <n v="1525.5"/>
    <x v="1"/>
    <x v="15"/>
    <x v="2"/>
    <m/>
  </r>
  <r>
    <d v="2022-03-04T00:00:00"/>
    <n v="9"/>
    <n v="473"/>
    <n v="5440.5"/>
    <n v="7020"/>
    <n v="1579.5"/>
    <x v="5"/>
    <x v="6"/>
    <x v="2"/>
    <m/>
  </r>
  <r>
    <d v="2022-03-04T00:00:00"/>
    <n v="1"/>
    <n v="347"/>
    <n v="9151.2000000000007"/>
    <n v="12710"/>
    <n v="3558.7999999999993"/>
    <x v="8"/>
    <x v="14"/>
    <x v="2"/>
    <m/>
  </r>
  <r>
    <d v="2022-03-05T00:00:00"/>
    <n v="7"/>
    <n v="342"/>
    <n v="3757.15"/>
    <n v="4610"/>
    <n v="852.84999999999991"/>
    <x v="6"/>
    <x v="3"/>
    <x v="2"/>
    <m/>
  </r>
  <r>
    <d v="2022-03-05T00:00:00"/>
    <n v="7"/>
    <n v="381"/>
    <n v="5161.5"/>
    <n v="6660"/>
    <n v="1498.5"/>
    <x v="6"/>
    <x v="5"/>
    <x v="2"/>
    <m/>
  </r>
  <r>
    <d v="2022-03-05T00:00:00"/>
    <n v="7"/>
    <n v="342"/>
    <n v="3895.7"/>
    <n v="4780"/>
    <n v="884.30000000000018"/>
    <x v="6"/>
    <x v="3"/>
    <x v="2"/>
    <m/>
  </r>
  <r>
    <d v="2022-03-05T00:00:00"/>
    <n v="3"/>
    <n v="343"/>
    <n v="28.5"/>
    <n v="30"/>
    <n v="1.5"/>
    <x v="4"/>
    <x v="11"/>
    <x v="2"/>
    <m/>
  </r>
  <r>
    <d v="2022-03-05T00:00:00"/>
    <n v="4"/>
    <n v="843"/>
    <n v="180.5"/>
    <n v="190"/>
    <n v="9.5"/>
    <x v="2"/>
    <x v="0"/>
    <x v="2"/>
    <m/>
  </r>
  <r>
    <d v="2022-03-05T00:00:00"/>
    <n v="2"/>
    <n v="473"/>
    <n v="717.6"/>
    <n v="780"/>
    <n v="62.399999999999977"/>
    <x v="7"/>
    <x v="6"/>
    <x v="2"/>
    <m/>
  </r>
  <r>
    <d v="2022-03-05T00:00:00"/>
    <n v="3"/>
    <n v="812"/>
    <n v="303.60000000000002"/>
    <n v="330"/>
    <n v="26.399999999999977"/>
    <x v="4"/>
    <x v="1"/>
    <x v="2"/>
    <m/>
  </r>
  <r>
    <d v="2022-03-05T00:00:00"/>
    <n v="5"/>
    <n v="383"/>
    <n v="936.25"/>
    <n v="1070"/>
    <n v="133.75"/>
    <x v="0"/>
    <x v="15"/>
    <x v="2"/>
    <m/>
  </r>
  <r>
    <d v="2022-03-05T00:00:00"/>
    <n v="6"/>
    <n v="812"/>
    <n v="1137.5"/>
    <n v="1300"/>
    <n v="162.5"/>
    <x v="1"/>
    <x v="1"/>
    <x v="2"/>
    <m/>
  </r>
  <r>
    <d v="2022-03-05T00:00:00"/>
    <n v="2"/>
    <n v="844"/>
    <n v="275.5"/>
    <n v="290"/>
    <n v="14.5"/>
    <x v="7"/>
    <x v="8"/>
    <x v="2"/>
    <m/>
  </r>
  <r>
    <d v="2022-03-05T00:00:00"/>
    <n v="5"/>
    <n v="351"/>
    <n v="6215.5"/>
    <n v="8020"/>
    <n v="1804.5"/>
    <x v="0"/>
    <x v="4"/>
    <x v="2"/>
    <m/>
  </r>
  <r>
    <d v="2022-03-05T00:00:00"/>
    <n v="9"/>
    <n v="846"/>
    <n v="85.5"/>
    <n v="90"/>
    <n v="4.5"/>
    <x v="5"/>
    <x v="12"/>
    <x v="2"/>
    <m/>
  </r>
  <r>
    <d v="2022-03-05T00:00:00"/>
    <n v="6"/>
    <n v="383"/>
    <n v="9928.7999999999993"/>
    <n v="13790"/>
    <n v="3861.2000000000007"/>
    <x v="1"/>
    <x v="15"/>
    <x v="2"/>
    <m/>
  </r>
  <r>
    <d v="2022-03-05T00:00:00"/>
    <n v="1"/>
    <n v="347"/>
    <n v="13795.2"/>
    <n v="19160"/>
    <n v="5364.7999999999993"/>
    <x v="8"/>
    <x v="14"/>
    <x v="2"/>
    <m/>
  </r>
  <r>
    <d v="2022-03-05T00:00:00"/>
    <n v="9"/>
    <n v="861"/>
    <n v="17856"/>
    <n v="24800"/>
    <n v="6944"/>
    <x v="5"/>
    <x v="10"/>
    <x v="2"/>
    <m/>
  </r>
  <r>
    <d v="2022-03-06T00:00:00"/>
    <n v="9"/>
    <n v="383"/>
    <n v="7617.6"/>
    <n v="10580"/>
    <n v="2962.3999999999996"/>
    <x v="5"/>
    <x v="15"/>
    <x v="2"/>
    <m/>
  </r>
  <r>
    <d v="2022-03-06T00:00:00"/>
    <n v="10"/>
    <n v="846"/>
    <n v="340.4"/>
    <n v="370"/>
    <n v="29.600000000000023"/>
    <x v="9"/>
    <x v="12"/>
    <x v="2"/>
    <m/>
  </r>
  <r>
    <d v="2022-03-06T00:00:00"/>
    <n v="3"/>
    <n v="843"/>
    <n v="791.2"/>
    <n v="860"/>
    <n v="68.799999999999955"/>
    <x v="4"/>
    <x v="0"/>
    <x v="2"/>
    <m/>
  </r>
  <r>
    <d v="2022-03-06T00:00:00"/>
    <n v="10"/>
    <n v="343"/>
    <n v="377.2"/>
    <n v="410"/>
    <n v="32.800000000000011"/>
    <x v="9"/>
    <x v="11"/>
    <x v="2"/>
    <m/>
  </r>
  <r>
    <d v="2022-03-06T00:00:00"/>
    <n v="9"/>
    <n v="831"/>
    <n v="1312.5"/>
    <n v="1500"/>
    <n v="187.5"/>
    <x v="5"/>
    <x v="7"/>
    <x v="2"/>
    <m/>
  </r>
  <r>
    <d v="2022-03-06T00:00:00"/>
    <n v="6"/>
    <n v="495"/>
    <n v="237.5"/>
    <n v="250"/>
    <n v="12.5"/>
    <x v="1"/>
    <x v="9"/>
    <x v="2"/>
    <m/>
  </r>
  <r>
    <d v="2022-03-06T00:00:00"/>
    <n v="10"/>
    <n v="863"/>
    <n v="837.2"/>
    <n v="910"/>
    <n v="72.799999999999955"/>
    <x v="9"/>
    <x v="13"/>
    <x v="2"/>
    <m/>
  </r>
  <r>
    <d v="2022-03-06T00:00:00"/>
    <n v="3"/>
    <n v="863"/>
    <n v="2187.5"/>
    <n v="2500"/>
    <n v="312.5"/>
    <x v="4"/>
    <x v="13"/>
    <x v="2"/>
    <m/>
  </r>
  <r>
    <d v="2022-03-06T00:00:00"/>
    <n v="8"/>
    <n v="381"/>
    <n v="2950.3"/>
    <n v="3620"/>
    <n v="669.69999999999982"/>
    <x v="3"/>
    <x v="5"/>
    <x v="2"/>
    <m/>
  </r>
  <r>
    <d v="2022-03-07T00:00:00"/>
    <n v="3"/>
    <n v="843"/>
    <n v="936.25"/>
    <n v="1070"/>
    <n v="133.75"/>
    <x v="4"/>
    <x v="0"/>
    <x v="2"/>
    <m/>
  </r>
  <r>
    <d v="2022-03-07T00:00:00"/>
    <n v="8"/>
    <n v="342"/>
    <n v="2108.75"/>
    <n v="2410"/>
    <n v="301.25"/>
    <x v="3"/>
    <x v="3"/>
    <x v="2"/>
    <m/>
  </r>
  <r>
    <d v="2022-03-07T00:00:00"/>
    <n v="6"/>
    <n v="843"/>
    <n v="2510.1999999999998"/>
    <n v="3080"/>
    <n v="569.80000000000018"/>
    <x v="1"/>
    <x v="0"/>
    <x v="2"/>
    <m/>
  </r>
  <r>
    <d v="2022-03-07T00:00:00"/>
    <n v="9"/>
    <n v="495"/>
    <n v="2518.35"/>
    <n v="3090"/>
    <n v="571.65000000000009"/>
    <x v="5"/>
    <x v="9"/>
    <x v="2"/>
    <m/>
  </r>
  <r>
    <d v="2022-03-07T00:00:00"/>
    <n v="1"/>
    <n v="383"/>
    <n v="5285.5"/>
    <n v="6820"/>
    <n v="1534.5"/>
    <x v="8"/>
    <x v="15"/>
    <x v="2"/>
    <m/>
  </r>
  <r>
    <d v="2022-03-07T00:00:00"/>
    <n v="7"/>
    <n v="495"/>
    <n v="3537.1"/>
    <n v="4340"/>
    <n v="802.90000000000009"/>
    <x v="6"/>
    <x v="9"/>
    <x v="2"/>
    <m/>
  </r>
  <r>
    <d v="2022-03-08T00:00:00"/>
    <n v="6"/>
    <n v="812"/>
    <n v="837.2"/>
    <n v="910"/>
    <n v="72.799999999999955"/>
    <x v="1"/>
    <x v="1"/>
    <x v="2"/>
    <m/>
  </r>
  <r>
    <d v="2022-03-08T00:00:00"/>
    <n v="1"/>
    <n v="844"/>
    <n v="1636.25"/>
    <n v="1870"/>
    <n v="233.75"/>
    <x v="8"/>
    <x v="8"/>
    <x v="2"/>
    <m/>
  </r>
  <r>
    <d v="2022-03-08T00:00:00"/>
    <n v="4"/>
    <n v="843"/>
    <n v="2697.65"/>
    <n v="3310"/>
    <n v="612.34999999999991"/>
    <x v="2"/>
    <x v="0"/>
    <x v="2"/>
    <m/>
  </r>
  <r>
    <d v="2022-03-08T00:00:00"/>
    <n v="5"/>
    <n v="351"/>
    <n v="85.5"/>
    <n v="90"/>
    <n v="4.5"/>
    <x v="0"/>
    <x v="4"/>
    <x v="2"/>
    <m/>
  </r>
  <r>
    <d v="2022-03-09T00:00:00"/>
    <n v="6"/>
    <n v="351"/>
    <n v="2991.05"/>
    <n v="3670"/>
    <n v="678.94999999999982"/>
    <x v="1"/>
    <x v="4"/>
    <x v="2"/>
    <m/>
  </r>
  <r>
    <d v="2022-03-09T00:00:00"/>
    <n v="2"/>
    <n v="812"/>
    <n v="962.5"/>
    <n v="1100"/>
    <n v="137.5"/>
    <x v="7"/>
    <x v="1"/>
    <x v="2"/>
    <m/>
  </r>
  <r>
    <d v="2022-03-09T00:00:00"/>
    <n v="8"/>
    <n v="863"/>
    <n v="4030"/>
    <n v="5200"/>
    <n v="1170"/>
    <x v="3"/>
    <x v="13"/>
    <x v="2"/>
    <m/>
  </r>
  <r>
    <d v="2022-03-09T00:00:00"/>
    <n v="6"/>
    <n v="831"/>
    <n v="349.6"/>
    <n v="380"/>
    <n v="30.399999999999977"/>
    <x v="1"/>
    <x v="7"/>
    <x v="2"/>
    <m/>
  </r>
  <r>
    <d v="2022-03-09T00:00:00"/>
    <n v="9"/>
    <n v="846"/>
    <n v="653.20000000000005"/>
    <n v="710"/>
    <n v="56.799999999999955"/>
    <x v="5"/>
    <x v="12"/>
    <x v="2"/>
    <m/>
  </r>
  <r>
    <d v="2022-03-09T00:00:00"/>
    <n v="2"/>
    <n v="342"/>
    <n v="1846.25"/>
    <n v="2110"/>
    <n v="263.75"/>
    <x v="7"/>
    <x v="3"/>
    <x v="2"/>
    <m/>
  </r>
  <r>
    <d v="2022-03-09T00:00:00"/>
    <n v="3"/>
    <n v="846"/>
    <n v="644"/>
    <n v="700"/>
    <n v="56"/>
    <x v="4"/>
    <x v="12"/>
    <x v="2"/>
    <m/>
  </r>
  <r>
    <d v="2022-03-09T00:00:00"/>
    <n v="9"/>
    <n v="844"/>
    <n v="1006.25"/>
    <n v="1150"/>
    <n v="143.75"/>
    <x v="5"/>
    <x v="8"/>
    <x v="2"/>
    <m/>
  </r>
  <r>
    <d v="2022-03-09T00:00:00"/>
    <n v="3"/>
    <n v="351"/>
    <n v="1408.75"/>
    <n v="1610"/>
    <n v="201.25"/>
    <x v="4"/>
    <x v="4"/>
    <x v="2"/>
    <m/>
  </r>
  <r>
    <d v="2022-03-09T00:00:00"/>
    <n v="5"/>
    <n v="844"/>
    <n v="7754.4"/>
    <n v="10770"/>
    <n v="3015.6000000000004"/>
    <x v="0"/>
    <x v="8"/>
    <x v="2"/>
    <m/>
  </r>
  <r>
    <d v="2022-03-09T00:00:00"/>
    <n v="8"/>
    <n v="347"/>
    <n v="142.5"/>
    <n v="150"/>
    <n v="7.5"/>
    <x v="3"/>
    <x v="14"/>
    <x v="2"/>
    <m/>
  </r>
  <r>
    <d v="2022-03-09T00:00:00"/>
    <n v="3"/>
    <n v="381"/>
    <n v="772.8"/>
    <n v="840"/>
    <n v="67.200000000000045"/>
    <x v="4"/>
    <x v="5"/>
    <x v="2"/>
    <m/>
  </r>
  <r>
    <d v="2022-03-09T00:00:00"/>
    <n v="1"/>
    <n v="351"/>
    <n v="3145.9"/>
    <n v="3860"/>
    <n v="714.09999999999991"/>
    <x v="8"/>
    <x v="4"/>
    <x v="2"/>
    <m/>
  </r>
  <r>
    <d v="2022-03-09T00:00:00"/>
    <n v="9"/>
    <n v="473"/>
    <n v="588.79999999999995"/>
    <n v="640"/>
    <n v="51.200000000000045"/>
    <x v="5"/>
    <x v="6"/>
    <x v="2"/>
    <m/>
  </r>
  <r>
    <d v="2022-03-09T00:00:00"/>
    <n v="3"/>
    <n v="861"/>
    <n v="1067.5"/>
    <n v="1220"/>
    <n v="152.5"/>
    <x v="4"/>
    <x v="10"/>
    <x v="2"/>
    <m/>
  </r>
  <r>
    <d v="2022-03-09T00:00:00"/>
    <n v="2"/>
    <n v="381"/>
    <n v="2073.75"/>
    <n v="2370"/>
    <n v="296.25"/>
    <x v="7"/>
    <x v="5"/>
    <x v="2"/>
    <m/>
  </r>
  <r>
    <d v="2022-03-09T00:00:00"/>
    <n v="10"/>
    <n v="343"/>
    <n v="5835.75"/>
    <n v="7530"/>
    <n v="1694.25"/>
    <x v="9"/>
    <x v="11"/>
    <x v="2"/>
    <m/>
  </r>
  <r>
    <d v="2022-03-09T00:00:00"/>
    <n v="1"/>
    <n v="495"/>
    <n v="38563"/>
    <n v="55090"/>
    <n v="16527"/>
    <x v="8"/>
    <x v="9"/>
    <x v="2"/>
    <m/>
  </r>
  <r>
    <d v="2022-03-09T00:00:00"/>
    <n v="10"/>
    <n v="343"/>
    <n v="533.6"/>
    <n v="580"/>
    <n v="46.399999999999977"/>
    <x v="9"/>
    <x v="11"/>
    <x v="2"/>
    <m/>
  </r>
  <r>
    <d v="2022-03-09T00:00:00"/>
    <n v="1"/>
    <n v="391"/>
    <n v="625.6"/>
    <n v="680"/>
    <n v="54.399999999999977"/>
    <x v="8"/>
    <x v="2"/>
    <x v="2"/>
    <m/>
  </r>
  <r>
    <d v="2022-03-09T00:00:00"/>
    <n v="2"/>
    <n v="812"/>
    <n v="4037.75"/>
    <n v="5210"/>
    <n v="1172.25"/>
    <x v="7"/>
    <x v="1"/>
    <x v="2"/>
    <m/>
  </r>
  <r>
    <d v="2022-03-09T00:00:00"/>
    <n v="2"/>
    <n v="812"/>
    <n v="9223.2000000000007"/>
    <n v="12810"/>
    <n v="3586.7999999999993"/>
    <x v="7"/>
    <x v="1"/>
    <x v="2"/>
    <m/>
  </r>
  <r>
    <d v="2022-03-09T00:00:00"/>
    <n v="6"/>
    <n v="812"/>
    <n v="114"/>
    <n v="120"/>
    <n v="6"/>
    <x v="1"/>
    <x v="1"/>
    <x v="2"/>
    <m/>
  </r>
  <r>
    <d v="2022-03-09T00:00:00"/>
    <n v="2"/>
    <n v="383"/>
    <n v="404.8"/>
    <n v="440"/>
    <n v="35.199999999999989"/>
    <x v="7"/>
    <x v="15"/>
    <x v="2"/>
    <m/>
  </r>
  <r>
    <d v="2022-03-09T00:00:00"/>
    <n v="3"/>
    <n v="843"/>
    <n v="414"/>
    <n v="450"/>
    <n v="36"/>
    <x v="4"/>
    <x v="0"/>
    <x v="2"/>
    <m/>
  </r>
  <r>
    <d v="2022-03-09T00:00:00"/>
    <n v="7"/>
    <n v="843"/>
    <n v="478.4"/>
    <n v="520"/>
    <n v="41.600000000000023"/>
    <x v="6"/>
    <x v="0"/>
    <x v="2"/>
    <m/>
  </r>
  <r>
    <d v="2022-03-09T00:00:00"/>
    <n v="2"/>
    <n v="391"/>
    <n v="680.8"/>
    <n v="740"/>
    <n v="59.200000000000045"/>
    <x v="7"/>
    <x v="2"/>
    <x v="2"/>
    <m/>
  </r>
  <r>
    <d v="2022-03-09T00:00:00"/>
    <n v="6"/>
    <n v="381"/>
    <n v="892.4"/>
    <n v="970"/>
    <n v="77.600000000000023"/>
    <x v="1"/>
    <x v="5"/>
    <x v="2"/>
    <m/>
  </r>
  <r>
    <d v="2022-03-09T00:00:00"/>
    <n v="6"/>
    <n v="473"/>
    <n v="1338.75"/>
    <n v="1530"/>
    <n v="191.25"/>
    <x v="1"/>
    <x v="6"/>
    <x v="2"/>
    <m/>
  </r>
  <r>
    <d v="2022-03-09T00:00:00"/>
    <n v="4"/>
    <n v="343"/>
    <n v="3423"/>
    <n v="4200"/>
    <n v="777"/>
    <x v="2"/>
    <x v="11"/>
    <x v="2"/>
    <m/>
  </r>
  <r>
    <d v="2022-03-09T00:00:00"/>
    <n v="1"/>
    <n v="381"/>
    <n v="152"/>
    <n v="160"/>
    <n v="8"/>
    <x v="8"/>
    <x v="5"/>
    <x v="2"/>
    <m/>
  </r>
  <r>
    <d v="2022-03-09T00:00:00"/>
    <n v="10"/>
    <n v="383"/>
    <n v="918.75"/>
    <n v="1050"/>
    <n v="131.25"/>
    <x v="9"/>
    <x v="15"/>
    <x v="2"/>
    <m/>
  </r>
  <r>
    <d v="2022-03-09T00:00:00"/>
    <n v="1"/>
    <n v="812"/>
    <n v="1863.75"/>
    <n v="2130"/>
    <n v="266.25"/>
    <x v="8"/>
    <x v="1"/>
    <x v="2"/>
    <m/>
  </r>
  <r>
    <d v="2022-03-09T00:00:00"/>
    <n v="4"/>
    <n v="812"/>
    <n v="4735.25"/>
    <n v="6110"/>
    <n v="1374.75"/>
    <x v="2"/>
    <x v="1"/>
    <x v="2"/>
    <m/>
  </r>
  <r>
    <d v="2022-03-10T00:00:00"/>
    <n v="5"/>
    <n v="347"/>
    <n v="1137.5"/>
    <n v="1300"/>
    <n v="162.5"/>
    <x v="0"/>
    <x v="14"/>
    <x v="2"/>
    <m/>
  </r>
  <r>
    <d v="2022-03-10T00:00:00"/>
    <n v="1"/>
    <n v="495"/>
    <n v="1400"/>
    <n v="1600"/>
    <n v="200"/>
    <x v="8"/>
    <x v="9"/>
    <x v="2"/>
    <m/>
  </r>
  <r>
    <d v="2022-03-10T00:00:00"/>
    <n v="8"/>
    <n v="846"/>
    <n v="377.2"/>
    <n v="410"/>
    <n v="32.800000000000011"/>
    <x v="3"/>
    <x v="12"/>
    <x v="2"/>
    <m/>
  </r>
  <r>
    <d v="2022-03-10T00:00:00"/>
    <n v="8"/>
    <n v="383"/>
    <n v="414"/>
    <n v="450"/>
    <n v="36"/>
    <x v="3"/>
    <x v="15"/>
    <x v="2"/>
    <m/>
  </r>
  <r>
    <d v="2022-03-10T00:00:00"/>
    <n v="3"/>
    <n v="843"/>
    <n v="432.4"/>
    <n v="470"/>
    <n v="37.600000000000023"/>
    <x v="4"/>
    <x v="0"/>
    <x v="2"/>
    <m/>
  </r>
  <r>
    <d v="2022-03-10T00:00:00"/>
    <n v="5"/>
    <n v="844"/>
    <n v="579.6"/>
    <n v="630"/>
    <n v="50.399999999999977"/>
    <x v="0"/>
    <x v="8"/>
    <x v="2"/>
    <m/>
  </r>
  <r>
    <d v="2022-03-10T00:00:00"/>
    <n v="3"/>
    <n v="383"/>
    <n v="1750"/>
    <n v="2000"/>
    <n v="250"/>
    <x v="4"/>
    <x v="15"/>
    <x v="2"/>
    <m/>
  </r>
  <r>
    <d v="2022-03-10T00:00:00"/>
    <n v="2"/>
    <n v="347"/>
    <n v="256.5"/>
    <n v="270"/>
    <n v="13.5"/>
    <x v="7"/>
    <x v="14"/>
    <x v="2"/>
    <m/>
  </r>
  <r>
    <d v="2022-03-10T00:00:00"/>
    <n v="4"/>
    <n v="495"/>
    <n v="1863.75"/>
    <n v="2130"/>
    <n v="266.25"/>
    <x v="2"/>
    <x v="9"/>
    <x v="2"/>
    <m/>
  </r>
  <r>
    <d v="2022-03-10T00:00:00"/>
    <n v="5"/>
    <n v="391"/>
    <n v="2102.6999999999998"/>
    <n v="2580"/>
    <n v="477.30000000000018"/>
    <x v="0"/>
    <x v="2"/>
    <x v="2"/>
    <m/>
  </r>
  <r>
    <d v="2022-03-10T00:00:00"/>
    <n v="3"/>
    <n v="861"/>
    <n v="2167.9"/>
    <n v="2660"/>
    <n v="492.09999999999991"/>
    <x v="4"/>
    <x v="10"/>
    <x v="2"/>
    <m/>
  </r>
  <r>
    <d v="2022-03-10T00:00:00"/>
    <n v="9"/>
    <n v="351"/>
    <n v="47.5"/>
    <n v="50"/>
    <n v="2.5"/>
    <x v="5"/>
    <x v="4"/>
    <x v="2"/>
    <m/>
  </r>
  <r>
    <d v="2022-03-10T00:00:00"/>
    <n v="3"/>
    <n v="844"/>
    <n v="104.5"/>
    <n v="110"/>
    <n v="5.5"/>
    <x v="4"/>
    <x v="8"/>
    <x v="2"/>
    <m/>
  </r>
  <r>
    <d v="2022-03-10T00:00:00"/>
    <n v="8"/>
    <n v="351"/>
    <n v="114"/>
    <n v="120"/>
    <n v="6"/>
    <x v="3"/>
    <x v="4"/>
    <x v="2"/>
    <m/>
  </r>
  <r>
    <d v="2022-03-10T00:00:00"/>
    <n v="2"/>
    <n v="343"/>
    <n v="570.4"/>
    <n v="620"/>
    <n v="49.600000000000023"/>
    <x v="7"/>
    <x v="11"/>
    <x v="2"/>
    <m/>
  </r>
  <r>
    <d v="2022-03-10T00:00:00"/>
    <n v="9"/>
    <n v="383"/>
    <n v="680.8"/>
    <n v="740"/>
    <n v="59.200000000000045"/>
    <x v="5"/>
    <x v="15"/>
    <x v="2"/>
    <m/>
  </r>
  <r>
    <d v="2022-03-10T00:00:00"/>
    <n v="9"/>
    <n v="861"/>
    <n v="1653.75"/>
    <n v="1890"/>
    <n v="236.25"/>
    <x v="5"/>
    <x v="10"/>
    <x v="2"/>
    <m/>
  </r>
  <r>
    <d v="2022-03-10T00:00:00"/>
    <n v="5"/>
    <n v="495"/>
    <n v="4058.7"/>
    <n v="4980"/>
    <n v="921.30000000000018"/>
    <x v="0"/>
    <x v="9"/>
    <x v="2"/>
    <m/>
  </r>
  <r>
    <d v="2022-03-10T00:00:00"/>
    <n v="1"/>
    <n v="383"/>
    <n v="4278"/>
    <n v="5520"/>
    <n v="1242"/>
    <x v="8"/>
    <x v="15"/>
    <x v="2"/>
    <m/>
  </r>
  <r>
    <d v="2022-03-10T00:00:00"/>
    <n v="9"/>
    <n v="351"/>
    <n v="4557"/>
    <n v="5880"/>
    <n v="1323"/>
    <x v="5"/>
    <x v="4"/>
    <x v="2"/>
    <m/>
  </r>
  <r>
    <d v="2022-03-10T00:00:00"/>
    <n v="4"/>
    <n v="391"/>
    <n v="5029.75"/>
    <n v="6490"/>
    <n v="1460.25"/>
    <x v="2"/>
    <x v="2"/>
    <x v="2"/>
    <m/>
  </r>
  <r>
    <d v="2022-03-11T00:00:00"/>
    <n v="6"/>
    <n v="846"/>
    <n v="1120"/>
    <n v="1280"/>
    <n v="160"/>
    <x v="1"/>
    <x v="12"/>
    <x v="2"/>
    <m/>
  </r>
  <r>
    <d v="2022-03-11T00:00:00"/>
    <n v="7"/>
    <n v="347"/>
    <n v="19"/>
    <n v="20"/>
    <n v="1"/>
    <x v="6"/>
    <x v="14"/>
    <x v="2"/>
    <m/>
  </r>
  <r>
    <d v="2022-03-11T00:00:00"/>
    <n v="5"/>
    <n v="342"/>
    <n v="114"/>
    <n v="120"/>
    <n v="6"/>
    <x v="0"/>
    <x v="3"/>
    <x v="2"/>
    <m/>
  </r>
  <r>
    <d v="2022-03-11T00:00:00"/>
    <n v="10"/>
    <n v="391"/>
    <n v="2126.25"/>
    <n v="2430"/>
    <n v="303.75"/>
    <x v="9"/>
    <x v="2"/>
    <x v="2"/>
    <m/>
  </r>
  <r>
    <d v="2022-03-11T00:00:00"/>
    <n v="8"/>
    <n v="846"/>
    <n v="3890.5"/>
    <n v="5020"/>
    <n v="1129.5"/>
    <x v="3"/>
    <x v="12"/>
    <x v="2"/>
    <m/>
  </r>
  <r>
    <d v="2022-03-11T00:00:00"/>
    <n v="10"/>
    <n v="381"/>
    <n v="4882.5"/>
    <n v="6300"/>
    <n v="1417.5"/>
    <x v="9"/>
    <x v="5"/>
    <x v="2"/>
    <m/>
  </r>
  <r>
    <d v="2022-03-11T00:00:00"/>
    <n v="4"/>
    <n v="495"/>
    <n v="331.2"/>
    <n v="360"/>
    <n v="28.800000000000011"/>
    <x v="2"/>
    <x v="9"/>
    <x v="2"/>
    <m/>
  </r>
  <r>
    <d v="2022-03-11T00:00:00"/>
    <n v="4"/>
    <n v="846"/>
    <n v="432.4"/>
    <n v="470"/>
    <n v="37.600000000000023"/>
    <x v="2"/>
    <x v="12"/>
    <x v="2"/>
    <m/>
  </r>
  <r>
    <d v="2022-03-11T00:00:00"/>
    <n v="2"/>
    <n v="843"/>
    <n v="3814.2"/>
    <n v="4680"/>
    <n v="865.80000000000018"/>
    <x v="7"/>
    <x v="0"/>
    <x v="2"/>
    <m/>
  </r>
  <r>
    <d v="2022-03-11T00:00:00"/>
    <n v="4"/>
    <n v="351"/>
    <n v="1723.75"/>
    <n v="1970"/>
    <n v="246.25"/>
    <x v="2"/>
    <x v="4"/>
    <x v="2"/>
    <m/>
  </r>
  <r>
    <d v="2022-03-11T00:00:00"/>
    <n v="6"/>
    <n v="495"/>
    <n v="133"/>
    <n v="140"/>
    <n v="7"/>
    <x v="1"/>
    <x v="9"/>
    <x v="2"/>
    <m/>
  </r>
  <r>
    <d v="2022-03-11T00:00:00"/>
    <n v="6"/>
    <n v="383"/>
    <n v="95"/>
    <n v="100"/>
    <n v="5"/>
    <x v="1"/>
    <x v="15"/>
    <x v="2"/>
    <m/>
  </r>
  <r>
    <d v="2022-03-11T00:00:00"/>
    <n v="4"/>
    <n v="861"/>
    <n v="123.5"/>
    <n v="130"/>
    <n v="6.5"/>
    <x v="2"/>
    <x v="10"/>
    <x v="2"/>
    <m/>
  </r>
  <r>
    <d v="2022-03-11T00:00:00"/>
    <n v="3"/>
    <n v="863"/>
    <n v="971.25"/>
    <n v="1110"/>
    <n v="138.75"/>
    <x v="4"/>
    <x v="13"/>
    <x v="2"/>
    <m/>
  </r>
  <r>
    <d v="2022-03-11T00:00:00"/>
    <n v="4"/>
    <n v="861"/>
    <n v="1723.75"/>
    <n v="1970"/>
    <n v="246.25"/>
    <x v="2"/>
    <x v="10"/>
    <x v="2"/>
    <m/>
  </r>
  <r>
    <d v="2022-03-11T00:00:00"/>
    <n v="4"/>
    <n v="391"/>
    <n v="1802.5"/>
    <n v="2060"/>
    <n v="257.5"/>
    <x v="2"/>
    <x v="2"/>
    <x v="2"/>
    <m/>
  </r>
  <r>
    <d v="2022-03-11T00:00:00"/>
    <n v="2"/>
    <n v="844"/>
    <n v="2640.6"/>
    <n v="3240"/>
    <n v="599.40000000000009"/>
    <x v="7"/>
    <x v="8"/>
    <x v="2"/>
    <m/>
  </r>
  <r>
    <d v="2022-03-11T00:00:00"/>
    <n v="6"/>
    <n v="843"/>
    <n v="5657.5"/>
    <n v="7300"/>
    <n v="1642.5"/>
    <x v="1"/>
    <x v="0"/>
    <x v="2"/>
    <m/>
  </r>
  <r>
    <d v="2022-03-11T00:00:00"/>
    <n v="8"/>
    <n v="343"/>
    <n v="57"/>
    <n v="60"/>
    <n v="3"/>
    <x v="3"/>
    <x v="11"/>
    <x v="2"/>
    <m/>
  </r>
  <r>
    <d v="2022-03-11T00:00:00"/>
    <n v="9"/>
    <n v="863"/>
    <n v="579.6"/>
    <n v="630"/>
    <n v="50.399999999999977"/>
    <x v="5"/>
    <x v="13"/>
    <x v="2"/>
    <m/>
  </r>
  <r>
    <d v="2022-03-11T00:00:00"/>
    <n v="6"/>
    <n v="863"/>
    <n v="736"/>
    <n v="800"/>
    <n v="64"/>
    <x v="1"/>
    <x v="13"/>
    <x v="2"/>
    <m/>
  </r>
  <r>
    <d v="2022-03-11T00:00:00"/>
    <n v="7"/>
    <n v="495"/>
    <n v="2624.3"/>
    <n v="3220"/>
    <n v="595.69999999999982"/>
    <x v="6"/>
    <x v="9"/>
    <x v="2"/>
    <m/>
  </r>
  <r>
    <d v="2022-03-11T00:00:00"/>
    <n v="4"/>
    <n v="861"/>
    <n v="3447.45"/>
    <n v="4230"/>
    <n v="782.55000000000018"/>
    <x v="2"/>
    <x v="10"/>
    <x v="2"/>
    <m/>
  </r>
  <r>
    <d v="2022-03-12T00:00:00"/>
    <n v="1"/>
    <n v="383"/>
    <n v="1067.5"/>
    <n v="1220"/>
    <n v="152.5"/>
    <x v="8"/>
    <x v="15"/>
    <x v="2"/>
    <m/>
  </r>
  <r>
    <d v="2022-03-12T00:00:00"/>
    <n v="6"/>
    <n v="846"/>
    <n v="1968.75"/>
    <n v="2250"/>
    <n v="281.25"/>
    <x v="1"/>
    <x v="12"/>
    <x v="2"/>
    <m/>
  </r>
  <r>
    <d v="2022-03-12T00:00:00"/>
    <n v="3"/>
    <n v="351"/>
    <n v="1321.25"/>
    <n v="1510"/>
    <n v="188.75"/>
    <x v="4"/>
    <x v="4"/>
    <x v="2"/>
    <m/>
  </r>
  <r>
    <d v="2022-03-12T00:00:00"/>
    <n v="1"/>
    <n v="473"/>
    <n v="2762.85"/>
    <n v="3390"/>
    <n v="627.15000000000009"/>
    <x v="8"/>
    <x v="6"/>
    <x v="2"/>
    <m/>
  </r>
  <r>
    <d v="2022-03-12T00:00:00"/>
    <n v="9"/>
    <n v="861"/>
    <n v="855.6"/>
    <n v="930"/>
    <n v="74.399999999999977"/>
    <x v="5"/>
    <x v="10"/>
    <x v="2"/>
    <m/>
  </r>
  <r>
    <d v="2022-03-12T00:00:00"/>
    <n v="4"/>
    <n v="831"/>
    <n v="1435"/>
    <n v="1640"/>
    <n v="205"/>
    <x v="2"/>
    <x v="7"/>
    <x v="2"/>
    <m/>
  </r>
  <r>
    <d v="2022-03-12T00:00:00"/>
    <n v="10"/>
    <n v="861"/>
    <n v="1933.75"/>
    <n v="2210"/>
    <n v="276.25"/>
    <x v="9"/>
    <x v="10"/>
    <x v="2"/>
    <m/>
  </r>
  <r>
    <d v="2022-03-12T00:00:00"/>
    <n v="6"/>
    <n v="342"/>
    <n v="3936.45"/>
    <n v="4830"/>
    <n v="893.55000000000018"/>
    <x v="1"/>
    <x v="3"/>
    <x v="2"/>
    <m/>
  </r>
  <r>
    <d v="2022-03-12T00:00:00"/>
    <n v="6"/>
    <n v="342"/>
    <n v="717.6"/>
    <n v="780"/>
    <n v="62.399999999999977"/>
    <x v="1"/>
    <x v="3"/>
    <x v="2"/>
    <m/>
  </r>
  <r>
    <d v="2022-03-12T00:00:00"/>
    <n v="7"/>
    <n v="473"/>
    <n v="142.5"/>
    <n v="150"/>
    <n v="7.5"/>
    <x v="6"/>
    <x v="6"/>
    <x v="2"/>
    <m/>
  </r>
  <r>
    <d v="2022-03-12T00:00:00"/>
    <n v="9"/>
    <n v="343"/>
    <n v="1058.75"/>
    <n v="1210"/>
    <n v="151.25"/>
    <x v="5"/>
    <x v="11"/>
    <x v="2"/>
    <m/>
  </r>
  <r>
    <d v="2022-03-12T00:00:00"/>
    <n v="7"/>
    <n v="843"/>
    <n v="1225"/>
    <n v="1400"/>
    <n v="175"/>
    <x v="6"/>
    <x v="0"/>
    <x v="2"/>
    <m/>
  </r>
  <r>
    <d v="2022-03-12T00:00:00"/>
    <n v="4"/>
    <n v="351"/>
    <n v="506"/>
    <n v="550"/>
    <n v="44"/>
    <x v="2"/>
    <x v="4"/>
    <x v="2"/>
    <m/>
  </r>
  <r>
    <d v="2022-03-12T00:00:00"/>
    <n v="8"/>
    <n v="844"/>
    <n v="561.20000000000005"/>
    <n v="610"/>
    <n v="48.799999999999955"/>
    <x v="3"/>
    <x v="8"/>
    <x v="2"/>
    <m/>
  </r>
  <r>
    <d v="2022-03-12T00:00:00"/>
    <n v="4"/>
    <n v="347"/>
    <n v="128359"/>
    <n v="183370"/>
    <n v="55011"/>
    <x v="2"/>
    <x v="14"/>
    <x v="2"/>
    <m/>
  </r>
  <r>
    <d v="2022-03-12T00:00:00"/>
    <n v="8"/>
    <n v="381"/>
    <n v="95"/>
    <n v="100"/>
    <n v="5"/>
    <x v="3"/>
    <x v="5"/>
    <x v="2"/>
    <m/>
  </r>
  <r>
    <d v="2022-03-12T00:00:00"/>
    <n v="6"/>
    <n v="383"/>
    <n v="3610.45"/>
    <n v="4430"/>
    <n v="819.55000000000018"/>
    <x v="1"/>
    <x v="15"/>
    <x v="2"/>
    <m/>
  </r>
  <r>
    <d v="2022-03-12T00:00:00"/>
    <n v="3"/>
    <n v="342"/>
    <n v="5417.25"/>
    <n v="6990"/>
    <n v="1572.75"/>
    <x v="4"/>
    <x v="3"/>
    <x v="2"/>
    <m/>
  </r>
  <r>
    <d v="2022-03-12T00:00:00"/>
    <n v="4"/>
    <n v="863"/>
    <n v="10260"/>
    <n v="14250"/>
    <n v="3990"/>
    <x v="2"/>
    <x v="13"/>
    <x v="2"/>
    <m/>
  </r>
  <r>
    <d v="2022-03-12T00:00:00"/>
    <n v="8"/>
    <n v="391"/>
    <n v="133"/>
    <n v="140"/>
    <n v="7"/>
    <x v="3"/>
    <x v="2"/>
    <x v="2"/>
    <m/>
  </r>
  <r>
    <d v="2022-03-12T00:00:00"/>
    <n v="7"/>
    <n v="495"/>
    <n v="142.5"/>
    <n v="150"/>
    <n v="7.5"/>
    <x v="6"/>
    <x v="9"/>
    <x v="2"/>
    <m/>
  </r>
  <r>
    <d v="2022-03-12T00:00:00"/>
    <n v="10"/>
    <n v="347"/>
    <n v="180.5"/>
    <n v="190"/>
    <n v="9.5"/>
    <x v="9"/>
    <x v="14"/>
    <x v="2"/>
    <m/>
  </r>
  <r>
    <d v="2022-03-12T00:00:00"/>
    <n v="3"/>
    <n v="863"/>
    <n v="322"/>
    <n v="350"/>
    <n v="28"/>
    <x v="4"/>
    <x v="13"/>
    <x v="2"/>
    <m/>
  </r>
  <r>
    <d v="2022-03-12T00:00:00"/>
    <n v="2"/>
    <n v="381"/>
    <n v="791.2"/>
    <n v="860"/>
    <n v="68.799999999999955"/>
    <x v="7"/>
    <x v="5"/>
    <x v="2"/>
    <m/>
  </r>
  <r>
    <d v="2022-03-12T00:00:00"/>
    <n v="7"/>
    <n v="495"/>
    <n v="837.2"/>
    <n v="910"/>
    <n v="72.799999999999955"/>
    <x v="6"/>
    <x v="9"/>
    <x v="2"/>
    <m/>
  </r>
  <r>
    <d v="2022-03-12T00:00:00"/>
    <n v="1"/>
    <n v="391"/>
    <n v="953.75"/>
    <n v="1090"/>
    <n v="136.25"/>
    <x v="8"/>
    <x v="2"/>
    <x v="2"/>
    <m/>
  </r>
  <r>
    <d v="2022-03-12T00:00:00"/>
    <n v="5"/>
    <n v="495"/>
    <n v="2616.15"/>
    <n v="3210"/>
    <n v="593.84999999999991"/>
    <x v="0"/>
    <x v="9"/>
    <x v="2"/>
    <m/>
  </r>
  <r>
    <d v="2022-03-12T00:00:00"/>
    <n v="1"/>
    <n v="342"/>
    <n v="3194.8"/>
    <n v="3920"/>
    <n v="725.19999999999982"/>
    <x v="8"/>
    <x v="3"/>
    <x v="2"/>
    <m/>
  </r>
  <r>
    <d v="2022-03-12T00:00:00"/>
    <n v="7"/>
    <n v="383"/>
    <n v="3569.7"/>
    <n v="4380"/>
    <n v="810.30000000000018"/>
    <x v="6"/>
    <x v="15"/>
    <x v="2"/>
    <m/>
  </r>
  <r>
    <d v="2022-03-12T00:00:00"/>
    <n v="5"/>
    <n v="844"/>
    <n v="5308.75"/>
    <n v="6850"/>
    <n v="1541.25"/>
    <x v="0"/>
    <x v="8"/>
    <x v="2"/>
    <m/>
  </r>
  <r>
    <d v="2022-03-12T00:00:00"/>
    <n v="9"/>
    <n v="351"/>
    <n v="12024"/>
    <n v="16700"/>
    <n v="4676"/>
    <x v="5"/>
    <x v="4"/>
    <x v="2"/>
    <m/>
  </r>
  <r>
    <d v="2022-03-12T00:00:00"/>
    <n v="10"/>
    <n v="844"/>
    <n v="1032.5"/>
    <n v="1180"/>
    <n v="147.5"/>
    <x v="9"/>
    <x v="8"/>
    <x v="2"/>
    <m/>
  </r>
  <r>
    <d v="2022-04-01T00:00:00"/>
    <n v="4"/>
    <n v="831"/>
    <n v="8733.6"/>
    <n v="12130"/>
    <n v="3396.3999999999996"/>
    <x v="2"/>
    <x v="7"/>
    <x v="3"/>
    <m/>
  </r>
  <r>
    <d v="2022-04-01T00:00:00"/>
    <n v="4"/>
    <n v="391"/>
    <n v="1330"/>
    <n v="1520"/>
    <n v="190"/>
    <x v="2"/>
    <x v="2"/>
    <x v="3"/>
    <m/>
  </r>
  <r>
    <d v="2022-04-01T00:00:00"/>
    <n v="6"/>
    <n v="383"/>
    <n v="3846.8"/>
    <n v="4720"/>
    <n v="873.19999999999982"/>
    <x v="1"/>
    <x v="15"/>
    <x v="3"/>
    <m/>
  </r>
  <r>
    <d v="2022-04-01T00:00:00"/>
    <n v="9"/>
    <n v="863"/>
    <n v="340.4"/>
    <n v="370"/>
    <n v="29.600000000000023"/>
    <x v="5"/>
    <x v="13"/>
    <x v="3"/>
    <m/>
  </r>
  <r>
    <d v="2022-04-01T00:00:00"/>
    <n v="6"/>
    <n v="381"/>
    <n v="450.8"/>
    <n v="490"/>
    <n v="39.199999999999989"/>
    <x v="1"/>
    <x v="5"/>
    <x v="3"/>
    <m/>
  </r>
  <r>
    <d v="2022-04-01T00:00:00"/>
    <n v="8"/>
    <n v="495"/>
    <n v="3716.4"/>
    <n v="4560"/>
    <n v="843.59999999999991"/>
    <x v="3"/>
    <x v="9"/>
    <x v="3"/>
    <m/>
  </r>
  <r>
    <d v="2022-04-01T00:00:00"/>
    <n v="2"/>
    <n v="831"/>
    <n v="57"/>
    <n v="60"/>
    <n v="3"/>
    <x v="7"/>
    <x v="7"/>
    <x v="3"/>
    <m/>
  </r>
  <r>
    <d v="2022-04-02T00:00:00"/>
    <n v="9"/>
    <n v="812"/>
    <n v="1680"/>
    <n v="1920"/>
    <n v="240"/>
    <x v="5"/>
    <x v="1"/>
    <x v="3"/>
    <m/>
  </r>
  <r>
    <d v="2022-04-02T00:00:00"/>
    <n v="7"/>
    <n v="342"/>
    <n v="607.20000000000005"/>
    <n v="660"/>
    <n v="52.799999999999955"/>
    <x v="6"/>
    <x v="3"/>
    <x v="3"/>
    <m/>
  </r>
  <r>
    <d v="2022-04-02T00:00:00"/>
    <n v="1"/>
    <n v="391"/>
    <n v="864.8"/>
    <n v="940"/>
    <n v="75.200000000000045"/>
    <x v="8"/>
    <x v="2"/>
    <x v="3"/>
    <m/>
  </r>
  <r>
    <d v="2022-04-02T00:00:00"/>
    <n v="6"/>
    <n v="343"/>
    <n v="2249.4"/>
    <n v="2760"/>
    <n v="510.59999999999991"/>
    <x v="1"/>
    <x v="11"/>
    <x v="3"/>
    <m/>
  </r>
  <r>
    <d v="2022-04-02T00:00:00"/>
    <n v="6"/>
    <n v="846"/>
    <n v="237.5"/>
    <n v="250"/>
    <n v="12.5"/>
    <x v="1"/>
    <x v="12"/>
    <x v="3"/>
    <m/>
  </r>
  <r>
    <d v="2022-04-02T00:00:00"/>
    <n v="9"/>
    <n v="391"/>
    <n v="487.6"/>
    <n v="530"/>
    <n v="42.399999999999977"/>
    <x v="5"/>
    <x v="2"/>
    <x v="3"/>
    <m/>
  </r>
  <r>
    <d v="2022-04-02T00:00:00"/>
    <n v="7"/>
    <n v="351"/>
    <n v="515.20000000000005"/>
    <n v="560"/>
    <n v="44.799999999999955"/>
    <x v="6"/>
    <x v="4"/>
    <x v="3"/>
    <m/>
  </r>
  <r>
    <d v="2022-04-03T00:00:00"/>
    <n v="6"/>
    <n v="351"/>
    <n v="66.5"/>
    <n v="70"/>
    <n v="3.5"/>
    <x v="1"/>
    <x v="4"/>
    <x v="3"/>
    <m/>
  </r>
  <r>
    <d v="2022-04-03T00:00:00"/>
    <n v="7"/>
    <n v="381"/>
    <n v="114"/>
    <n v="120"/>
    <n v="6"/>
    <x v="6"/>
    <x v="5"/>
    <x v="3"/>
    <m/>
  </r>
  <r>
    <d v="2022-04-03T00:00:00"/>
    <n v="1"/>
    <n v="495"/>
    <n v="3056.25"/>
    <n v="3750"/>
    <n v="693.75"/>
    <x v="8"/>
    <x v="9"/>
    <x v="3"/>
    <m/>
  </r>
  <r>
    <d v="2022-04-03T00:00:00"/>
    <n v="8"/>
    <n v="844"/>
    <n v="3154.05"/>
    <n v="3870"/>
    <n v="715.94999999999982"/>
    <x v="3"/>
    <x v="8"/>
    <x v="3"/>
    <m/>
  </r>
  <r>
    <d v="2022-04-03T00:00:00"/>
    <n v="1"/>
    <n v="347"/>
    <n v="12146.4"/>
    <n v="16870"/>
    <n v="4723.6000000000004"/>
    <x v="8"/>
    <x v="14"/>
    <x v="3"/>
    <m/>
  </r>
  <r>
    <d v="2022-04-03T00:00:00"/>
    <n v="10"/>
    <n v="831"/>
    <n v="17553.599999999999"/>
    <n v="24380"/>
    <n v="6826.4000000000015"/>
    <x v="9"/>
    <x v="7"/>
    <x v="3"/>
    <m/>
  </r>
  <r>
    <d v="2022-04-03T00:00:00"/>
    <n v="7"/>
    <n v="343"/>
    <n v="846.4"/>
    <n v="920"/>
    <n v="73.600000000000023"/>
    <x v="6"/>
    <x v="11"/>
    <x v="3"/>
    <m/>
  </r>
  <r>
    <d v="2022-04-03T00:00:00"/>
    <n v="6"/>
    <n v="843"/>
    <n v="920"/>
    <n v="1000"/>
    <n v="80"/>
    <x v="1"/>
    <x v="0"/>
    <x v="3"/>
    <m/>
  </r>
  <r>
    <d v="2022-04-03T00:00:00"/>
    <n v="6"/>
    <n v="861"/>
    <n v="1137.5"/>
    <n v="1300"/>
    <n v="162.5"/>
    <x v="1"/>
    <x v="10"/>
    <x v="3"/>
    <m/>
  </r>
  <r>
    <d v="2022-04-03T00:00:00"/>
    <n v="9"/>
    <n v="473"/>
    <n v="6014"/>
    <n v="7760"/>
    <n v="1746"/>
    <x v="5"/>
    <x v="6"/>
    <x v="3"/>
    <m/>
  </r>
  <r>
    <d v="2022-04-03T00:00:00"/>
    <n v="2"/>
    <n v="846"/>
    <n v="7750"/>
    <n v="10000"/>
    <n v="2250"/>
    <x v="7"/>
    <x v="12"/>
    <x v="3"/>
    <m/>
  </r>
  <r>
    <d v="2022-04-03T00:00:00"/>
    <n v="4"/>
    <n v="381"/>
    <n v="7437.6"/>
    <n v="10330"/>
    <n v="2892.3999999999996"/>
    <x v="2"/>
    <x v="5"/>
    <x v="3"/>
    <m/>
  </r>
  <r>
    <d v="2022-04-03T00:00:00"/>
    <n v="3"/>
    <n v="383"/>
    <n v="180.5"/>
    <n v="190"/>
    <n v="9.5"/>
    <x v="4"/>
    <x v="15"/>
    <x v="3"/>
    <m/>
  </r>
  <r>
    <d v="2022-04-04T00:00:00"/>
    <n v="1"/>
    <n v="383"/>
    <n v="5766"/>
    <n v="7440"/>
    <n v="1674"/>
    <x v="8"/>
    <x v="15"/>
    <x v="3"/>
    <m/>
  </r>
  <r>
    <d v="2022-04-04T00:00:00"/>
    <n v="7"/>
    <n v="495"/>
    <n v="1767.5"/>
    <n v="2020"/>
    <n v="252.5"/>
    <x v="6"/>
    <x v="9"/>
    <x v="3"/>
    <m/>
  </r>
  <r>
    <d v="2022-04-04T00:00:00"/>
    <n v="3"/>
    <n v="812"/>
    <n v="3031.8"/>
    <n v="3720"/>
    <n v="688.19999999999982"/>
    <x v="4"/>
    <x v="1"/>
    <x v="3"/>
    <m/>
  </r>
  <r>
    <d v="2022-04-04T00:00:00"/>
    <n v="7"/>
    <n v="351"/>
    <n v="12744"/>
    <n v="17700"/>
    <n v="4956"/>
    <x v="6"/>
    <x v="4"/>
    <x v="3"/>
    <m/>
  </r>
  <r>
    <d v="2022-04-04T00:00:00"/>
    <n v="5"/>
    <n v="844"/>
    <n v="3985.35"/>
    <n v="4890"/>
    <n v="904.65000000000009"/>
    <x v="0"/>
    <x v="8"/>
    <x v="3"/>
    <m/>
  </r>
  <r>
    <d v="2022-04-04T00:00:00"/>
    <n v="2"/>
    <n v="383"/>
    <n v="8762.4"/>
    <n v="12170"/>
    <n v="3407.6000000000004"/>
    <x v="7"/>
    <x v="15"/>
    <x v="3"/>
    <m/>
  </r>
  <r>
    <d v="2022-04-04T00:00:00"/>
    <n v="8"/>
    <n v="812"/>
    <n v="487.6"/>
    <n v="530"/>
    <n v="42.399999999999977"/>
    <x v="3"/>
    <x v="1"/>
    <x v="3"/>
    <m/>
  </r>
  <r>
    <d v="2022-04-04T00:00:00"/>
    <n v="2"/>
    <n v="383"/>
    <n v="690"/>
    <n v="750"/>
    <n v="60"/>
    <x v="7"/>
    <x v="15"/>
    <x v="3"/>
    <m/>
  </r>
  <r>
    <d v="2022-04-04T00:00:00"/>
    <n v="1"/>
    <n v="383"/>
    <n v="717.6"/>
    <n v="780"/>
    <n v="62.399999999999977"/>
    <x v="8"/>
    <x v="15"/>
    <x v="3"/>
    <m/>
  </r>
  <r>
    <d v="2022-04-04T00:00:00"/>
    <n v="7"/>
    <n v="812"/>
    <n v="377.2"/>
    <n v="410"/>
    <n v="32.800000000000011"/>
    <x v="6"/>
    <x v="1"/>
    <x v="3"/>
    <m/>
  </r>
  <r>
    <d v="2022-04-04T00:00:00"/>
    <n v="5"/>
    <n v="342"/>
    <n v="404.8"/>
    <n v="440"/>
    <n v="35.199999999999989"/>
    <x v="0"/>
    <x v="3"/>
    <x v="3"/>
    <m/>
  </r>
  <r>
    <d v="2022-04-05T00:00:00"/>
    <n v="9"/>
    <n v="342"/>
    <n v="432.4"/>
    <n v="470"/>
    <n v="37.600000000000023"/>
    <x v="5"/>
    <x v="3"/>
    <x v="3"/>
    <m/>
  </r>
  <r>
    <d v="2022-04-05T00:00:00"/>
    <n v="8"/>
    <n v="351"/>
    <n v="945"/>
    <n v="1080"/>
    <n v="135"/>
    <x v="3"/>
    <x v="4"/>
    <x v="3"/>
    <m/>
  </r>
  <r>
    <d v="2022-04-05T00:00:00"/>
    <n v="1"/>
    <n v="473"/>
    <n v="76"/>
    <n v="80"/>
    <n v="4"/>
    <x v="8"/>
    <x v="6"/>
    <x v="3"/>
    <m/>
  </r>
  <r>
    <d v="2022-04-05T00:00:00"/>
    <n v="4"/>
    <n v="831"/>
    <n v="180.5"/>
    <n v="190"/>
    <n v="9.5"/>
    <x v="2"/>
    <x v="7"/>
    <x v="3"/>
    <m/>
  </r>
  <r>
    <d v="2022-04-05T00:00:00"/>
    <n v="9"/>
    <n v="391"/>
    <n v="671.6"/>
    <n v="730"/>
    <n v="58.399999999999977"/>
    <x v="5"/>
    <x v="2"/>
    <x v="3"/>
    <m/>
  </r>
  <r>
    <d v="2022-04-05T00:00:00"/>
    <n v="8"/>
    <n v="861"/>
    <n v="38"/>
    <n v="40"/>
    <n v="2"/>
    <x v="3"/>
    <x v="10"/>
    <x v="3"/>
    <m/>
  </r>
  <r>
    <d v="2022-04-05T00:00:00"/>
    <n v="7"/>
    <n v="391"/>
    <n v="1391.25"/>
    <n v="1590"/>
    <n v="198.75"/>
    <x v="6"/>
    <x v="2"/>
    <x v="3"/>
    <m/>
  </r>
  <r>
    <d v="2022-04-05T00:00:00"/>
    <n v="8"/>
    <n v="473"/>
    <n v="2730.25"/>
    <n v="3350"/>
    <n v="619.75"/>
    <x v="3"/>
    <x v="6"/>
    <x v="3"/>
    <m/>
  </r>
  <r>
    <d v="2022-04-05T00:00:00"/>
    <n v="8"/>
    <n v="861"/>
    <n v="2347.1999999999998"/>
    <n v="2880"/>
    <n v="532.80000000000018"/>
    <x v="3"/>
    <x v="10"/>
    <x v="3"/>
    <m/>
  </r>
  <r>
    <d v="2022-04-05T00:00:00"/>
    <n v="10"/>
    <n v="351"/>
    <n v="2909.55"/>
    <n v="3570"/>
    <n v="660.44999999999982"/>
    <x v="9"/>
    <x v="4"/>
    <x v="3"/>
    <m/>
  </r>
  <r>
    <d v="2022-04-05T00:00:00"/>
    <n v="4"/>
    <n v="343"/>
    <n v="736"/>
    <n v="800"/>
    <n v="64"/>
    <x v="2"/>
    <x v="11"/>
    <x v="3"/>
    <m/>
  </r>
  <r>
    <d v="2022-04-05T00:00:00"/>
    <n v="2"/>
    <n v="391"/>
    <n v="763.6"/>
    <n v="830"/>
    <n v="66.399999999999977"/>
    <x v="7"/>
    <x v="2"/>
    <x v="3"/>
    <m/>
  </r>
  <r>
    <d v="2022-04-05T00:00:00"/>
    <n v="7"/>
    <n v="343"/>
    <n v="1102.5"/>
    <n v="1260"/>
    <n v="157.5"/>
    <x v="6"/>
    <x v="11"/>
    <x v="3"/>
    <m/>
  </r>
  <r>
    <d v="2022-04-06T00:00:00"/>
    <n v="4"/>
    <n v="342"/>
    <n v="266"/>
    <n v="280"/>
    <n v="14"/>
    <x v="2"/>
    <x v="3"/>
    <x v="3"/>
    <m/>
  </r>
  <r>
    <d v="2022-04-06T00:00:00"/>
    <n v="9"/>
    <n v="351"/>
    <n v="294.39999999999998"/>
    <n v="320"/>
    <n v="25.600000000000023"/>
    <x v="5"/>
    <x v="4"/>
    <x v="3"/>
    <m/>
  </r>
  <r>
    <d v="2022-04-06T00:00:00"/>
    <n v="5"/>
    <n v="831"/>
    <n v="28.5"/>
    <n v="30"/>
    <n v="1.5"/>
    <x v="0"/>
    <x v="7"/>
    <x v="3"/>
    <m/>
  </r>
  <r>
    <d v="2022-04-06T00:00:00"/>
    <n v="9"/>
    <n v="861"/>
    <n v="161.5"/>
    <n v="170"/>
    <n v="8.5"/>
    <x v="5"/>
    <x v="10"/>
    <x v="3"/>
    <m/>
  </r>
  <r>
    <d v="2022-04-06T00:00:00"/>
    <n v="6"/>
    <n v="831"/>
    <n v="699.2"/>
    <n v="760"/>
    <n v="60.799999999999955"/>
    <x v="1"/>
    <x v="7"/>
    <x v="3"/>
    <m/>
  </r>
  <r>
    <d v="2022-04-06T00:00:00"/>
    <n v="5"/>
    <n v="863"/>
    <n v="552"/>
    <n v="600"/>
    <n v="48"/>
    <x v="0"/>
    <x v="13"/>
    <x v="3"/>
    <m/>
  </r>
  <r>
    <d v="2022-04-06T00:00:00"/>
    <n v="8"/>
    <n v="342"/>
    <n v="1163.75"/>
    <n v="1330"/>
    <n v="166.25"/>
    <x v="3"/>
    <x v="3"/>
    <x v="3"/>
    <m/>
  </r>
  <r>
    <d v="2022-04-06T00:00:00"/>
    <n v="3"/>
    <n v="383"/>
    <n v="2233.1"/>
    <n v="2740"/>
    <n v="506.90000000000009"/>
    <x v="4"/>
    <x v="15"/>
    <x v="3"/>
    <m/>
  </r>
  <r>
    <d v="2022-04-06T00:00:00"/>
    <n v="7"/>
    <n v="844"/>
    <n v="7610.4"/>
    <n v="10570"/>
    <n v="2959.6000000000004"/>
    <x v="6"/>
    <x v="8"/>
    <x v="3"/>
    <m/>
  </r>
  <r>
    <d v="2022-04-06T00:00:00"/>
    <n v="7"/>
    <n v="831"/>
    <n v="28.5"/>
    <n v="30"/>
    <n v="1.5"/>
    <x v="6"/>
    <x v="7"/>
    <x v="3"/>
    <m/>
  </r>
  <r>
    <d v="2022-04-06T00:00:00"/>
    <n v="3"/>
    <n v="351"/>
    <n v="104.5"/>
    <n v="110"/>
    <n v="5.5"/>
    <x v="4"/>
    <x v="4"/>
    <x v="3"/>
    <m/>
  </r>
  <r>
    <d v="2022-04-06T00:00:00"/>
    <n v="10"/>
    <n v="342"/>
    <n v="152"/>
    <n v="160"/>
    <n v="8"/>
    <x v="9"/>
    <x v="3"/>
    <x v="3"/>
    <m/>
  </r>
  <r>
    <d v="2022-04-07T00:00:00"/>
    <n v="2"/>
    <n v="861"/>
    <n v="818.8"/>
    <n v="890"/>
    <n v="71.200000000000045"/>
    <x v="7"/>
    <x v="10"/>
    <x v="3"/>
    <m/>
  </r>
  <r>
    <d v="2022-04-07T00:00:00"/>
    <n v="7"/>
    <n v="347"/>
    <n v="864.8"/>
    <n v="940"/>
    <n v="75.200000000000045"/>
    <x v="6"/>
    <x v="14"/>
    <x v="3"/>
    <m/>
  </r>
  <r>
    <d v="2022-04-07T00:00:00"/>
    <n v="2"/>
    <n v="383"/>
    <n v="3056.25"/>
    <n v="3750"/>
    <n v="693.75"/>
    <x v="7"/>
    <x v="15"/>
    <x v="3"/>
    <m/>
  </r>
  <r>
    <d v="2022-04-07T00:00:00"/>
    <n v="1"/>
    <n v="846"/>
    <n v="423.2"/>
    <n v="460"/>
    <n v="36.800000000000011"/>
    <x v="8"/>
    <x v="12"/>
    <x v="3"/>
    <m/>
  </r>
  <r>
    <d v="2022-04-07T00:00:00"/>
    <n v="1"/>
    <n v="347"/>
    <n v="1312.5"/>
    <n v="1500"/>
    <n v="187.5"/>
    <x v="8"/>
    <x v="14"/>
    <x v="3"/>
    <m/>
  </r>
  <r>
    <d v="2022-04-07T00:00:00"/>
    <n v="4"/>
    <n v="843"/>
    <n v="588.79999999999995"/>
    <n v="640"/>
    <n v="51.200000000000045"/>
    <x v="2"/>
    <x v="0"/>
    <x v="3"/>
    <m/>
  </r>
  <r>
    <d v="2022-04-07T00:00:00"/>
    <n v="9"/>
    <n v="391"/>
    <n v="2091.25"/>
    <n v="2390"/>
    <n v="298.75"/>
    <x v="5"/>
    <x v="2"/>
    <x v="3"/>
    <m/>
  </r>
  <r>
    <d v="2022-04-07T00:00:00"/>
    <n v="4"/>
    <n v="844"/>
    <n v="38843"/>
    <n v="55490"/>
    <n v="16647"/>
    <x v="2"/>
    <x v="8"/>
    <x v="3"/>
    <m/>
  </r>
  <r>
    <d v="2022-04-07T00:00:00"/>
    <n v="5"/>
    <n v="495"/>
    <n v="349.6"/>
    <n v="380"/>
    <n v="30.399999999999977"/>
    <x v="0"/>
    <x v="9"/>
    <x v="3"/>
    <m/>
  </r>
  <r>
    <d v="2022-04-07T00:00:00"/>
    <n v="5"/>
    <n v="391"/>
    <n v="404.8"/>
    <n v="440"/>
    <n v="35.199999999999989"/>
    <x v="0"/>
    <x v="2"/>
    <x v="3"/>
    <m/>
  </r>
  <r>
    <d v="2022-04-07T00:00:00"/>
    <n v="4"/>
    <n v="846"/>
    <n v="506"/>
    <n v="550"/>
    <n v="44"/>
    <x v="2"/>
    <x v="12"/>
    <x v="3"/>
    <m/>
  </r>
  <r>
    <d v="2022-04-07T00:00:00"/>
    <n v="8"/>
    <n v="863"/>
    <n v="874"/>
    <n v="950"/>
    <n v="76"/>
    <x v="3"/>
    <x v="13"/>
    <x v="3"/>
    <m/>
  </r>
  <r>
    <d v="2022-04-07T00:00:00"/>
    <n v="6"/>
    <n v="844"/>
    <n v="1260"/>
    <n v="1440"/>
    <n v="180"/>
    <x v="1"/>
    <x v="8"/>
    <x v="3"/>
    <m/>
  </r>
  <r>
    <d v="2022-04-07T00:00:00"/>
    <n v="10"/>
    <n v="812"/>
    <n v="1295"/>
    <n v="1480"/>
    <n v="185"/>
    <x v="9"/>
    <x v="1"/>
    <x v="3"/>
    <m/>
  </r>
  <r>
    <d v="2022-04-07T00:00:00"/>
    <n v="1"/>
    <n v="846"/>
    <n v="1645"/>
    <n v="1880"/>
    <n v="235"/>
    <x v="8"/>
    <x v="12"/>
    <x v="3"/>
    <m/>
  </r>
  <r>
    <d v="2022-04-07T00:00:00"/>
    <n v="2"/>
    <n v="383"/>
    <n v="3520.8"/>
    <n v="4320"/>
    <n v="799.19999999999982"/>
    <x v="7"/>
    <x v="15"/>
    <x v="3"/>
    <m/>
  </r>
  <r>
    <d v="2022-04-07T00:00:00"/>
    <n v="9"/>
    <n v="863"/>
    <n v="3626.75"/>
    <n v="4450"/>
    <n v="823.25"/>
    <x v="5"/>
    <x v="13"/>
    <x v="3"/>
    <m/>
  </r>
  <r>
    <d v="2022-04-07T00:00:00"/>
    <n v="7"/>
    <n v="342"/>
    <n v="7184.25"/>
    <n v="9270"/>
    <n v="2085.75"/>
    <x v="6"/>
    <x v="3"/>
    <x v="3"/>
    <m/>
  </r>
  <r>
    <d v="2022-04-07T00:00:00"/>
    <n v="5"/>
    <n v="495"/>
    <n v="7891.2"/>
    <n v="10960"/>
    <n v="3068.8"/>
    <x v="0"/>
    <x v="9"/>
    <x v="3"/>
    <m/>
  </r>
  <r>
    <d v="2022-04-07T00:00:00"/>
    <n v="6"/>
    <n v="861"/>
    <n v="13161.6"/>
    <n v="18280"/>
    <n v="5118.3999999999996"/>
    <x v="1"/>
    <x v="10"/>
    <x v="3"/>
    <m/>
  </r>
  <r>
    <d v="2022-04-08T00:00:00"/>
    <n v="7"/>
    <n v="846"/>
    <n v="7300.8"/>
    <n v="10140"/>
    <n v="2839.2"/>
    <x v="6"/>
    <x v="12"/>
    <x v="3"/>
    <m/>
  </r>
  <r>
    <d v="2022-04-08T00:00:00"/>
    <n v="5"/>
    <n v="343"/>
    <n v="2216.8000000000002"/>
    <n v="2720"/>
    <n v="503.19999999999982"/>
    <x v="0"/>
    <x v="11"/>
    <x v="3"/>
    <m/>
  </r>
  <r>
    <d v="2022-04-08T00:00:00"/>
    <n v="6"/>
    <n v="843"/>
    <n v="190"/>
    <n v="200"/>
    <n v="10"/>
    <x v="1"/>
    <x v="0"/>
    <x v="3"/>
    <m/>
  </r>
  <r>
    <d v="2022-04-08T00:00:00"/>
    <n v="6"/>
    <n v="861"/>
    <n v="275.5"/>
    <n v="290"/>
    <n v="14.5"/>
    <x v="1"/>
    <x v="10"/>
    <x v="3"/>
    <m/>
  </r>
  <r>
    <d v="2022-04-08T00:00:00"/>
    <n v="5"/>
    <n v="812"/>
    <n v="322"/>
    <n v="350"/>
    <n v="28"/>
    <x v="0"/>
    <x v="1"/>
    <x v="3"/>
    <m/>
  </r>
  <r>
    <d v="2022-04-08T00:00:00"/>
    <n v="8"/>
    <n v="812"/>
    <n v="883.75"/>
    <n v="1010"/>
    <n v="126.25"/>
    <x v="3"/>
    <x v="1"/>
    <x v="3"/>
    <m/>
  </r>
  <r>
    <d v="2022-04-08T00:00:00"/>
    <n v="3"/>
    <n v="347"/>
    <n v="2170"/>
    <n v="2480"/>
    <n v="310"/>
    <x v="4"/>
    <x v="14"/>
    <x v="3"/>
    <m/>
  </r>
  <r>
    <d v="2022-04-08T00:00:00"/>
    <n v="3"/>
    <n v="863"/>
    <n v="7999.2"/>
    <n v="11110"/>
    <n v="3110.8"/>
    <x v="4"/>
    <x v="13"/>
    <x v="3"/>
    <m/>
  </r>
  <r>
    <d v="2022-04-08T00:00:00"/>
    <n v="9"/>
    <n v="351"/>
    <n v="312.8"/>
    <n v="340"/>
    <n v="27.199999999999989"/>
    <x v="5"/>
    <x v="4"/>
    <x v="3"/>
    <m/>
  </r>
  <r>
    <d v="2022-04-09T00:00:00"/>
    <n v="5"/>
    <n v="383"/>
    <n v="1548.75"/>
    <n v="1770"/>
    <n v="221.25"/>
    <x v="0"/>
    <x v="15"/>
    <x v="3"/>
    <m/>
  </r>
  <r>
    <d v="2022-04-09T00:00:00"/>
    <n v="7"/>
    <n v="495"/>
    <n v="11851.2"/>
    <n v="16460"/>
    <n v="4608.7999999999993"/>
    <x v="6"/>
    <x v="9"/>
    <x v="3"/>
    <m/>
  </r>
  <r>
    <d v="2022-04-09T00:00:00"/>
    <n v="5"/>
    <n v="383"/>
    <n v="598"/>
    <n v="650"/>
    <n v="52"/>
    <x v="0"/>
    <x v="15"/>
    <x v="3"/>
    <m/>
  </r>
  <r>
    <d v="2022-04-09T00:00:00"/>
    <n v="5"/>
    <n v="495"/>
    <n v="690"/>
    <n v="750"/>
    <n v="60"/>
    <x v="0"/>
    <x v="9"/>
    <x v="3"/>
    <m/>
  </r>
  <r>
    <d v="2022-04-09T00:00:00"/>
    <n v="9"/>
    <n v="844"/>
    <n v="76"/>
    <n v="80"/>
    <n v="4"/>
    <x v="5"/>
    <x v="8"/>
    <x v="3"/>
    <m/>
  </r>
  <r>
    <d v="2022-04-09T00:00:00"/>
    <n v="1"/>
    <n v="863"/>
    <n v="152"/>
    <n v="160"/>
    <n v="8"/>
    <x v="8"/>
    <x v="13"/>
    <x v="3"/>
    <m/>
  </r>
  <r>
    <d v="2022-04-09T00:00:00"/>
    <n v="4"/>
    <n v="863"/>
    <n v="3325.2"/>
    <n v="4080"/>
    <n v="754.80000000000018"/>
    <x v="2"/>
    <x v="13"/>
    <x v="3"/>
    <m/>
  </r>
  <r>
    <d v="2022-04-09T00:00:00"/>
    <n v="1"/>
    <n v="381"/>
    <n v="3789.75"/>
    <n v="4650"/>
    <n v="860.25"/>
    <x v="8"/>
    <x v="5"/>
    <x v="3"/>
    <m/>
  </r>
  <r>
    <d v="2022-04-09T00:00:00"/>
    <n v="8"/>
    <n v="843"/>
    <n v="3936.45"/>
    <n v="4830"/>
    <n v="893.55000000000018"/>
    <x v="3"/>
    <x v="0"/>
    <x v="3"/>
    <m/>
  </r>
  <r>
    <d v="2022-04-09T00:00:00"/>
    <n v="6"/>
    <n v="831"/>
    <n v="294.39999999999998"/>
    <n v="320"/>
    <n v="25.600000000000023"/>
    <x v="1"/>
    <x v="7"/>
    <x v="3"/>
    <m/>
  </r>
  <r>
    <d v="2022-04-09T00:00:00"/>
    <n v="8"/>
    <n v="351"/>
    <n v="7595"/>
    <n v="9800"/>
    <n v="2205"/>
    <x v="3"/>
    <x v="4"/>
    <x v="3"/>
    <m/>
  </r>
  <r>
    <d v="2022-04-09T00:00:00"/>
    <n v="1"/>
    <n v="831"/>
    <n v="237.5"/>
    <n v="250"/>
    <n v="12.5"/>
    <x v="8"/>
    <x v="7"/>
    <x v="3"/>
    <m/>
  </r>
  <r>
    <d v="2022-04-09T00:00:00"/>
    <n v="5"/>
    <n v="844"/>
    <n v="285"/>
    <n v="300"/>
    <n v="15"/>
    <x v="0"/>
    <x v="8"/>
    <x v="3"/>
    <m/>
  </r>
  <r>
    <d v="2022-04-09T00:00:00"/>
    <n v="1"/>
    <n v="843"/>
    <n v="104.5"/>
    <n v="110"/>
    <n v="5.5"/>
    <x v="8"/>
    <x v="0"/>
    <x v="3"/>
    <m/>
  </r>
  <r>
    <d v="2022-04-09T00:00:00"/>
    <n v="2"/>
    <n v="342"/>
    <n v="123.5"/>
    <n v="130"/>
    <n v="6.5"/>
    <x v="7"/>
    <x v="3"/>
    <x v="3"/>
    <m/>
  </r>
  <r>
    <d v="2022-04-09T00:00:00"/>
    <n v="6"/>
    <n v="861"/>
    <n v="1006.25"/>
    <n v="1150"/>
    <n v="143.75"/>
    <x v="1"/>
    <x v="10"/>
    <x v="3"/>
    <m/>
  </r>
  <r>
    <d v="2022-04-09T00:00:00"/>
    <n v="7"/>
    <n v="347"/>
    <n v="2722.1"/>
    <n v="3340"/>
    <n v="617.90000000000009"/>
    <x v="6"/>
    <x v="14"/>
    <x v="3"/>
    <m/>
  </r>
  <r>
    <d v="2022-04-09T00:00:00"/>
    <n v="8"/>
    <n v="861"/>
    <n v="3145.9"/>
    <n v="3860"/>
    <n v="714.09999999999991"/>
    <x v="3"/>
    <x v="10"/>
    <x v="3"/>
    <m/>
  </r>
  <r>
    <d v="2022-04-09T00:00:00"/>
    <n v="8"/>
    <n v="381"/>
    <n v="7819.2"/>
    <n v="10860"/>
    <n v="3040.8"/>
    <x v="3"/>
    <x v="5"/>
    <x v="3"/>
    <m/>
  </r>
  <r>
    <d v="2022-04-09T00:00:00"/>
    <n v="8"/>
    <n v="863"/>
    <n v="9273.6"/>
    <n v="12880"/>
    <n v="3606.3999999999996"/>
    <x v="3"/>
    <x v="13"/>
    <x v="3"/>
    <m/>
  </r>
  <r>
    <d v="2022-04-09T00:00:00"/>
    <n v="6"/>
    <n v="844"/>
    <n v="10627.2"/>
    <n v="14760"/>
    <n v="4132.7999999999993"/>
    <x v="1"/>
    <x v="8"/>
    <x v="3"/>
    <m/>
  </r>
  <r>
    <d v="2022-04-10T00:00:00"/>
    <n v="7"/>
    <n v="861"/>
    <n v="6246.5"/>
    <n v="8060"/>
    <n v="1813.5"/>
    <x v="6"/>
    <x v="10"/>
    <x v="3"/>
    <m/>
  </r>
  <r>
    <d v="2022-04-10T00:00:00"/>
    <n v="1"/>
    <n v="844"/>
    <n v="1391.25"/>
    <n v="1590"/>
    <n v="198.75"/>
    <x v="8"/>
    <x v="8"/>
    <x v="3"/>
    <m/>
  </r>
  <r>
    <d v="2022-04-10T00:00:00"/>
    <n v="10"/>
    <n v="863"/>
    <n v="2065"/>
    <n v="2360"/>
    <n v="295"/>
    <x v="9"/>
    <x v="13"/>
    <x v="3"/>
    <m/>
  </r>
  <r>
    <d v="2022-04-10T00:00:00"/>
    <n v="3"/>
    <n v="342"/>
    <n v="5518"/>
    <n v="7120"/>
    <n v="1602"/>
    <x v="4"/>
    <x v="3"/>
    <x v="3"/>
    <m/>
  </r>
  <r>
    <d v="2022-04-10T00:00:00"/>
    <n v="8"/>
    <n v="846"/>
    <n v="152"/>
    <n v="160"/>
    <n v="8"/>
    <x v="3"/>
    <x v="12"/>
    <x v="3"/>
    <m/>
  </r>
  <r>
    <d v="2022-04-10T00:00:00"/>
    <n v="4"/>
    <n v="381"/>
    <n v="4998.75"/>
    <n v="6450"/>
    <n v="1451.25"/>
    <x v="2"/>
    <x v="5"/>
    <x v="3"/>
    <m/>
  </r>
  <r>
    <d v="2022-04-10T00:00:00"/>
    <n v="6"/>
    <n v="861"/>
    <n v="1995"/>
    <n v="2280"/>
    <n v="285"/>
    <x v="1"/>
    <x v="10"/>
    <x v="3"/>
    <m/>
  </r>
  <r>
    <d v="2022-04-10T00:00:00"/>
    <n v="5"/>
    <n v="351"/>
    <n v="2091.25"/>
    <n v="2390"/>
    <n v="298.75"/>
    <x v="0"/>
    <x v="4"/>
    <x v="3"/>
    <m/>
  </r>
  <r>
    <d v="2022-04-10T00:00:00"/>
    <n v="6"/>
    <n v="391"/>
    <n v="432.4"/>
    <n v="470"/>
    <n v="37.600000000000023"/>
    <x v="1"/>
    <x v="2"/>
    <x v="3"/>
    <m/>
  </r>
  <r>
    <d v="2022-04-10T00:00:00"/>
    <n v="7"/>
    <n v="473"/>
    <n v="1050"/>
    <n v="1200"/>
    <n v="150"/>
    <x v="6"/>
    <x v="6"/>
    <x v="3"/>
    <m/>
  </r>
  <r>
    <d v="2022-04-10T00:00:00"/>
    <n v="4"/>
    <n v="846"/>
    <n v="634.79999999999995"/>
    <n v="690"/>
    <n v="55.200000000000045"/>
    <x v="2"/>
    <x v="12"/>
    <x v="3"/>
    <m/>
  </r>
  <r>
    <d v="2022-04-10T00:00:00"/>
    <n v="6"/>
    <n v="351"/>
    <n v="892.4"/>
    <n v="970"/>
    <n v="77.600000000000023"/>
    <x v="1"/>
    <x v="4"/>
    <x v="3"/>
    <m/>
  </r>
  <r>
    <d v="2022-04-10T00:00:00"/>
    <n v="9"/>
    <n v="861"/>
    <n v="1890"/>
    <n v="2160"/>
    <n v="270"/>
    <x v="5"/>
    <x v="10"/>
    <x v="3"/>
    <m/>
  </r>
  <r>
    <d v="2022-04-10T00:00:00"/>
    <n v="7"/>
    <n v="381"/>
    <n v="1916.25"/>
    <n v="2190"/>
    <n v="273.75"/>
    <x v="6"/>
    <x v="5"/>
    <x v="3"/>
    <m/>
  </r>
  <r>
    <d v="2022-04-10T00:00:00"/>
    <n v="4"/>
    <n v="381"/>
    <n v="2135"/>
    <n v="2440"/>
    <n v="305"/>
    <x v="2"/>
    <x v="5"/>
    <x v="3"/>
    <m/>
  </r>
  <r>
    <d v="2022-04-10T00:00:00"/>
    <n v="7"/>
    <n v="391"/>
    <n v="3537.1"/>
    <n v="4340"/>
    <n v="802.90000000000009"/>
    <x v="6"/>
    <x v="2"/>
    <x v="3"/>
    <m/>
  </r>
  <r>
    <d v="2022-04-11T00:00:00"/>
    <n v="8"/>
    <n v="861"/>
    <n v="450.8"/>
    <n v="490"/>
    <n v="39.199999999999989"/>
    <x v="3"/>
    <x v="10"/>
    <x v="3"/>
    <m/>
  </r>
  <r>
    <d v="2022-04-11T00:00:00"/>
    <n v="1"/>
    <n v="812"/>
    <n v="171"/>
    <n v="180"/>
    <n v="9"/>
    <x v="8"/>
    <x v="1"/>
    <x v="3"/>
    <m/>
  </r>
  <r>
    <d v="2022-04-11T00:00:00"/>
    <n v="8"/>
    <n v="391"/>
    <n v="1855"/>
    <n v="2120"/>
    <n v="265"/>
    <x v="3"/>
    <x v="2"/>
    <x v="3"/>
    <m/>
  </r>
  <r>
    <d v="2022-04-11T00:00:00"/>
    <n v="2"/>
    <n v="844"/>
    <n v="7992"/>
    <n v="11100"/>
    <n v="3108"/>
    <x v="7"/>
    <x v="8"/>
    <x v="3"/>
    <m/>
  </r>
  <r>
    <d v="2022-04-11T00:00:00"/>
    <n v="10"/>
    <n v="843"/>
    <n v="377.2"/>
    <n v="410"/>
    <n v="32.800000000000011"/>
    <x v="9"/>
    <x v="0"/>
    <x v="3"/>
    <m/>
  </r>
  <r>
    <d v="2022-04-11T00:00:00"/>
    <n v="7"/>
    <n v="495"/>
    <n v="441.6"/>
    <n v="480"/>
    <n v="38.399999999999977"/>
    <x v="6"/>
    <x v="9"/>
    <x v="3"/>
    <m/>
  </r>
  <r>
    <d v="2022-04-11T00:00:00"/>
    <n v="5"/>
    <n v="844"/>
    <n v="1207.5"/>
    <n v="1380"/>
    <n v="172.5"/>
    <x v="0"/>
    <x v="8"/>
    <x v="3"/>
    <m/>
  </r>
  <r>
    <d v="2022-04-11T00:00:00"/>
    <n v="2"/>
    <n v="812"/>
    <n v="2086.4"/>
    <n v="2560"/>
    <n v="473.59999999999991"/>
    <x v="7"/>
    <x v="1"/>
    <x v="3"/>
    <m/>
  </r>
  <r>
    <d v="2022-04-11T00:00:00"/>
    <n v="9"/>
    <n v="861"/>
    <n v="10720.8"/>
    <n v="14890"/>
    <n v="4169.2000000000007"/>
    <x v="5"/>
    <x v="10"/>
    <x v="3"/>
    <m/>
  </r>
  <r>
    <d v="2022-04-11T00:00:00"/>
    <n v="9"/>
    <n v="861"/>
    <n v="76"/>
    <n v="80"/>
    <n v="4"/>
    <x v="5"/>
    <x v="10"/>
    <x v="3"/>
    <m/>
  </r>
  <r>
    <d v="2022-04-11T00:00:00"/>
    <n v="3"/>
    <n v="843"/>
    <n v="414"/>
    <n v="450"/>
    <n v="36"/>
    <x v="4"/>
    <x v="0"/>
    <x v="3"/>
    <m/>
  </r>
  <r>
    <d v="2022-04-11T00:00:00"/>
    <n v="9"/>
    <n v="381"/>
    <n v="3202.95"/>
    <n v="3930"/>
    <n v="727.05000000000018"/>
    <x v="5"/>
    <x v="5"/>
    <x v="3"/>
    <m/>
  </r>
  <r>
    <d v="2022-04-11T00:00:00"/>
    <n v="8"/>
    <n v="347"/>
    <n v="12974.4"/>
    <n v="18020"/>
    <n v="5045.6000000000004"/>
    <x v="3"/>
    <x v="14"/>
    <x v="3"/>
    <m/>
  </r>
  <r>
    <d v="2022-04-11T00:00:00"/>
    <n v="6"/>
    <n v="391"/>
    <n v="228"/>
    <n v="240"/>
    <n v="12"/>
    <x v="1"/>
    <x v="2"/>
    <x v="3"/>
    <m/>
  </r>
  <r>
    <d v="2022-04-11T00:00:00"/>
    <n v="8"/>
    <n v="863"/>
    <n v="4595.75"/>
    <n v="5930"/>
    <n v="1334.25"/>
    <x v="3"/>
    <x v="13"/>
    <x v="3"/>
    <m/>
  </r>
  <r>
    <d v="2022-04-11T00:00:00"/>
    <n v="4"/>
    <n v="391"/>
    <n v="13075.2"/>
    <n v="18160"/>
    <n v="5084.7999999999993"/>
    <x v="2"/>
    <x v="2"/>
    <x v="3"/>
    <m/>
  </r>
  <r>
    <d v="2022-04-11T00:00:00"/>
    <n v="3"/>
    <n v="844"/>
    <n v="28483.200000000001"/>
    <n v="39560"/>
    <n v="11076.8"/>
    <x v="4"/>
    <x v="8"/>
    <x v="3"/>
    <m/>
  </r>
  <r>
    <d v="2022-04-11T00:00:00"/>
    <n v="4"/>
    <n v="351"/>
    <n v="19"/>
    <n v="20"/>
    <n v="1"/>
    <x v="2"/>
    <x v="4"/>
    <x v="3"/>
    <m/>
  </r>
  <r>
    <d v="2022-04-11T00:00:00"/>
    <n v="9"/>
    <n v="391"/>
    <n v="199.5"/>
    <n v="210"/>
    <n v="10.5"/>
    <x v="5"/>
    <x v="2"/>
    <x v="3"/>
    <m/>
  </r>
  <r>
    <d v="2022-04-11T00:00:00"/>
    <n v="8"/>
    <n v="843"/>
    <n v="1006.25"/>
    <n v="1150"/>
    <n v="143.75"/>
    <x v="3"/>
    <x v="0"/>
    <x v="3"/>
    <m/>
  </r>
  <r>
    <d v="2022-04-11T00:00:00"/>
    <n v="8"/>
    <n v="812"/>
    <n v="1050"/>
    <n v="1200"/>
    <n v="150"/>
    <x v="3"/>
    <x v="1"/>
    <x v="3"/>
    <m/>
  </r>
  <r>
    <d v="2022-04-11T00:00:00"/>
    <n v="9"/>
    <n v="831"/>
    <n v="3773.45"/>
    <n v="4630"/>
    <n v="856.55000000000018"/>
    <x v="5"/>
    <x v="7"/>
    <x v="3"/>
    <m/>
  </r>
  <r>
    <d v="2022-04-11T00:00:00"/>
    <n v="10"/>
    <n v="342"/>
    <n v="7567.2"/>
    <n v="10510"/>
    <n v="2942.8"/>
    <x v="9"/>
    <x v="3"/>
    <x v="3"/>
    <m/>
  </r>
  <r>
    <d v="2022-04-11T00:00:00"/>
    <n v="3"/>
    <n v="383"/>
    <n v="47.5"/>
    <n v="50"/>
    <n v="2.5"/>
    <x v="4"/>
    <x v="15"/>
    <x v="3"/>
    <m/>
  </r>
  <r>
    <d v="2022-04-11T00:00:00"/>
    <n v="4"/>
    <n v="831"/>
    <n v="161.5"/>
    <n v="170"/>
    <n v="8.5"/>
    <x v="2"/>
    <x v="7"/>
    <x v="3"/>
    <m/>
  </r>
  <r>
    <d v="2022-04-11T00:00:00"/>
    <n v="5"/>
    <n v="495"/>
    <n v="161.5"/>
    <n v="170"/>
    <n v="8.5"/>
    <x v="0"/>
    <x v="9"/>
    <x v="3"/>
    <m/>
  </r>
  <r>
    <d v="2022-04-11T00:00:00"/>
    <n v="7"/>
    <n v="843"/>
    <n v="218.5"/>
    <n v="230"/>
    <n v="11.5"/>
    <x v="6"/>
    <x v="0"/>
    <x v="3"/>
    <m/>
  </r>
  <r>
    <d v="2022-04-11T00:00:00"/>
    <n v="10"/>
    <n v="381"/>
    <n v="228"/>
    <n v="240"/>
    <n v="12"/>
    <x v="9"/>
    <x v="5"/>
    <x v="3"/>
    <m/>
  </r>
  <r>
    <d v="2022-04-11T00:00:00"/>
    <n v="7"/>
    <n v="381"/>
    <n v="2811.75"/>
    <n v="3450"/>
    <n v="638.25"/>
    <x v="6"/>
    <x v="5"/>
    <x v="3"/>
    <m/>
  </r>
  <r>
    <d v="2022-04-11T00:00:00"/>
    <n v="9"/>
    <n v="863"/>
    <n v="2868.8"/>
    <n v="3520"/>
    <n v="651.19999999999982"/>
    <x v="5"/>
    <x v="13"/>
    <x v="3"/>
    <m/>
  </r>
  <r>
    <d v="2022-04-12T00:00:00"/>
    <n v="3"/>
    <n v="846"/>
    <n v="745.2"/>
    <n v="810"/>
    <n v="64.799999999999955"/>
    <x v="4"/>
    <x v="12"/>
    <x v="3"/>
    <m/>
  </r>
  <r>
    <d v="2022-04-12T00:00:00"/>
    <n v="8"/>
    <n v="495"/>
    <n v="57"/>
    <n v="60"/>
    <n v="3"/>
    <x v="3"/>
    <x v="9"/>
    <x v="3"/>
    <m/>
  </r>
  <r>
    <d v="2022-04-12T00:00:00"/>
    <n v="3"/>
    <n v="844"/>
    <n v="133"/>
    <n v="140"/>
    <n v="7"/>
    <x v="4"/>
    <x v="8"/>
    <x v="3"/>
    <m/>
  </r>
  <r>
    <d v="2022-04-12T00:00:00"/>
    <n v="10"/>
    <n v="342"/>
    <n v="199.5"/>
    <n v="210"/>
    <n v="10.5"/>
    <x v="9"/>
    <x v="3"/>
    <x v="3"/>
    <m/>
  </r>
  <r>
    <d v="2022-04-12T00:00:00"/>
    <n v="2"/>
    <n v="342"/>
    <n v="1697.5"/>
    <n v="1940"/>
    <n v="242.5"/>
    <x v="7"/>
    <x v="3"/>
    <x v="3"/>
    <m/>
  </r>
  <r>
    <d v="2022-04-12T00:00:00"/>
    <n v="3"/>
    <n v="391"/>
    <n v="9432"/>
    <n v="13100"/>
    <n v="3668"/>
    <x v="4"/>
    <x v="2"/>
    <x v="3"/>
    <m/>
  </r>
  <r>
    <d v="2022-04-12T00:00:00"/>
    <n v="10"/>
    <n v="342"/>
    <n v="14839.2"/>
    <n v="20610"/>
    <n v="5770.7999999999993"/>
    <x v="9"/>
    <x v="3"/>
    <x v="3"/>
    <m/>
  </r>
  <r>
    <d v="2022-04-12T00:00:00"/>
    <n v="4"/>
    <n v="495"/>
    <n v="47.5"/>
    <n v="50"/>
    <n v="2.5"/>
    <x v="2"/>
    <x v="9"/>
    <x v="3"/>
    <m/>
  </r>
  <r>
    <d v="2022-04-12T00:00:00"/>
    <n v="6"/>
    <n v="844"/>
    <n v="1496.25"/>
    <n v="1710"/>
    <n v="213.75"/>
    <x v="1"/>
    <x v="8"/>
    <x v="3"/>
    <m/>
  </r>
  <r>
    <d v="2022-04-12T00:00:00"/>
    <n v="10"/>
    <n v="343"/>
    <n v="2868.8"/>
    <n v="3520"/>
    <n v="651.19999999999982"/>
    <x v="9"/>
    <x v="11"/>
    <x v="3"/>
    <m/>
  </r>
  <r>
    <d v="2022-04-12T00:00:00"/>
    <n v="2"/>
    <n v="342"/>
    <n v="104.5"/>
    <n v="110"/>
    <n v="5.5"/>
    <x v="7"/>
    <x v="3"/>
    <x v="3"/>
    <m/>
  </r>
  <r>
    <d v="2022-04-12T00:00:00"/>
    <n v="4"/>
    <n v="831"/>
    <n v="322"/>
    <n v="350"/>
    <n v="28"/>
    <x v="2"/>
    <x v="7"/>
    <x v="3"/>
    <m/>
  </r>
  <r>
    <d v="2022-04-12T00:00:00"/>
    <n v="4"/>
    <n v="831"/>
    <n v="423.2"/>
    <n v="460"/>
    <n v="36.800000000000011"/>
    <x v="2"/>
    <x v="7"/>
    <x v="3"/>
    <m/>
  </r>
  <r>
    <d v="2022-04-12T00:00:00"/>
    <n v="3"/>
    <n v="843"/>
    <n v="2616.15"/>
    <n v="3210"/>
    <n v="593.84999999999991"/>
    <x v="4"/>
    <x v="0"/>
    <x v="3"/>
    <m/>
  </r>
  <r>
    <d v="2022-04-12T00:00:00"/>
    <n v="9"/>
    <n v="844"/>
    <n v="6510"/>
    <n v="8400"/>
    <n v="1890"/>
    <x v="5"/>
    <x v="8"/>
    <x v="3"/>
    <m/>
  </r>
  <r>
    <d v="2022-04-12T00:00:00"/>
    <n v="7"/>
    <n v="831"/>
    <n v="6696"/>
    <n v="8640"/>
    <n v="1944"/>
    <x v="6"/>
    <x v="7"/>
    <x v="3"/>
    <m/>
  </r>
  <r>
    <d v="2022-04-12T00:00:00"/>
    <n v="9"/>
    <n v="844"/>
    <n v="8755.2000000000007"/>
    <n v="12160"/>
    <n v="3404.7999999999993"/>
    <x v="5"/>
    <x v="8"/>
    <x v="3"/>
    <m/>
  </r>
  <r>
    <d v="2022-04-12T00:00:00"/>
    <n v="1"/>
    <n v="495"/>
    <n v="10922.4"/>
    <n v="15170"/>
    <n v="4247.6000000000004"/>
    <x v="8"/>
    <x v="9"/>
    <x v="3"/>
    <m/>
  </r>
  <r>
    <d v="2022-04-12T00:00:00"/>
    <n v="10"/>
    <n v="844"/>
    <n v="15444"/>
    <n v="21450"/>
    <n v="6006"/>
    <x v="9"/>
    <x v="8"/>
    <x v="3"/>
    <m/>
  </r>
  <r>
    <d v="2022-04-12T00:00:00"/>
    <n v="4"/>
    <n v="812"/>
    <n v="76"/>
    <n v="80"/>
    <n v="4"/>
    <x v="2"/>
    <x v="1"/>
    <x v="3"/>
    <m/>
  </r>
  <r>
    <d v="2022-04-12T00:00:00"/>
    <n v="4"/>
    <n v="831"/>
    <n v="95"/>
    <n v="100"/>
    <n v="5"/>
    <x v="2"/>
    <x v="7"/>
    <x v="3"/>
    <m/>
  </r>
  <r>
    <d v="2022-04-12T00:00:00"/>
    <n v="6"/>
    <n v="831"/>
    <n v="506"/>
    <n v="550"/>
    <n v="44"/>
    <x v="1"/>
    <x v="7"/>
    <x v="3"/>
    <m/>
  </r>
  <r>
    <d v="2022-05-01T00:00:00"/>
    <n v="9"/>
    <n v="347"/>
    <n v="1120"/>
    <n v="1280"/>
    <n v="160"/>
    <x v="5"/>
    <x v="14"/>
    <x v="4"/>
    <m/>
  </r>
  <r>
    <d v="2022-05-01T00:00:00"/>
    <n v="4"/>
    <n v="473"/>
    <n v="1347.5"/>
    <n v="1540"/>
    <n v="192.5"/>
    <x v="2"/>
    <x v="6"/>
    <x v="4"/>
    <m/>
  </r>
  <r>
    <d v="2022-05-01T00:00:00"/>
    <n v="9"/>
    <n v="342"/>
    <n v="5014.25"/>
    <n v="6470"/>
    <n v="1455.75"/>
    <x v="5"/>
    <x v="3"/>
    <x v="4"/>
    <m/>
  </r>
  <r>
    <d v="2022-05-01T00:00:00"/>
    <n v="5"/>
    <n v="381"/>
    <n v="5324.25"/>
    <n v="6870"/>
    <n v="1545.75"/>
    <x v="0"/>
    <x v="5"/>
    <x v="4"/>
    <m/>
  </r>
  <r>
    <d v="2022-05-01T00:00:00"/>
    <n v="2"/>
    <n v="843"/>
    <n v="2966.6"/>
    <n v="3640"/>
    <n v="673.40000000000009"/>
    <x v="7"/>
    <x v="0"/>
    <x v="4"/>
    <m/>
  </r>
  <r>
    <d v="2022-05-02T00:00:00"/>
    <n v="10"/>
    <n v="495"/>
    <n v="24192"/>
    <n v="33600"/>
    <n v="9408"/>
    <x v="9"/>
    <x v="9"/>
    <x v="4"/>
    <m/>
  </r>
  <r>
    <d v="2022-05-02T00:00:00"/>
    <n v="9"/>
    <n v="347"/>
    <n v="247"/>
    <n v="260"/>
    <n v="13"/>
    <x v="5"/>
    <x v="14"/>
    <x v="4"/>
    <m/>
  </r>
  <r>
    <d v="2022-05-02T00:00:00"/>
    <n v="8"/>
    <n v="863"/>
    <n v="5572.25"/>
    <n v="7190"/>
    <n v="1617.75"/>
    <x v="3"/>
    <x v="13"/>
    <x v="4"/>
    <m/>
  </r>
  <r>
    <d v="2022-05-02T00:00:00"/>
    <n v="10"/>
    <n v="381"/>
    <n v="818.8"/>
    <n v="890"/>
    <n v="71.200000000000045"/>
    <x v="9"/>
    <x v="5"/>
    <x v="4"/>
    <m/>
  </r>
  <r>
    <d v="2022-05-02T00:00:00"/>
    <n v="8"/>
    <n v="381"/>
    <n v="1023.75"/>
    <n v="1170"/>
    <n v="146.25"/>
    <x v="3"/>
    <x v="5"/>
    <x v="4"/>
    <m/>
  </r>
  <r>
    <d v="2022-05-03T00:00:00"/>
    <n v="6"/>
    <n v="391"/>
    <n v="3912"/>
    <n v="4800"/>
    <n v="888"/>
    <x v="1"/>
    <x v="2"/>
    <x v="4"/>
    <m/>
  </r>
  <r>
    <d v="2022-05-03T00:00:00"/>
    <n v="2"/>
    <n v="846"/>
    <n v="24379.200000000001"/>
    <n v="33860"/>
    <n v="9480.7999999999993"/>
    <x v="7"/>
    <x v="12"/>
    <x v="4"/>
    <m/>
  </r>
  <r>
    <d v="2022-05-03T00:00:00"/>
    <n v="3"/>
    <n v="383"/>
    <n v="104.5"/>
    <n v="110"/>
    <n v="5.5"/>
    <x v="4"/>
    <x v="15"/>
    <x v="4"/>
    <m/>
  </r>
  <r>
    <d v="2022-05-03T00:00:00"/>
    <n v="5"/>
    <n v="846"/>
    <n v="218.5"/>
    <n v="230"/>
    <n v="11.5"/>
    <x v="0"/>
    <x v="12"/>
    <x v="4"/>
    <m/>
  </r>
  <r>
    <d v="2022-05-03T00:00:00"/>
    <n v="9"/>
    <n v="347"/>
    <n v="598"/>
    <n v="650"/>
    <n v="52"/>
    <x v="5"/>
    <x v="14"/>
    <x v="4"/>
    <m/>
  </r>
  <r>
    <d v="2022-05-03T00:00:00"/>
    <n v="3"/>
    <n v="846"/>
    <n v="7315.2"/>
    <n v="10160"/>
    <n v="2844.8"/>
    <x v="4"/>
    <x v="12"/>
    <x v="4"/>
    <m/>
  </r>
  <r>
    <d v="2022-05-03T00:00:00"/>
    <n v="2"/>
    <n v="383"/>
    <n v="6866.5"/>
    <n v="8860"/>
    <n v="1993.5"/>
    <x v="7"/>
    <x v="15"/>
    <x v="4"/>
    <m/>
  </r>
  <r>
    <d v="2022-05-03T00:00:00"/>
    <n v="10"/>
    <n v="844"/>
    <n v="2265.6999999999998"/>
    <n v="2780"/>
    <n v="514.30000000000018"/>
    <x v="9"/>
    <x v="8"/>
    <x v="4"/>
    <m/>
  </r>
  <r>
    <d v="2022-05-03T00:00:00"/>
    <n v="4"/>
    <n v="347"/>
    <n v="1408.75"/>
    <n v="1610"/>
    <n v="201.25"/>
    <x v="2"/>
    <x v="14"/>
    <x v="4"/>
    <m/>
  </r>
  <r>
    <d v="2022-05-03T00:00:00"/>
    <n v="4"/>
    <n v="391"/>
    <n v="285.2"/>
    <n v="310"/>
    <n v="24.800000000000011"/>
    <x v="2"/>
    <x v="2"/>
    <x v="4"/>
    <m/>
  </r>
  <r>
    <d v="2022-05-03T00:00:00"/>
    <n v="10"/>
    <n v="383"/>
    <n v="460"/>
    <n v="500"/>
    <n v="40"/>
    <x v="9"/>
    <x v="15"/>
    <x v="4"/>
    <m/>
  </r>
  <r>
    <d v="2022-05-03T00:00:00"/>
    <n v="4"/>
    <n v="391"/>
    <n v="5084"/>
    <n v="6560"/>
    <n v="1476"/>
    <x v="2"/>
    <x v="2"/>
    <x v="4"/>
    <m/>
  </r>
  <r>
    <d v="2022-05-03T00:00:00"/>
    <n v="4"/>
    <n v="347"/>
    <n v="1470"/>
    <n v="1680"/>
    <n v="210"/>
    <x v="2"/>
    <x v="14"/>
    <x v="4"/>
    <m/>
  </r>
  <r>
    <d v="2022-05-03T00:00:00"/>
    <n v="10"/>
    <n v="812"/>
    <n v="1610"/>
    <n v="1840"/>
    <n v="230"/>
    <x v="9"/>
    <x v="1"/>
    <x v="4"/>
    <m/>
  </r>
  <r>
    <d v="2022-05-03T00:00:00"/>
    <n v="6"/>
    <n v="495"/>
    <n v="2110.85"/>
    <n v="2590"/>
    <n v="479.15000000000009"/>
    <x v="1"/>
    <x v="9"/>
    <x v="4"/>
    <m/>
  </r>
  <r>
    <d v="2022-05-04T00:00:00"/>
    <n v="1"/>
    <n v="342"/>
    <n v="1461.25"/>
    <n v="1670"/>
    <n v="208.75"/>
    <x v="8"/>
    <x v="3"/>
    <x v="4"/>
    <m/>
  </r>
  <r>
    <d v="2022-05-04T00:00:00"/>
    <n v="5"/>
    <n v="343"/>
    <n v="1233.75"/>
    <n v="1410"/>
    <n v="176.25"/>
    <x v="0"/>
    <x v="11"/>
    <x v="4"/>
    <m/>
  </r>
  <r>
    <d v="2022-05-04T00:00:00"/>
    <n v="1"/>
    <n v="495"/>
    <n v="3072.55"/>
    <n v="3770"/>
    <n v="697.44999999999982"/>
    <x v="8"/>
    <x v="9"/>
    <x v="4"/>
    <m/>
  </r>
  <r>
    <d v="2022-05-04T00:00:00"/>
    <n v="10"/>
    <n v="391"/>
    <n v="450.8"/>
    <n v="490"/>
    <n v="39.199999999999989"/>
    <x v="9"/>
    <x v="2"/>
    <x v="4"/>
    <m/>
  </r>
  <r>
    <d v="2022-05-04T00:00:00"/>
    <n v="3"/>
    <n v="843"/>
    <n v="2599.85"/>
    <n v="3190"/>
    <n v="590.15000000000009"/>
    <x v="4"/>
    <x v="0"/>
    <x v="4"/>
    <m/>
  </r>
  <r>
    <d v="2022-05-04T00:00:00"/>
    <n v="1"/>
    <n v="351"/>
    <n v="3651.2"/>
    <n v="4480"/>
    <n v="828.80000000000018"/>
    <x v="8"/>
    <x v="4"/>
    <x v="4"/>
    <m/>
  </r>
  <r>
    <d v="2022-05-04T00:00:00"/>
    <n v="1"/>
    <n v="381"/>
    <n v="4378.75"/>
    <n v="5650"/>
    <n v="1271.25"/>
    <x v="8"/>
    <x v="5"/>
    <x v="4"/>
    <m/>
  </r>
  <r>
    <d v="2022-05-04T00:00:00"/>
    <n v="9"/>
    <n v="391"/>
    <n v="180.5"/>
    <n v="190"/>
    <n v="9.5"/>
    <x v="5"/>
    <x v="2"/>
    <x v="4"/>
    <m/>
  </r>
  <r>
    <d v="2022-05-04T00:00:00"/>
    <n v="8"/>
    <n v="843"/>
    <n v="190"/>
    <n v="200"/>
    <n v="10"/>
    <x v="3"/>
    <x v="0"/>
    <x v="4"/>
    <m/>
  </r>
  <r>
    <d v="2022-05-04T00:00:00"/>
    <n v="1"/>
    <n v="391"/>
    <n v="7819.2"/>
    <n v="10860"/>
    <n v="3040.8"/>
    <x v="8"/>
    <x v="2"/>
    <x v="4"/>
    <m/>
  </r>
  <r>
    <d v="2022-05-04T00:00:00"/>
    <n v="9"/>
    <n v="844"/>
    <n v="5115"/>
    <n v="6600"/>
    <n v="1485"/>
    <x v="5"/>
    <x v="8"/>
    <x v="4"/>
    <m/>
  </r>
  <r>
    <d v="2022-05-04T00:00:00"/>
    <n v="5"/>
    <n v="391"/>
    <n v="5704"/>
    <n v="7360"/>
    <n v="1656"/>
    <x v="0"/>
    <x v="2"/>
    <x v="4"/>
    <m/>
  </r>
  <r>
    <d v="2022-05-04T00:00:00"/>
    <n v="9"/>
    <n v="381"/>
    <n v="478.4"/>
    <n v="520"/>
    <n v="41.600000000000023"/>
    <x v="5"/>
    <x v="5"/>
    <x v="4"/>
    <m/>
  </r>
  <r>
    <d v="2022-05-04T00:00:00"/>
    <n v="5"/>
    <n v="812"/>
    <n v="3064.4"/>
    <n v="3760"/>
    <n v="695.59999999999991"/>
    <x v="0"/>
    <x v="1"/>
    <x v="4"/>
    <m/>
  </r>
  <r>
    <d v="2022-05-04T00:00:00"/>
    <n v="10"/>
    <n v="831"/>
    <n v="3447.45"/>
    <n v="4230"/>
    <n v="782.55000000000018"/>
    <x v="9"/>
    <x v="7"/>
    <x v="4"/>
    <m/>
  </r>
  <r>
    <d v="2022-05-04T00:00:00"/>
    <n v="7"/>
    <n v="381"/>
    <n v="4161.75"/>
    <n v="5370"/>
    <n v="1208.25"/>
    <x v="6"/>
    <x v="5"/>
    <x v="4"/>
    <m/>
  </r>
  <r>
    <d v="2022-05-04T00:00:00"/>
    <n v="6"/>
    <n v="391"/>
    <n v="4867"/>
    <n v="6280"/>
    <n v="1413"/>
    <x v="1"/>
    <x v="2"/>
    <x v="4"/>
    <m/>
  </r>
  <r>
    <d v="2022-05-05T00:00:00"/>
    <n v="10"/>
    <n v="342"/>
    <n v="26935.200000000001"/>
    <n v="37410"/>
    <n v="10474.799999999999"/>
    <x v="9"/>
    <x v="3"/>
    <x v="4"/>
    <m/>
  </r>
  <r>
    <d v="2022-05-05T00:00:00"/>
    <n v="6"/>
    <n v="843"/>
    <n v="782"/>
    <n v="850"/>
    <n v="68"/>
    <x v="1"/>
    <x v="0"/>
    <x v="4"/>
    <m/>
  </r>
  <r>
    <d v="2022-05-05T00:00:00"/>
    <n v="5"/>
    <n v="831"/>
    <n v="818.8"/>
    <n v="890"/>
    <n v="71.200000000000045"/>
    <x v="0"/>
    <x v="7"/>
    <x v="4"/>
    <m/>
  </r>
  <r>
    <d v="2022-05-05T00:00:00"/>
    <n v="10"/>
    <n v="843"/>
    <n v="2265.6999999999998"/>
    <n v="2780"/>
    <n v="514.30000000000018"/>
    <x v="9"/>
    <x v="0"/>
    <x v="4"/>
    <m/>
  </r>
  <r>
    <d v="2022-05-05T00:00:00"/>
    <n v="7"/>
    <n v="391"/>
    <n v="4882.5"/>
    <n v="6300"/>
    <n v="1417.5"/>
    <x v="6"/>
    <x v="2"/>
    <x v="4"/>
    <m/>
  </r>
  <r>
    <d v="2022-05-05T00:00:00"/>
    <n v="9"/>
    <n v="831"/>
    <n v="7106.75"/>
    <n v="9170"/>
    <n v="2063.25"/>
    <x v="5"/>
    <x v="7"/>
    <x v="4"/>
    <m/>
  </r>
  <r>
    <d v="2022-05-05T00:00:00"/>
    <n v="5"/>
    <n v="861"/>
    <n v="7344"/>
    <n v="10200"/>
    <n v="2856"/>
    <x v="0"/>
    <x v="10"/>
    <x v="4"/>
    <m/>
  </r>
  <r>
    <d v="2022-05-05T00:00:00"/>
    <n v="9"/>
    <n v="843"/>
    <n v="533.6"/>
    <n v="580"/>
    <n v="46.399999999999977"/>
    <x v="5"/>
    <x v="0"/>
    <x v="4"/>
    <m/>
  </r>
  <r>
    <d v="2022-05-05T00:00:00"/>
    <n v="10"/>
    <n v="843"/>
    <n v="883.2"/>
    <n v="960"/>
    <n v="76.799999999999955"/>
    <x v="9"/>
    <x v="0"/>
    <x v="4"/>
    <m/>
  </r>
  <r>
    <d v="2022-05-06T00:00:00"/>
    <n v="9"/>
    <n v="495"/>
    <n v="506"/>
    <n v="550"/>
    <n v="44"/>
    <x v="5"/>
    <x v="9"/>
    <x v="4"/>
    <m/>
  </r>
  <r>
    <d v="2022-05-06T00:00:00"/>
    <n v="9"/>
    <n v="383"/>
    <n v="883.2"/>
    <n v="960"/>
    <n v="76.799999999999955"/>
    <x v="5"/>
    <x v="15"/>
    <x v="4"/>
    <m/>
  </r>
  <r>
    <d v="2022-05-06T00:00:00"/>
    <n v="3"/>
    <n v="391"/>
    <n v="552"/>
    <n v="600"/>
    <n v="48"/>
    <x v="4"/>
    <x v="2"/>
    <x v="4"/>
    <m/>
  </r>
  <r>
    <d v="2022-05-06T00:00:00"/>
    <n v="1"/>
    <n v="812"/>
    <n v="570.4"/>
    <n v="620"/>
    <n v="49.600000000000023"/>
    <x v="8"/>
    <x v="1"/>
    <x v="4"/>
    <m/>
  </r>
  <r>
    <d v="2022-05-06T00:00:00"/>
    <n v="9"/>
    <n v="391"/>
    <n v="3162.2"/>
    <n v="3880"/>
    <n v="717.80000000000018"/>
    <x v="5"/>
    <x v="2"/>
    <x v="4"/>
    <m/>
  </r>
  <r>
    <d v="2022-05-06T00:00:00"/>
    <n v="7"/>
    <n v="846"/>
    <n v="2673.2"/>
    <n v="3280"/>
    <n v="606.80000000000018"/>
    <x v="6"/>
    <x v="12"/>
    <x v="4"/>
    <m/>
  </r>
  <r>
    <d v="2022-05-06T00:00:00"/>
    <n v="10"/>
    <n v="846"/>
    <n v="5223.5"/>
    <n v="6740"/>
    <n v="1516.5"/>
    <x v="9"/>
    <x v="12"/>
    <x v="4"/>
    <m/>
  </r>
  <r>
    <d v="2022-05-06T00:00:00"/>
    <n v="3"/>
    <n v="391"/>
    <n v="11620.8"/>
    <n v="16140"/>
    <n v="4519.2000000000007"/>
    <x v="4"/>
    <x v="2"/>
    <x v="4"/>
    <m/>
  </r>
  <r>
    <d v="2022-05-06T00:00:00"/>
    <n v="6"/>
    <n v="342"/>
    <n v="20548.8"/>
    <n v="28540"/>
    <n v="7991.2000000000007"/>
    <x v="1"/>
    <x v="3"/>
    <x v="4"/>
    <m/>
  </r>
  <r>
    <d v="2022-05-06T00:00:00"/>
    <n v="3"/>
    <n v="844"/>
    <n v="66.5"/>
    <n v="70"/>
    <n v="3.5"/>
    <x v="4"/>
    <x v="8"/>
    <x v="4"/>
    <m/>
  </r>
  <r>
    <d v="2022-05-06T00:00:00"/>
    <n v="10"/>
    <n v="351"/>
    <n v="133"/>
    <n v="140"/>
    <n v="7"/>
    <x v="9"/>
    <x v="4"/>
    <x v="4"/>
    <m/>
  </r>
  <r>
    <d v="2022-05-07T00:00:00"/>
    <n v="9"/>
    <n v="347"/>
    <n v="76"/>
    <n v="80"/>
    <n v="4"/>
    <x v="5"/>
    <x v="14"/>
    <x v="4"/>
    <m/>
  </r>
  <r>
    <d v="2022-05-07T00:00:00"/>
    <n v="5"/>
    <n v="812"/>
    <n v="218.5"/>
    <n v="230"/>
    <n v="11.5"/>
    <x v="0"/>
    <x v="1"/>
    <x v="4"/>
    <m/>
  </r>
  <r>
    <d v="2022-05-07T00:00:00"/>
    <n v="7"/>
    <n v="831"/>
    <n v="980"/>
    <n v="1120"/>
    <n v="140"/>
    <x v="6"/>
    <x v="7"/>
    <x v="4"/>
    <m/>
  </r>
  <r>
    <d v="2022-05-07T00:00:00"/>
    <n v="3"/>
    <n v="343"/>
    <n v="57"/>
    <n v="60"/>
    <n v="3"/>
    <x v="4"/>
    <x v="11"/>
    <x v="4"/>
    <m/>
  </r>
  <r>
    <d v="2022-05-07T00:00:00"/>
    <n v="2"/>
    <n v="473"/>
    <n v="95"/>
    <n v="100"/>
    <n v="5"/>
    <x v="7"/>
    <x v="6"/>
    <x v="4"/>
    <m/>
  </r>
  <r>
    <d v="2022-05-07T00:00:00"/>
    <n v="5"/>
    <n v="812"/>
    <n v="1636.25"/>
    <n v="1870"/>
    <n v="233.75"/>
    <x v="0"/>
    <x v="1"/>
    <x v="4"/>
    <m/>
  </r>
  <r>
    <d v="2022-05-07T00:00:00"/>
    <n v="6"/>
    <n v="343"/>
    <n v="2216.8000000000002"/>
    <n v="2720"/>
    <n v="503.19999999999982"/>
    <x v="1"/>
    <x v="11"/>
    <x v="4"/>
    <m/>
  </r>
  <r>
    <d v="2022-05-07T00:00:00"/>
    <n v="4"/>
    <n v="844"/>
    <n v="10627.2"/>
    <n v="14760"/>
    <n v="4132.7999999999993"/>
    <x v="2"/>
    <x v="8"/>
    <x v="4"/>
    <m/>
  </r>
  <r>
    <d v="2022-05-07T00:00:00"/>
    <n v="5"/>
    <n v="343"/>
    <n v="57"/>
    <n v="60"/>
    <n v="3"/>
    <x v="0"/>
    <x v="11"/>
    <x v="4"/>
    <m/>
  </r>
  <r>
    <d v="2022-05-07T00:00:00"/>
    <n v="1"/>
    <n v="863"/>
    <n v="395.6"/>
    <n v="430"/>
    <n v="34.399999999999977"/>
    <x v="8"/>
    <x v="13"/>
    <x v="4"/>
    <m/>
  </r>
  <r>
    <d v="2022-05-07T00:00:00"/>
    <n v="8"/>
    <n v="383"/>
    <n v="1277.5"/>
    <n v="1460"/>
    <n v="182.5"/>
    <x v="3"/>
    <x v="15"/>
    <x v="4"/>
    <m/>
  </r>
  <r>
    <d v="2022-05-08T00:00:00"/>
    <n v="4"/>
    <n v="351"/>
    <n v="95"/>
    <n v="100"/>
    <n v="5"/>
    <x v="2"/>
    <x v="4"/>
    <x v="4"/>
    <m/>
  </r>
  <r>
    <d v="2022-05-08T00:00:00"/>
    <n v="10"/>
    <n v="844"/>
    <n v="218.5"/>
    <n v="230"/>
    <n v="11.5"/>
    <x v="9"/>
    <x v="8"/>
    <x v="4"/>
    <m/>
  </r>
  <r>
    <d v="2022-05-08T00:00:00"/>
    <n v="8"/>
    <n v="863"/>
    <n v="247"/>
    <n v="260"/>
    <n v="13"/>
    <x v="3"/>
    <x v="13"/>
    <x v="4"/>
    <m/>
  </r>
  <r>
    <d v="2022-05-08T00:00:00"/>
    <n v="8"/>
    <n v="383"/>
    <n v="294.39999999999998"/>
    <n v="320"/>
    <n v="25.600000000000023"/>
    <x v="3"/>
    <x v="15"/>
    <x v="4"/>
    <m/>
  </r>
  <r>
    <d v="2022-05-08T00:00:00"/>
    <n v="1"/>
    <n v="844"/>
    <n v="395.6"/>
    <n v="430"/>
    <n v="34.399999999999977"/>
    <x v="8"/>
    <x v="8"/>
    <x v="4"/>
    <m/>
  </r>
  <r>
    <d v="2022-05-08T00:00:00"/>
    <n v="1"/>
    <n v="812"/>
    <n v="190"/>
    <n v="200"/>
    <n v="10"/>
    <x v="8"/>
    <x v="1"/>
    <x v="4"/>
    <m/>
  </r>
  <r>
    <d v="2022-05-08T00:00:00"/>
    <n v="3"/>
    <n v="861"/>
    <n v="3423"/>
    <n v="4200"/>
    <n v="777"/>
    <x v="4"/>
    <x v="10"/>
    <x v="4"/>
    <m/>
  </r>
  <r>
    <d v="2022-05-08T00:00:00"/>
    <n v="9"/>
    <n v="812"/>
    <n v="4634.5"/>
    <n v="5980"/>
    <n v="1345.5"/>
    <x v="5"/>
    <x v="1"/>
    <x v="4"/>
    <m/>
  </r>
  <r>
    <d v="2022-05-08T00:00:00"/>
    <n v="6"/>
    <n v="863"/>
    <n v="66.5"/>
    <n v="70"/>
    <n v="3.5"/>
    <x v="1"/>
    <x v="13"/>
    <x v="4"/>
    <m/>
  </r>
  <r>
    <d v="2022-05-08T00:00:00"/>
    <n v="10"/>
    <n v="343"/>
    <n v="386.4"/>
    <n v="420"/>
    <n v="33.600000000000023"/>
    <x v="9"/>
    <x v="11"/>
    <x v="4"/>
    <m/>
  </r>
  <r>
    <d v="2022-05-08T00:00:00"/>
    <n v="8"/>
    <n v="861"/>
    <n v="506"/>
    <n v="550"/>
    <n v="44"/>
    <x v="3"/>
    <x v="10"/>
    <x v="4"/>
    <m/>
  </r>
  <r>
    <d v="2022-05-09T00:00:00"/>
    <n v="7"/>
    <n v="812"/>
    <n v="579.6"/>
    <n v="630"/>
    <n v="50.399999999999977"/>
    <x v="6"/>
    <x v="1"/>
    <x v="4"/>
    <m/>
  </r>
  <r>
    <d v="2022-05-09T00:00:00"/>
    <n v="6"/>
    <n v="391"/>
    <n v="883.2"/>
    <n v="960"/>
    <n v="76.799999999999955"/>
    <x v="1"/>
    <x v="2"/>
    <x v="4"/>
    <m/>
  </r>
  <r>
    <d v="2022-05-09T00:00:00"/>
    <n v="4"/>
    <n v="812"/>
    <n v="1776.25"/>
    <n v="2030"/>
    <n v="253.75"/>
    <x v="2"/>
    <x v="1"/>
    <x v="4"/>
    <m/>
  </r>
  <r>
    <d v="2022-05-09T00:00:00"/>
    <n v="1"/>
    <n v="844"/>
    <n v="7286.4"/>
    <n v="10120"/>
    <n v="2833.6000000000004"/>
    <x v="8"/>
    <x v="8"/>
    <x v="4"/>
    <m/>
  </r>
  <r>
    <d v="2022-05-09T00:00:00"/>
    <n v="10"/>
    <n v="844"/>
    <n v="6688.25"/>
    <n v="8630"/>
    <n v="1941.75"/>
    <x v="9"/>
    <x v="8"/>
    <x v="4"/>
    <m/>
  </r>
  <r>
    <d v="2022-05-09T00:00:00"/>
    <n v="1"/>
    <n v="831"/>
    <n v="9439.2000000000007"/>
    <n v="13110"/>
    <n v="3670.7999999999993"/>
    <x v="8"/>
    <x v="7"/>
    <x v="4"/>
    <m/>
  </r>
  <r>
    <d v="2022-05-09T00:00:00"/>
    <n v="10"/>
    <n v="861"/>
    <n v="104.5"/>
    <n v="110"/>
    <n v="5.5"/>
    <x v="9"/>
    <x v="10"/>
    <x v="4"/>
    <m/>
  </r>
  <r>
    <d v="2022-05-09T00:00:00"/>
    <n v="4"/>
    <n v="846"/>
    <n v="256.5"/>
    <n v="270"/>
    <n v="13.5"/>
    <x v="2"/>
    <x v="12"/>
    <x v="4"/>
    <m/>
  </r>
  <r>
    <d v="2022-05-09T00:00:00"/>
    <n v="5"/>
    <n v="831"/>
    <n v="256.5"/>
    <n v="270"/>
    <n v="13.5"/>
    <x v="0"/>
    <x v="7"/>
    <x v="4"/>
    <m/>
  </r>
  <r>
    <d v="2022-05-09T00:00:00"/>
    <n v="5"/>
    <n v="391"/>
    <n v="533.6"/>
    <n v="580"/>
    <n v="46.399999999999977"/>
    <x v="0"/>
    <x v="2"/>
    <x v="4"/>
    <m/>
  </r>
  <r>
    <d v="2022-05-09T00:00:00"/>
    <n v="9"/>
    <n v="861"/>
    <n v="588.79999999999995"/>
    <n v="640"/>
    <n v="51.200000000000045"/>
    <x v="5"/>
    <x v="10"/>
    <x v="4"/>
    <m/>
  </r>
  <r>
    <d v="2022-05-09T00:00:00"/>
    <n v="1"/>
    <n v="831"/>
    <n v="2065"/>
    <n v="2360"/>
    <n v="295"/>
    <x v="8"/>
    <x v="7"/>
    <x v="4"/>
    <m/>
  </r>
  <r>
    <d v="2022-05-09T00:00:00"/>
    <n v="1"/>
    <n v="861"/>
    <n v="2200.5"/>
    <n v="2700"/>
    <n v="499.5"/>
    <x v="8"/>
    <x v="10"/>
    <x v="4"/>
    <m/>
  </r>
  <r>
    <d v="2022-05-09T00:00:00"/>
    <n v="9"/>
    <n v="495"/>
    <n v="4409.75"/>
    <n v="5690"/>
    <n v="1280.25"/>
    <x v="5"/>
    <x v="9"/>
    <x v="4"/>
    <m/>
  </r>
  <r>
    <d v="2022-05-09T00:00:00"/>
    <n v="9"/>
    <n v="861"/>
    <n v="1102.5"/>
    <n v="1260"/>
    <n v="157.5"/>
    <x v="5"/>
    <x v="10"/>
    <x v="4"/>
    <m/>
  </r>
  <r>
    <d v="2022-05-09T00:00:00"/>
    <n v="6"/>
    <n v="843"/>
    <n v="19274.400000000001"/>
    <n v="26770"/>
    <n v="7495.5999999999985"/>
    <x v="1"/>
    <x v="0"/>
    <x v="4"/>
    <m/>
  </r>
  <r>
    <d v="2022-05-09T00:00:00"/>
    <n v="2"/>
    <n v="383"/>
    <n v="30319.200000000001"/>
    <n v="42110"/>
    <n v="11790.8"/>
    <x v="7"/>
    <x v="15"/>
    <x v="4"/>
    <m/>
  </r>
  <r>
    <d v="2022-05-09T00:00:00"/>
    <n v="1"/>
    <n v="347"/>
    <n v="331.2"/>
    <n v="360"/>
    <n v="28.800000000000011"/>
    <x v="8"/>
    <x v="14"/>
    <x v="4"/>
    <m/>
  </r>
  <r>
    <d v="2022-05-09T00:00:00"/>
    <n v="10"/>
    <n v="351"/>
    <n v="7238.5"/>
    <n v="9340"/>
    <n v="2101.5"/>
    <x v="9"/>
    <x v="4"/>
    <x v="4"/>
    <m/>
  </r>
  <r>
    <d v="2022-05-09T00:00:00"/>
    <n v="2"/>
    <n v="381"/>
    <n v="19"/>
    <n v="20"/>
    <n v="1"/>
    <x v="7"/>
    <x v="5"/>
    <x v="4"/>
    <m/>
  </r>
  <r>
    <d v="2022-05-09T00:00:00"/>
    <n v="8"/>
    <n v="381"/>
    <n v="247"/>
    <n v="260"/>
    <n v="13"/>
    <x v="3"/>
    <x v="5"/>
    <x v="4"/>
    <m/>
  </r>
  <r>
    <d v="2022-05-09T00:00:00"/>
    <n v="2"/>
    <n v="495"/>
    <n v="662.4"/>
    <n v="720"/>
    <n v="57.600000000000023"/>
    <x v="7"/>
    <x v="9"/>
    <x v="4"/>
    <m/>
  </r>
  <r>
    <d v="2022-05-09T00:00:00"/>
    <n v="3"/>
    <n v="347"/>
    <n v="883.2"/>
    <n v="960"/>
    <n v="76.799999999999955"/>
    <x v="4"/>
    <x v="14"/>
    <x v="4"/>
    <m/>
  </r>
  <r>
    <d v="2022-05-09T00:00:00"/>
    <n v="9"/>
    <n v="495"/>
    <n v="1365"/>
    <n v="1560"/>
    <n v="195"/>
    <x v="5"/>
    <x v="9"/>
    <x v="4"/>
    <m/>
  </r>
  <r>
    <d v="2022-05-09T00:00:00"/>
    <n v="2"/>
    <n v="843"/>
    <n v="1522.5"/>
    <n v="1740"/>
    <n v="217.5"/>
    <x v="7"/>
    <x v="0"/>
    <x v="4"/>
    <m/>
  </r>
  <r>
    <d v="2022-05-09T00:00:00"/>
    <n v="7"/>
    <n v="843"/>
    <n v="5146"/>
    <n v="6640"/>
    <n v="1494"/>
    <x v="6"/>
    <x v="0"/>
    <x v="4"/>
    <m/>
  </r>
  <r>
    <d v="2022-05-09T00:00:00"/>
    <n v="4"/>
    <n v="831"/>
    <n v="6967.25"/>
    <n v="8990"/>
    <n v="2022.75"/>
    <x v="2"/>
    <x v="7"/>
    <x v="4"/>
    <m/>
  </r>
  <r>
    <d v="2022-05-09T00:00:00"/>
    <n v="3"/>
    <n v="381"/>
    <n v="7768.8"/>
    <n v="10790"/>
    <n v="3021.2"/>
    <x v="4"/>
    <x v="5"/>
    <x v="4"/>
    <m/>
  </r>
  <r>
    <d v="2022-05-09T00:00:00"/>
    <n v="6"/>
    <n v="351"/>
    <n v="9439.2000000000007"/>
    <n v="13110"/>
    <n v="3670.7999999999993"/>
    <x v="1"/>
    <x v="4"/>
    <x v="4"/>
    <m/>
  </r>
  <r>
    <d v="2022-05-09T00:00:00"/>
    <n v="10"/>
    <n v="391"/>
    <n v="15595.2"/>
    <n v="21660"/>
    <n v="6064.7999999999993"/>
    <x v="9"/>
    <x v="2"/>
    <x v="4"/>
    <m/>
  </r>
  <r>
    <d v="2022-05-10T00:00:00"/>
    <n v="3"/>
    <n v="861"/>
    <n v="1435"/>
    <n v="1640"/>
    <n v="205"/>
    <x v="4"/>
    <x v="10"/>
    <x v="4"/>
    <m/>
  </r>
  <r>
    <d v="2022-05-10T00:00:00"/>
    <n v="7"/>
    <n v="342"/>
    <n v="1977.5"/>
    <n v="2260"/>
    <n v="282.5"/>
    <x v="6"/>
    <x v="3"/>
    <x v="4"/>
    <m/>
  </r>
  <r>
    <d v="2022-05-10T00:00:00"/>
    <n v="6"/>
    <n v="495"/>
    <n v="340.4"/>
    <n v="370"/>
    <n v="29.600000000000023"/>
    <x v="1"/>
    <x v="9"/>
    <x v="4"/>
    <m/>
  </r>
  <r>
    <d v="2022-05-10T00:00:00"/>
    <n v="10"/>
    <n v="846"/>
    <n v="377.2"/>
    <n v="410"/>
    <n v="32.800000000000011"/>
    <x v="9"/>
    <x v="12"/>
    <x v="4"/>
    <m/>
  </r>
  <r>
    <d v="2022-05-10T00:00:00"/>
    <n v="8"/>
    <n v="863"/>
    <n v="506"/>
    <n v="550"/>
    <n v="44"/>
    <x v="3"/>
    <x v="13"/>
    <x v="4"/>
    <m/>
  </r>
  <r>
    <d v="2022-05-10T00:00:00"/>
    <n v="1"/>
    <n v="861"/>
    <n v="864.8"/>
    <n v="940"/>
    <n v="75.200000000000045"/>
    <x v="8"/>
    <x v="10"/>
    <x v="4"/>
    <m/>
  </r>
  <r>
    <d v="2022-05-10T00:00:00"/>
    <n v="3"/>
    <n v="843"/>
    <n v="1513.75"/>
    <n v="1730"/>
    <n v="216.25"/>
    <x v="4"/>
    <x v="0"/>
    <x v="4"/>
    <m/>
  </r>
  <r>
    <d v="2022-05-10T00:00:00"/>
    <n v="4"/>
    <n v="863"/>
    <n v="331.2"/>
    <n v="360"/>
    <n v="28.800000000000011"/>
    <x v="2"/>
    <x v="13"/>
    <x v="4"/>
    <m/>
  </r>
  <r>
    <d v="2022-05-10T00:00:00"/>
    <n v="6"/>
    <n v="343"/>
    <n v="945"/>
    <n v="1080"/>
    <n v="135"/>
    <x v="1"/>
    <x v="11"/>
    <x v="4"/>
    <m/>
  </r>
  <r>
    <d v="2022-05-10T00:00:00"/>
    <n v="6"/>
    <n v="863"/>
    <n v="980"/>
    <n v="1120"/>
    <n v="140"/>
    <x v="1"/>
    <x v="13"/>
    <x v="4"/>
    <m/>
  </r>
  <r>
    <d v="2022-05-10T00:00:00"/>
    <n v="9"/>
    <n v="343"/>
    <n v="1706.25"/>
    <n v="1950"/>
    <n v="243.75"/>
    <x v="5"/>
    <x v="11"/>
    <x v="4"/>
    <m/>
  </r>
  <r>
    <d v="2022-05-10T00:00:00"/>
    <n v="4"/>
    <n v="473"/>
    <n v="598"/>
    <n v="650"/>
    <n v="52"/>
    <x v="2"/>
    <x v="6"/>
    <x v="4"/>
    <m/>
  </r>
  <r>
    <d v="2022-05-11T00:00:00"/>
    <n v="10"/>
    <n v="342"/>
    <n v="5355.25"/>
    <n v="6910"/>
    <n v="1554.75"/>
    <x v="9"/>
    <x v="3"/>
    <x v="4"/>
    <m/>
  </r>
  <r>
    <d v="2022-05-11T00:00:00"/>
    <n v="2"/>
    <n v="843"/>
    <n v="1487.5"/>
    <n v="1700"/>
    <n v="212.5"/>
    <x v="7"/>
    <x v="0"/>
    <x v="4"/>
    <m/>
  </r>
  <r>
    <d v="2022-05-11T00:00:00"/>
    <n v="3"/>
    <n v="846"/>
    <n v="4541.5"/>
    <n v="5860"/>
    <n v="1318.5"/>
    <x v="4"/>
    <x v="12"/>
    <x v="4"/>
    <m/>
  </r>
  <r>
    <d v="2022-05-11T00:00:00"/>
    <n v="1"/>
    <n v="347"/>
    <n v="12564"/>
    <n v="17450"/>
    <n v="4886"/>
    <x v="8"/>
    <x v="14"/>
    <x v="4"/>
    <m/>
  </r>
  <r>
    <d v="2022-05-11T00:00:00"/>
    <n v="6"/>
    <n v="831"/>
    <n v="2330.9"/>
    <n v="2860"/>
    <n v="529.09999999999991"/>
    <x v="1"/>
    <x v="7"/>
    <x v="4"/>
    <m/>
  </r>
  <r>
    <d v="2022-05-11T00:00:00"/>
    <n v="5"/>
    <n v="831"/>
    <n v="6765.75"/>
    <n v="8730"/>
    <n v="1964.25"/>
    <x v="0"/>
    <x v="7"/>
    <x v="4"/>
    <m/>
  </r>
  <r>
    <d v="2022-05-11T00:00:00"/>
    <n v="2"/>
    <n v="473"/>
    <n v="85.5"/>
    <n v="90"/>
    <n v="4.5"/>
    <x v="7"/>
    <x v="6"/>
    <x v="4"/>
    <m/>
  </r>
  <r>
    <d v="2022-05-11T00:00:00"/>
    <n v="4"/>
    <n v="351"/>
    <n v="161.5"/>
    <n v="170"/>
    <n v="8.5"/>
    <x v="2"/>
    <x v="4"/>
    <x v="4"/>
    <m/>
  </r>
  <r>
    <d v="2022-05-11T00:00:00"/>
    <n v="1"/>
    <n v="495"/>
    <n v="460"/>
    <n v="500"/>
    <n v="40"/>
    <x v="8"/>
    <x v="9"/>
    <x v="4"/>
    <m/>
  </r>
  <r>
    <d v="2022-05-11T00:00:00"/>
    <n v="7"/>
    <n v="846"/>
    <n v="469.2"/>
    <n v="510"/>
    <n v="40.800000000000011"/>
    <x v="6"/>
    <x v="12"/>
    <x v="4"/>
    <m/>
  </r>
  <r>
    <d v="2022-05-11T00:00:00"/>
    <n v="2"/>
    <n v="495"/>
    <n v="699.2"/>
    <n v="760"/>
    <n v="60.799999999999955"/>
    <x v="7"/>
    <x v="9"/>
    <x v="4"/>
    <m/>
  </r>
  <r>
    <d v="2022-05-11T00:00:00"/>
    <n v="2"/>
    <n v="391"/>
    <n v="2697.65"/>
    <n v="3310"/>
    <n v="612.34999999999991"/>
    <x v="7"/>
    <x v="2"/>
    <x v="4"/>
    <m/>
  </r>
  <r>
    <d v="2022-05-11T00:00:00"/>
    <n v="8"/>
    <n v="495"/>
    <n v="66.5"/>
    <n v="70"/>
    <n v="3.5"/>
    <x v="3"/>
    <x v="9"/>
    <x v="4"/>
    <m/>
  </r>
  <r>
    <d v="2022-05-11T00:00:00"/>
    <n v="8"/>
    <n v="381"/>
    <n v="918.75"/>
    <n v="1050"/>
    <n v="131.25"/>
    <x v="3"/>
    <x v="5"/>
    <x v="4"/>
    <m/>
  </r>
  <r>
    <d v="2022-05-11T00:00:00"/>
    <n v="10"/>
    <n v="383"/>
    <n v="918.75"/>
    <n v="1050"/>
    <n v="131.25"/>
    <x v="9"/>
    <x v="15"/>
    <x v="4"/>
    <m/>
  </r>
  <r>
    <d v="2022-05-11T00:00:00"/>
    <n v="6"/>
    <n v="473"/>
    <n v="3374.1"/>
    <n v="4140"/>
    <n v="765.90000000000009"/>
    <x v="1"/>
    <x v="6"/>
    <x v="4"/>
    <m/>
  </r>
  <r>
    <d v="2022-05-11T00:00:00"/>
    <n v="3"/>
    <n v="473"/>
    <n v="4991"/>
    <n v="6440"/>
    <n v="1449"/>
    <x v="4"/>
    <x v="6"/>
    <x v="4"/>
    <m/>
  </r>
  <r>
    <d v="2022-05-11T00:00:00"/>
    <n v="8"/>
    <n v="381"/>
    <n v="12276"/>
    <n v="17050"/>
    <n v="4774"/>
    <x v="3"/>
    <x v="5"/>
    <x v="4"/>
    <m/>
  </r>
  <r>
    <d v="2022-05-11T00:00:00"/>
    <n v="1"/>
    <n v="843"/>
    <n v="47.5"/>
    <n v="50"/>
    <n v="2.5"/>
    <x v="8"/>
    <x v="0"/>
    <x v="4"/>
    <m/>
  </r>
  <r>
    <d v="2022-05-11T00:00:00"/>
    <n v="4"/>
    <n v="473"/>
    <n v="980"/>
    <n v="1120"/>
    <n v="140"/>
    <x v="2"/>
    <x v="6"/>
    <x v="4"/>
    <m/>
  </r>
  <r>
    <d v="2022-05-11T00:00:00"/>
    <n v="9"/>
    <n v="383"/>
    <n v="1216.25"/>
    <n v="1390"/>
    <n v="173.75"/>
    <x v="5"/>
    <x v="15"/>
    <x v="4"/>
    <m/>
  </r>
  <r>
    <d v="2022-05-11T00:00:00"/>
    <n v="10"/>
    <n v="381"/>
    <n v="1006.25"/>
    <n v="1150"/>
    <n v="143.75"/>
    <x v="9"/>
    <x v="5"/>
    <x v="4"/>
    <m/>
  </r>
  <r>
    <d v="2022-05-11T00:00:00"/>
    <n v="2"/>
    <n v="843"/>
    <n v="199.5"/>
    <n v="210"/>
    <n v="10.5"/>
    <x v="7"/>
    <x v="0"/>
    <x v="4"/>
    <m/>
  </r>
  <r>
    <d v="2022-05-11T00:00:00"/>
    <n v="9"/>
    <n v="844"/>
    <n v="945"/>
    <n v="1080"/>
    <n v="135"/>
    <x v="5"/>
    <x v="8"/>
    <x v="4"/>
    <m/>
  </r>
  <r>
    <d v="2022-05-11T00:00:00"/>
    <n v="6"/>
    <n v="347"/>
    <n v="2117.5"/>
    <n v="2420"/>
    <n v="302.5"/>
    <x v="1"/>
    <x v="14"/>
    <x v="4"/>
    <m/>
  </r>
  <r>
    <d v="2022-05-11T00:00:00"/>
    <n v="2"/>
    <n v="495"/>
    <n v="8121.6"/>
    <n v="11280"/>
    <n v="3158.3999999999996"/>
    <x v="7"/>
    <x v="9"/>
    <x v="4"/>
    <m/>
  </r>
  <r>
    <d v="2022-05-11T00:00:00"/>
    <n v="9"/>
    <n v="844"/>
    <n v="892.4"/>
    <n v="970"/>
    <n v="77.600000000000023"/>
    <x v="5"/>
    <x v="8"/>
    <x v="4"/>
    <m/>
  </r>
  <r>
    <d v="2022-05-11T00:00:00"/>
    <n v="4"/>
    <n v="342"/>
    <n v="133"/>
    <n v="140"/>
    <n v="7"/>
    <x v="2"/>
    <x v="3"/>
    <x v="4"/>
    <m/>
  </r>
  <r>
    <d v="2022-05-11T00:00:00"/>
    <n v="10"/>
    <n v="342"/>
    <n v="828"/>
    <n v="900"/>
    <n v="72"/>
    <x v="9"/>
    <x v="3"/>
    <x v="4"/>
    <m/>
  </r>
  <r>
    <d v="2022-05-12T00:00:00"/>
    <n v="8"/>
    <n v="495"/>
    <n v="1277.5"/>
    <n v="1460"/>
    <n v="182.5"/>
    <x v="3"/>
    <x v="9"/>
    <x v="4"/>
    <m/>
  </r>
  <r>
    <d v="2022-05-12T00:00:00"/>
    <n v="10"/>
    <n v="843"/>
    <n v="7269.5"/>
    <n v="9380"/>
    <n v="2110.5"/>
    <x v="9"/>
    <x v="0"/>
    <x v="4"/>
    <m/>
  </r>
  <r>
    <d v="2022-05-12T00:00:00"/>
    <n v="6"/>
    <n v="495"/>
    <n v="95"/>
    <n v="100"/>
    <n v="5"/>
    <x v="1"/>
    <x v="9"/>
    <x v="4"/>
    <m/>
  </r>
  <r>
    <d v="2022-05-12T00:00:00"/>
    <n v="7"/>
    <n v="383"/>
    <n v="95"/>
    <n v="100"/>
    <n v="5"/>
    <x v="6"/>
    <x v="15"/>
    <x v="4"/>
    <m/>
  </r>
  <r>
    <d v="2022-05-12T00:00:00"/>
    <n v="9"/>
    <n v="381"/>
    <n v="294.39999999999998"/>
    <n v="320"/>
    <n v="25.600000000000023"/>
    <x v="5"/>
    <x v="5"/>
    <x v="4"/>
    <m/>
  </r>
  <r>
    <d v="2022-05-12T00:00:00"/>
    <n v="6"/>
    <n v="342"/>
    <n v="152"/>
    <n v="160"/>
    <n v="8"/>
    <x v="1"/>
    <x v="3"/>
    <x v="4"/>
    <m/>
  </r>
  <r>
    <d v="2022-05-12T00:00:00"/>
    <n v="8"/>
    <n v="844"/>
    <n v="3586"/>
    <n v="4400"/>
    <n v="814"/>
    <x v="3"/>
    <x v="8"/>
    <x v="4"/>
    <m/>
  </r>
  <r>
    <d v="2022-05-12T00:00:00"/>
    <n v="6"/>
    <n v="861"/>
    <n v="1023.75"/>
    <n v="1170"/>
    <n v="146.25"/>
    <x v="1"/>
    <x v="10"/>
    <x v="4"/>
    <m/>
  </r>
  <r>
    <d v="2022-05-12T00:00:00"/>
    <n v="10"/>
    <n v="391"/>
    <n v="1540"/>
    <n v="1760"/>
    <n v="220"/>
    <x v="9"/>
    <x v="2"/>
    <x v="4"/>
    <m/>
  </r>
  <r>
    <d v="2022-05-12T00:00:00"/>
    <n v="9"/>
    <n v="863"/>
    <n v="2078.25"/>
    <n v="2550"/>
    <n v="471.75"/>
    <x v="5"/>
    <x v="13"/>
    <x v="4"/>
    <m/>
  </r>
  <r>
    <d v="2022-05-12T00:00:00"/>
    <n v="5"/>
    <n v="863"/>
    <n v="8402.4"/>
    <n v="11670"/>
    <n v="3267.6000000000004"/>
    <x v="0"/>
    <x v="13"/>
    <x v="4"/>
    <m/>
  </r>
  <r>
    <d v="2022-05-12T00:00:00"/>
    <n v="6"/>
    <n v="831"/>
    <n v="12758.4"/>
    <n v="17720"/>
    <n v="4961.6000000000004"/>
    <x v="1"/>
    <x v="7"/>
    <x v="4"/>
    <m/>
  </r>
  <r>
    <d v="2022-05-12T00:00:00"/>
    <n v="9"/>
    <n v="473"/>
    <n v="73780"/>
    <n v="105400"/>
    <n v="31620"/>
    <x v="5"/>
    <x v="6"/>
    <x v="4"/>
    <m/>
  </r>
  <r>
    <d v="2022-05-12T00:00:00"/>
    <n v="10"/>
    <n v="495"/>
    <n v="199.5"/>
    <n v="210"/>
    <n v="10.5"/>
    <x v="9"/>
    <x v="9"/>
    <x v="4"/>
    <m/>
  </r>
  <r>
    <d v="2022-05-12T00:00:00"/>
    <n v="8"/>
    <n v="831"/>
    <n v="625.6"/>
    <n v="680"/>
    <n v="54.399999999999977"/>
    <x v="3"/>
    <x v="7"/>
    <x v="4"/>
    <m/>
  </r>
  <r>
    <d v="2022-05-12T00:00:00"/>
    <n v="6"/>
    <n v="381"/>
    <n v="2722.1"/>
    <n v="3340"/>
    <n v="617.90000000000009"/>
    <x v="1"/>
    <x v="5"/>
    <x v="4"/>
    <m/>
  </r>
  <r>
    <d v="2022-05-12T00:00:00"/>
    <n v="1"/>
    <n v="863"/>
    <n v="4440.75"/>
    <n v="5730"/>
    <n v="1289.25"/>
    <x v="8"/>
    <x v="13"/>
    <x v="4"/>
    <m/>
  </r>
  <r>
    <d v="2022-05-12T00:00:00"/>
    <n v="2"/>
    <n v="342"/>
    <n v="19"/>
    <n v="20"/>
    <n v="1"/>
    <x v="7"/>
    <x v="3"/>
    <x v="4"/>
    <m/>
  </r>
  <r>
    <d v="2022-05-12T00:00:00"/>
    <n v="2"/>
    <n v="343"/>
    <n v="4061"/>
    <n v="5240"/>
    <n v="1179"/>
    <x v="7"/>
    <x v="11"/>
    <x v="4"/>
    <m/>
  </r>
  <r>
    <d v="2022-05-12T00:00:00"/>
    <n v="9"/>
    <n v="843"/>
    <n v="855.6"/>
    <n v="930"/>
    <n v="74.399999999999977"/>
    <x v="5"/>
    <x v="0"/>
    <x v="4"/>
    <m/>
  </r>
  <r>
    <d v="2022-05-12T00:00:00"/>
    <n v="6"/>
    <n v="861"/>
    <n v="1041.25"/>
    <n v="1190"/>
    <n v="148.75"/>
    <x v="1"/>
    <x v="10"/>
    <x v="4"/>
    <m/>
  </r>
  <r>
    <d v="2022-05-12T00:00:00"/>
    <n v="8"/>
    <n v="846"/>
    <n v="2371.65"/>
    <n v="2910"/>
    <n v="538.34999999999991"/>
    <x v="3"/>
    <x v="12"/>
    <x v="4"/>
    <m/>
  </r>
  <r>
    <d v="2022-05-12T00:00:00"/>
    <n v="5"/>
    <n v="391"/>
    <n v="3968"/>
    <n v="5120"/>
    <n v="1152"/>
    <x v="0"/>
    <x v="2"/>
    <x v="4"/>
    <m/>
  </r>
  <r>
    <d v="2022-05-12T00:00:00"/>
    <n v="9"/>
    <n v="844"/>
    <n v="4146.25"/>
    <n v="5350"/>
    <n v="1203.75"/>
    <x v="5"/>
    <x v="8"/>
    <x v="4"/>
    <m/>
  </r>
  <r>
    <d v="2022-05-12T00:00:00"/>
    <n v="7"/>
    <n v="391"/>
    <n v="10857.6"/>
    <n v="15080"/>
    <n v="4222.3999999999996"/>
    <x v="6"/>
    <x v="2"/>
    <x v="4"/>
    <m/>
  </r>
  <r>
    <d v="2022-05-12T00:00:00"/>
    <n v="9"/>
    <n v="351"/>
    <n v="9835.2000000000007"/>
    <n v="13660"/>
    <n v="3824.7999999999993"/>
    <x v="5"/>
    <x v="4"/>
    <x v="4"/>
    <m/>
  </r>
  <r>
    <d v="2022-05-12T00:00:00"/>
    <n v="6"/>
    <n v="343"/>
    <n v="199.5"/>
    <n v="210"/>
    <n v="10.5"/>
    <x v="1"/>
    <x v="11"/>
    <x v="4"/>
    <m/>
  </r>
  <r>
    <d v="2022-05-12T00:00:00"/>
    <n v="7"/>
    <n v="863"/>
    <n v="199.5"/>
    <n v="210"/>
    <n v="10.5"/>
    <x v="6"/>
    <x v="13"/>
    <x v="4"/>
    <m/>
  </r>
  <r>
    <d v="2022-05-12T00:00:00"/>
    <n v="2"/>
    <n v="846"/>
    <n v="1295"/>
    <n v="1480"/>
    <n v="185"/>
    <x v="7"/>
    <x v="12"/>
    <x v="4"/>
    <m/>
  </r>
  <r>
    <d v="2022-06-01T00:00:00"/>
    <n v="6"/>
    <n v="812"/>
    <n v="161.5"/>
    <n v="170"/>
    <n v="8.5"/>
    <x v="1"/>
    <x v="1"/>
    <x v="5"/>
    <m/>
  </r>
  <r>
    <d v="2022-06-01T00:00:00"/>
    <n v="6"/>
    <n v="831"/>
    <n v="76"/>
    <n v="80"/>
    <n v="4"/>
    <x v="1"/>
    <x v="7"/>
    <x v="5"/>
    <m/>
  </r>
  <r>
    <d v="2022-06-02T00:00:00"/>
    <n v="1"/>
    <n v="861"/>
    <n v="123.5"/>
    <n v="130"/>
    <n v="6.5"/>
    <x v="8"/>
    <x v="10"/>
    <x v="5"/>
    <m/>
  </r>
  <r>
    <d v="2022-06-02T00:00:00"/>
    <n v="10"/>
    <n v="846"/>
    <n v="190"/>
    <n v="200"/>
    <n v="10"/>
    <x v="9"/>
    <x v="12"/>
    <x v="5"/>
    <m/>
  </r>
  <r>
    <d v="2022-06-02T00:00:00"/>
    <n v="4"/>
    <n v="831"/>
    <n v="441.6"/>
    <n v="480"/>
    <n v="38.399999999999977"/>
    <x v="2"/>
    <x v="7"/>
    <x v="5"/>
    <m/>
  </r>
  <r>
    <d v="2022-06-02T00:00:00"/>
    <n v="4"/>
    <n v="381"/>
    <n v="460"/>
    <n v="500"/>
    <n v="40"/>
    <x v="2"/>
    <x v="5"/>
    <x v="5"/>
    <m/>
  </r>
  <r>
    <d v="2022-06-02T00:00:00"/>
    <n v="10"/>
    <n v="843"/>
    <n v="114"/>
    <n v="120"/>
    <n v="6"/>
    <x v="9"/>
    <x v="0"/>
    <x v="5"/>
    <m/>
  </r>
  <r>
    <d v="2022-06-02T00:00:00"/>
    <n v="5"/>
    <n v="343"/>
    <n v="7574.4"/>
    <n v="10520"/>
    <n v="2945.6000000000004"/>
    <x v="0"/>
    <x v="11"/>
    <x v="5"/>
    <m/>
  </r>
  <r>
    <d v="2022-06-02T00:00:00"/>
    <n v="7"/>
    <n v="473"/>
    <n v="85.5"/>
    <n v="90"/>
    <n v="4.5"/>
    <x v="6"/>
    <x v="6"/>
    <x v="5"/>
    <m/>
  </r>
  <r>
    <d v="2022-06-03T00:00:00"/>
    <n v="10"/>
    <n v="343"/>
    <n v="524.4"/>
    <n v="570"/>
    <n v="45.600000000000023"/>
    <x v="9"/>
    <x v="11"/>
    <x v="5"/>
    <m/>
  </r>
  <r>
    <d v="2022-06-03T00:00:00"/>
    <n v="2"/>
    <n v="473"/>
    <n v="199.5"/>
    <n v="210"/>
    <n v="10.5"/>
    <x v="7"/>
    <x v="6"/>
    <x v="5"/>
    <m/>
  </r>
  <r>
    <d v="2022-06-03T00:00:00"/>
    <n v="4"/>
    <n v="343"/>
    <n v="2624.3"/>
    <n v="3220"/>
    <n v="595.69999999999982"/>
    <x v="2"/>
    <x v="11"/>
    <x v="5"/>
    <m/>
  </r>
  <r>
    <d v="2022-06-03T00:00:00"/>
    <n v="4"/>
    <n v="846"/>
    <n v="2640.6"/>
    <n v="3240"/>
    <n v="599.40000000000009"/>
    <x v="2"/>
    <x v="12"/>
    <x v="5"/>
    <m/>
  </r>
  <r>
    <d v="2022-06-03T00:00:00"/>
    <n v="4"/>
    <n v="343"/>
    <n v="285"/>
    <n v="300"/>
    <n v="15"/>
    <x v="2"/>
    <x v="11"/>
    <x v="5"/>
    <m/>
  </r>
  <r>
    <d v="2022-06-04T00:00:00"/>
    <n v="2"/>
    <n v="846"/>
    <n v="607.20000000000005"/>
    <n v="660"/>
    <n v="52.799999999999955"/>
    <x v="7"/>
    <x v="12"/>
    <x v="5"/>
    <m/>
  </r>
  <r>
    <d v="2022-06-04T00:00:00"/>
    <n v="6"/>
    <n v="383"/>
    <n v="7992"/>
    <n v="11100"/>
    <n v="3108"/>
    <x v="1"/>
    <x v="15"/>
    <x v="5"/>
    <m/>
  </r>
  <r>
    <d v="2022-06-04T00:00:00"/>
    <n v="7"/>
    <n v="473"/>
    <n v="653.20000000000005"/>
    <n v="710"/>
    <n v="56.799999999999955"/>
    <x v="6"/>
    <x v="6"/>
    <x v="5"/>
    <m/>
  </r>
  <r>
    <d v="2022-06-04T00:00:00"/>
    <n v="6"/>
    <n v="391"/>
    <n v="322"/>
    <n v="350"/>
    <n v="28"/>
    <x v="1"/>
    <x v="2"/>
    <x v="5"/>
    <m/>
  </r>
  <r>
    <d v="2022-06-04T00:00:00"/>
    <n v="4"/>
    <n v="861"/>
    <n v="561.20000000000005"/>
    <n v="610"/>
    <n v="48.799999999999955"/>
    <x v="2"/>
    <x v="10"/>
    <x v="5"/>
    <m/>
  </r>
  <r>
    <d v="2022-06-04T00:00:00"/>
    <n v="1"/>
    <n v="861"/>
    <n v="671.6"/>
    <n v="730"/>
    <n v="58.399999999999977"/>
    <x v="8"/>
    <x v="10"/>
    <x v="5"/>
    <m/>
  </r>
  <r>
    <d v="2022-06-04T00:00:00"/>
    <n v="8"/>
    <n v="381"/>
    <n v="754.4"/>
    <n v="820"/>
    <n v="65.600000000000023"/>
    <x v="3"/>
    <x v="5"/>
    <x v="5"/>
    <m/>
  </r>
  <r>
    <d v="2022-06-04T00:00:00"/>
    <n v="7"/>
    <n v="351"/>
    <n v="1400"/>
    <n v="1600"/>
    <n v="200"/>
    <x v="6"/>
    <x v="4"/>
    <x v="5"/>
    <m/>
  </r>
  <r>
    <d v="2022-06-04T00:00:00"/>
    <n v="4"/>
    <n v="351"/>
    <n v="1443.75"/>
    <n v="1650"/>
    <n v="206.25"/>
    <x v="2"/>
    <x v="4"/>
    <x v="5"/>
    <m/>
  </r>
  <r>
    <d v="2022-06-05T00:00:00"/>
    <n v="3"/>
    <n v="343"/>
    <n v="1190"/>
    <n v="1360"/>
    <n v="170"/>
    <x v="4"/>
    <x v="11"/>
    <x v="5"/>
    <m/>
  </r>
  <r>
    <d v="2022-06-05T00:00:00"/>
    <n v="3"/>
    <n v="351"/>
    <n v="3944.75"/>
    <n v="5090"/>
    <n v="1145.25"/>
    <x v="4"/>
    <x v="4"/>
    <x v="5"/>
    <m/>
  </r>
  <r>
    <d v="2022-06-05T00:00:00"/>
    <n v="10"/>
    <n v="846"/>
    <n v="1610"/>
    <n v="1840"/>
    <n v="230"/>
    <x v="9"/>
    <x v="12"/>
    <x v="5"/>
    <m/>
  </r>
  <r>
    <d v="2022-06-05T00:00:00"/>
    <n v="9"/>
    <n v="863"/>
    <n v="2722.1"/>
    <n v="3340"/>
    <n v="617.90000000000009"/>
    <x v="5"/>
    <x v="13"/>
    <x v="5"/>
    <m/>
  </r>
  <r>
    <d v="2022-06-05T00:00:00"/>
    <n v="6"/>
    <n v="473"/>
    <n v="95"/>
    <n v="100"/>
    <n v="5"/>
    <x v="1"/>
    <x v="6"/>
    <x v="5"/>
    <m/>
  </r>
  <r>
    <d v="2022-06-05T00:00:00"/>
    <n v="10"/>
    <n v="391"/>
    <n v="114"/>
    <n v="120"/>
    <n v="6"/>
    <x v="9"/>
    <x v="2"/>
    <x v="5"/>
    <m/>
  </r>
  <r>
    <d v="2022-06-05T00:00:00"/>
    <n v="1"/>
    <n v="812"/>
    <n v="644"/>
    <n v="700"/>
    <n v="56"/>
    <x v="8"/>
    <x v="1"/>
    <x v="5"/>
    <m/>
  </r>
  <r>
    <d v="2022-06-05T00:00:00"/>
    <n v="8"/>
    <n v="343"/>
    <n v="745.2"/>
    <n v="810"/>
    <n v="64.799999999999955"/>
    <x v="3"/>
    <x v="11"/>
    <x v="5"/>
    <m/>
  </r>
  <r>
    <d v="2022-06-05T00:00:00"/>
    <n v="5"/>
    <n v="391"/>
    <n v="1050"/>
    <n v="1200"/>
    <n v="150"/>
    <x v="0"/>
    <x v="2"/>
    <x v="5"/>
    <m/>
  </r>
  <r>
    <d v="2022-06-05T00:00:00"/>
    <n v="6"/>
    <n v="812"/>
    <n v="2086.4"/>
    <n v="2560"/>
    <n v="473.59999999999991"/>
    <x v="1"/>
    <x v="1"/>
    <x v="5"/>
    <m/>
  </r>
  <r>
    <d v="2022-06-05T00:00:00"/>
    <n v="9"/>
    <n v="473"/>
    <n v="945"/>
    <n v="1080"/>
    <n v="135"/>
    <x v="5"/>
    <x v="6"/>
    <x v="5"/>
    <m/>
  </r>
  <r>
    <d v="2022-06-05T00:00:00"/>
    <n v="9"/>
    <n v="495"/>
    <n v="4836"/>
    <n v="6240"/>
    <n v="1404"/>
    <x v="5"/>
    <x v="9"/>
    <x v="5"/>
    <m/>
  </r>
  <r>
    <d v="2022-06-05T00:00:00"/>
    <n v="10"/>
    <n v="473"/>
    <n v="285"/>
    <n v="300"/>
    <n v="15"/>
    <x v="9"/>
    <x v="6"/>
    <x v="5"/>
    <m/>
  </r>
  <r>
    <d v="2022-06-05T00:00:00"/>
    <n v="6"/>
    <n v="844"/>
    <n v="2108.75"/>
    <n v="2410"/>
    <n v="301.25"/>
    <x v="1"/>
    <x v="8"/>
    <x v="5"/>
    <m/>
  </r>
  <r>
    <d v="2022-06-06T00:00:00"/>
    <n v="10"/>
    <n v="495"/>
    <n v="7920"/>
    <n v="11000"/>
    <n v="3080"/>
    <x v="9"/>
    <x v="9"/>
    <x v="5"/>
    <m/>
  </r>
  <r>
    <d v="2022-06-06T00:00:00"/>
    <n v="7"/>
    <n v="342"/>
    <n v="8006.4"/>
    <n v="11120"/>
    <n v="3113.6000000000004"/>
    <x v="6"/>
    <x v="3"/>
    <x v="5"/>
    <m/>
  </r>
  <r>
    <d v="2022-06-06T00:00:00"/>
    <n v="7"/>
    <n v="844"/>
    <n v="237.5"/>
    <n v="250"/>
    <n v="12.5"/>
    <x v="6"/>
    <x v="8"/>
    <x v="5"/>
    <m/>
  </r>
  <r>
    <d v="2022-06-06T00:00:00"/>
    <n v="9"/>
    <n v="391"/>
    <n v="285"/>
    <n v="300"/>
    <n v="15"/>
    <x v="5"/>
    <x v="2"/>
    <x v="5"/>
    <m/>
  </r>
  <r>
    <d v="2022-06-06T00:00:00"/>
    <n v="1"/>
    <n v="843"/>
    <n v="515.20000000000005"/>
    <n v="560"/>
    <n v="44.799999999999955"/>
    <x v="8"/>
    <x v="0"/>
    <x v="5"/>
    <m/>
  </r>
  <r>
    <d v="2022-06-06T00:00:00"/>
    <n v="2"/>
    <n v="343"/>
    <n v="2151.6"/>
    <n v="2640"/>
    <n v="488.40000000000009"/>
    <x v="7"/>
    <x v="11"/>
    <x v="5"/>
    <m/>
  </r>
  <r>
    <d v="2022-06-06T00:00:00"/>
    <n v="8"/>
    <n v="383"/>
    <n v="3072.55"/>
    <n v="3770"/>
    <n v="697.44999999999982"/>
    <x v="3"/>
    <x v="15"/>
    <x v="5"/>
    <m/>
  </r>
  <r>
    <d v="2022-06-06T00:00:00"/>
    <n v="1"/>
    <n v="843"/>
    <n v="5820.25"/>
    <n v="7510"/>
    <n v="1689.75"/>
    <x v="8"/>
    <x v="0"/>
    <x v="5"/>
    <m/>
  </r>
  <r>
    <d v="2022-06-06T00:00:00"/>
    <n v="4"/>
    <n v="343"/>
    <n v="31716"/>
    <n v="44050"/>
    <n v="12334"/>
    <x v="2"/>
    <x v="11"/>
    <x v="5"/>
    <m/>
  </r>
  <r>
    <d v="2022-06-06T00:00:00"/>
    <n v="7"/>
    <n v="843"/>
    <n v="2233.1"/>
    <n v="2740"/>
    <n v="506.90000000000009"/>
    <x v="6"/>
    <x v="0"/>
    <x v="5"/>
    <m/>
  </r>
  <r>
    <d v="2022-06-06T00:00:00"/>
    <n v="2"/>
    <n v="831"/>
    <n v="2934"/>
    <n v="3600"/>
    <n v="666"/>
    <x v="7"/>
    <x v="7"/>
    <x v="5"/>
    <m/>
  </r>
  <r>
    <d v="2022-06-07T00:00:00"/>
    <n v="5"/>
    <n v="383"/>
    <n v="588.79999999999995"/>
    <n v="640"/>
    <n v="51.200000000000045"/>
    <x v="0"/>
    <x v="15"/>
    <x v="5"/>
    <m/>
  </r>
  <r>
    <d v="2022-06-07T00:00:00"/>
    <n v="2"/>
    <n v="342"/>
    <n v="209"/>
    <n v="220"/>
    <n v="11"/>
    <x v="7"/>
    <x v="3"/>
    <x v="5"/>
    <m/>
  </r>
  <r>
    <d v="2022-06-07T00:00:00"/>
    <n v="4"/>
    <n v="843"/>
    <n v="1330"/>
    <n v="1520"/>
    <n v="190"/>
    <x v="2"/>
    <x v="0"/>
    <x v="5"/>
    <m/>
  </r>
  <r>
    <d v="2022-06-07T00:00:00"/>
    <n v="4"/>
    <n v="351"/>
    <n v="1417.5"/>
    <n v="1620"/>
    <n v="202.5"/>
    <x v="2"/>
    <x v="4"/>
    <x v="5"/>
    <m/>
  </r>
  <r>
    <d v="2022-06-07T00:00:00"/>
    <n v="7"/>
    <n v="495"/>
    <n v="2178.75"/>
    <n v="2490"/>
    <n v="311.25"/>
    <x v="6"/>
    <x v="9"/>
    <x v="5"/>
    <m/>
  </r>
  <r>
    <d v="2022-06-07T00:00:00"/>
    <n v="3"/>
    <n v="342"/>
    <n v="2591.6999999999998"/>
    <n v="3180"/>
    <n v="588.30000000000018"/>
    <x v="4"/>
    <x v="3"/>
    <x v="5"/>
    <m/>
  </r>
  <r>
    <d v="2022-06-07T00:00:00"/>
    <n v="10"/>
    <n v="844"/>
    <n v="47.5"/>
    <n v="50"/>
    <n v="2.5"/>
    <x v="9"/>
    <x v="8"/>
    <x v="5"/>
    <m/>
  </r>
  <r>
    <d v="2022-06-07T00:00:00"/>
    <n v="4"/>
    <n v="846"/>
    <n v="1548.75"/>
    <n v="1770"/>
    <n v="221.25"/>
    <x v="2"/>
    <x v="12"/>
    <x v="5"/>
    <m/>
  </r>
  <r>
    <d v="2022-06-08T00:00:00"/>
    <n v="7"/>
    <n v="843"/>
    <n v="2100"/>
    <n v="2400"/>
    <n v="300"/>
    <x v="6"/>
    <x v="0"/>
    <x v="5"/>
    <m/>
  </r>
  <r>
    <d v="2022-06-08T00:00:00"/>
    <n v="8"/>
    <n v="812"/>
    <n v="3740.85"/>
    <n v="4590"/>
    <n v="849.15000000000009"/>
    <x v="3"/>
    <x v="1"/>
    <x v="5"/>
    <m/>
  </r>
  <r>
    <d v="2022-06-08T00:00:00"/>
    <n v="2"/>
    <n v="844"/>
    <n v="3895.7"/>
    <n v="4780"/>
    <n v="884.30000000000018"/>
    <x v="7"/>
    <x v="8"/>
    <x v="5"/>
    <m/>
  </r>
  <r>
    <d v="2022-06-08T00:00:00"/>
    <n v="1"/>
    <n v="495"/>
    <n v="4363.25"/>
    <n v="5630"/>
    <n v="1266.75"/>
    <x v="8"/>
    <x v="9"/>
    <x v="5"/>
    <m/>
  </r>
  <r>
    <d v="2022-06-08T00:00:00"/>
    <n v="8"/>
    <n v="846"/>
    <n v="40957"/>
    <n v="58510"/>
    <n v="17553"/>
    <x v="3"/>
    <x v="12"/>
    <x v="5"/>
    <m/>
  </r>
  <r>
    <d v="2022-06-08T00:00:00"/>
    <n v="4"/>
    <n v="383"/>
    <n v="5363"/>
    <n v="6920"/>
    <n v="1557"/>
    <x v="2"/>
    <x v="15"/>
    <x v="5"/>
    <m/>
  </r>
  <r>
    <d v="2022-06-08T00:00:00"/>
    <n v="10"/>
    <n v="347"/>
    <n v="11217.6"/>
    <n v="15580"/>
    <n v="4362.3999999999996"/>
    <x v="9"/>
    <x v="14"/>
    <x v="5"/>
    <m/>
  </r>
  <r>
    <d v="2022-06-08T00:00:00"/>
    <n v="4"/>
    <n v="863"/>
    <n v="1155"/>
    <n v="1320"/>
    <n v="165"/>
    <x v="2"/>
    <x v="13"/>
    <x v="5"/>
    <m/>
  </r>
  <r>
    <d v="2022-06-09T00:00:00"/>
    <n v="8"/>
    <n v="383"/>
    <n v="6998.25"/>
    <n v="9030"/>
    <n v="2031.75"/>
    <x v="3"/>
    <x v="15"/>
    <x v="5"/>
    <m/>
  </r>
  <r>
    <d v="2022-06-09T00:00:00"/>
    <n v="3"/>
    <n v="347"/>
    <n v="11361.6"/>
    <n v="15780"/>
    <n v="4418.3999999999996"/>
    <x v="4"/>
    <x v="14"/>
    <x v="5"/>
    <m/>
  </r>
  <r>
    <d v="2022-06-09T00:00:00"/>
    <n v="8"/>
    <n v="473"/>
    <n v="76"/>
    <n v="80"/>
    <n v="4"/>
    <x v="3"/>
    <x v="6"/>
    <x v="5"/>
    <m/>
  </r>
  <r>
    <d v="2022-06-09T00:00:00"/>
    <n v="2"/>
    <n v="844"/>
    <n v="95"/>
    <n v="100"/>
    <n v="5"/>
    <x v="7"/>
    <x v="8"/>
    <x v="5"/>
    <m/>
  </r>
  <r>
    <d v="2022-06-09T00:00:00"/>
    <n v="1"/>
    <n v="473"/>
    <n v="1172.5"/>
    <n v="1340"/>
    <n v="167.5"/>
    <x v="8"/>
    <x v="6"/>
    <x v="5"/>
    <m/>
  </r>
  <r>
    <d v="2022-06-09T00:00:00"/>
    <n v="2"/>
    <n v="351"/>
    <n v="7122.25"/>
    <n v="9190"/>
    <n v="2067.75"/>
    <x v="7"/>
    <x v="4"/>
    <x v="5"/>
    <m/>
  </r>
  <r>
    <d v="2022-06-09T00:00:00"/>
    <n v="7"/>
    <n v="343"/>
    <n v="85.5"/>
    <n v="90"/>
    <n v="4.5"/>
    <x v="6"/>
    <x v="11"/>
    <x v="5"/>
    <m/>
  </r>
  <r>
    <d v="2022-06-09T00:00:00"/>
    <n v="9"/>
    <n v="343"/>
    <n v="285.2"/>
    <n v="310"/>
    <n v="24.800000000000011"/>
    <x v="5"/>
    <x v="11"/>
    <x v="5"/>
    <m/>
  </r>
  <r>
    <d v="2022-06-09T00:00:00"/>
    <n v="4"/>
    <n v="863"/>
    <n v="441.6"/>
    <n v="480"/>
    <n v="38.399999999999977"/>
    <x v="2"/>
    <x v="13"/>
    <x v="5"/>
    <m/>
  </r>
  <r>
    <d v="2022-06-09T00:00:00"/>
    <n v="5"/>
    <n v="391"/>
    <n v="123.5"/>
    <n v="130"/>
    <n v="6.5"/>
    <x v="0"/>
    <x v="2"/>
    <x v="5"/>
    <m/>
  </r>
  <r>
    <d v="2022-06-09T00:00:00"/>
    <n v="8"/>
    <n v="831"/>
    <n v="142.5"/>
    <n v="150"/>
    <n v="7.5"/>
    <x v="3"/>
    <x v="7"/>
    <x v="5"/>
    <m/>
  </r>
  <r>
    <d v="2022-06-09T00:00:00"/>
    <n v="8"/>
    <n v="846"/>
    <n v="142.5"/>
    <n v="150"/>
    <n v="7.5"/>
    <x v="3"/>
    <x v="12"/>
    <x v="5"/>
    <m/>
  </r>
  <r>
    <d v="2022-06-09T00:00:00"/>
    <n v="9"/>
    <n v="831"/>
    <n v="266"/>
    <n v="280"/>
    <n v="14"/>
    <x v="5"/>
    <x v="7"/>
    <x v="5"/>
    <m/>
  </r>
  <r>
    <d v="2022-06-09T00:00:00"/>
    <n v="1"/>
    <n v="843"/>
    <n v="533.6"/>
    <n v="580"/>
    <n v="46.399999999999977"/>
    <x v="8"/>
    <x v="0"/>
    <x v="5"/>
    <m/>
  </r>
  <r>
    <d v="2022-06-09T00:00:00"/>
    <n v="2"/>
    <n v="861"/>
    <n v="828"/>
    <n v="900"/>
    <n v="72"/>
    <x v="7"/>
    <x v="10"/>
    <x v="5"/>
    <m/>
  </r>
  <r>
    <d v="2022-06-09T00:00:00"/>
    <n v="7"/>
    <n v="343"/>
    <n v="1050"/>
    <n v="1200"/>
    <n v="150"/>
    <x v="6"/>
    <x v="11"/>
    <x v="5"/>
    <m/>
  </r>
  <r>
    <d v="2022-06-09T00:00:00"/>
    <n v="4"/>
    <n v="351"/>
    <n v="2925.85"/>
    <n v="3590"/>
    <n v="664.15000000000009"/>
    <x v="2"/>
    <x v="4"/>
    <x v="5"/>
    <m/>
  </r>
  <r>
    <d v="2022-06-09T00:00:00"/>
    <n v="7"/>
    <n v="383"/>
    <n v="3912"/>
    <n v="4800"/>
    <n v="888"/>
    <x v="6"/>
    <x v="15"/>
    <x v="5"/>
    <m/>
  </r>
  <r>
    <d v="2022-06-09T00:00:00"/>
    <n v="10"/>
    <n v="342"/>
    <n v="7416"/>
    <n v="10300"/>
    <n v="2884"/>
    <x v="9"/>
    <x v="3"/>
    <x v="5"/>
    <m/>
  </r>
  <r>
    <d v="2022-06-09T00:00:00"/>
    <n v="5"/>
    <n v="347"/>
    <n v="11541.6"/>
    <n v="16030"/>
    <n v="4488.3999999999996"/>
    <x v="0"/>
    <x v="14"/>
    <x v="5"/>
    <m/>
  </r>
  <r>
    <d v="2022-06-09T00:00:00"/>
    <n v="8"/>
    <n v="473"/>
    <n v="76"/>
    <n v="80"/>
    <n v="4"/>
    <x v="3"/>
    <x v="6"/>
    <x v="5"/>
    <m/>
  </r>
  <r>
    <d v="2022-06-09T00:00:00"/>
    <n v="4"/>
    <n v="846"/>
    <n v="349.6"/>
    <n v="380"/>
    <n v="30.399999999999977"/>
    <x v="2"/>
    <x v="12"/>
    <x v="5"/>
    <m/>
  </r>
  <r>
    <d v="2022-06-09T00:00:00"/>
    <n v="6"/>
    <n v="812"/>
    <n v="883.75"/>
    <n v="1010"/>
    <n v="126.25"/>
    <x v="1"/>
    <x v="1"/>
    <x v="5"/>
    <m/>
  </r>
  <r>
    <d v="2022-06-09T00:00:00"/>
    <n v="7"/>
    <n v="844"/>
    <n v="2224.9499999999998"/>
    <n v="2730"/>
    <n v="505.05000000000018"/>
    <x v="6"/>
    <x v="8"/>
    <x v="5"/>
    <m/>
  </r>
  <r>
    <d v="2022-06-09T00:00:00"/>
    <n v="10"/>
    <n v="473"/>
    <n v="3765.3"/>
    <n v="4620"/>
    <n v="854.69999999999982"/>
    <x v="9"/>
    <x v="6"/>
    <x v="5"/>
    <m/>
  </r>
  <r>
    <d v="2022-06-09T00:00:00"/>
    <n v="1"/>
    <n v="391"/>
    <n v="5502.5"/>
    <n v="7100"/>
    <n v="1597.5"/>
    <x v="8"/>
    <x v="2"/>
    <x v="5"/>
    <m/>
  </r>
  <r>
    <d v="2022-06-09T00:00:00"/>
    <n v="7"/>
    <n v="347"/>
    <n v="6370.5"/>
    <n v="8220"/>
    <n v="1849.5"/>
    <x v="6"/>
    <x v="14"/>
    <x v="5"/>
    <m/>
  </r>
  <r>
    <d v="2022-06-09T00:00:00"/>
    <n v="7"/>
    <n v="844"/>
    <n v="28.5"/>
    <n v="30"/>
    <n v="1.5"/>
    <x v="6"/>
    <x v="8"/>
    <x v="5"/>
    <m/>
  </r>
  <r>
    <d v="2022-06-09T00:00:00"/>
    <n v="2"/>
    <n v="812"/>
    <n v="2045.65"/>
    <n v="2510"/>
    <n v="464.34999999999991"/>
    <x v="7"/>
    <x v="1"/>
    <x v="5"/>
    <m/>
  </r>
  <r>
    <d v="2022-06-09T00:00:00"/>
    <n v="3"/>
    <n v="342"/>
    <n v="14486.4"/>
    <n v="20120"/>
    <n v="5633.6"/>
    <x v="4"/>
    <x v="3"/>
    <x v="5"/>
    <m/>
  </r>
  <r>
    <d v="2022-06-09T00:00:00"/>
    <n v="3"/>
    <n v="351"/>
    <n v="114"/>
    <n v="120"/>
    <n v="6"/>
    <x v="4"/>
    <x v="4"/>
    <x v="5"/>
    <m/>
  </r>
  <r>
    <d v="2022-06-10T00:00:00"/>
    <n v="10"/>
    <n v="495"/>
    <n v="38"/>
    <n v="40"/>
    <n v="2"/>
    <x v="9"/>
    <x v="9"/>
    <x v="5"/>
    <m/>
  </r>
  <r>
    <d v="2022-06-10T00:00:00"/>
    <n v="3"/>
    <n v="843"/>
    <n v="47.5"/>
    <n v="50"/>
    <n v="2.5"/>
    <x v="4"/>
    <x v="0"/>
    <x v="5"/>
    <m/>
  </r>
  <r>
    <d v="2022-06-10T00:00:00"/>
    <n v="2"/>
    <n v="347"/>
    <n v="561.20000000000005"/>
    <n v="610"/>
    <n v="48.799999999999955"/>
    <x v="7"/>
    <x v="14"/>
    <x v="5"/>
    <m/>
  </r>
  <r>
    <d v="2022-06-10T00:00:00"/>
    <n v="9"/>
    <n v="383"/>
    <n v="1076.25"/>
    <n v="1230"/>
    <n v="153.75"/>
    <x v="5"/>
    <x v="15"/>
    <x v="5"/>
    <m/>
  </r>
  <r>
    <d v="2022-06-10T00:00:00"/>
    <n v="9"/>
    <n v="844"/>
    <n v="1741.25"/>
    <n v="1990"/>
    <n v="248.75"/>
    <x v="5"/>
    <x v="8"/>
    <x v="5"/>
    <m/>
  </r>
  <r>
    <d v="2022-06-10T00:00:00"/>
    <n v="9"/>
    <n v="342"/>
    <n v="114"/>
    <n v="120"/>
    <n v="6"/>
    <x v="5"/>
    <x v="3"/>
    <x v="5"/>
    <m/>
  </r>
  <r>
    <d v="2022-06-10T00:00:00"/>
    <n v="8"/>
    <n v="843"/>
    <n v="690"/>
    <n v="750"/>
    <n v="60"/>
    <x v="3"/>
    <x v="0"/>
    <x v="5"/>
    <m/>
  </r>
  <r>
    <d v="2022-06-10T00:00:00"/>
    <n v="2"/>
    <n v="383"/>
    <n v="837.2"/>
    <n v="910"/>
    <n v="72.799999999999955"/>
    <x v="7"/>
    <x v="15"/>
    <x v="5"/>
    <m/>
  </r>
  <r>
    <d v="2022-06-10T00:00:00"/>
    <n v="9"/>
    <n v="343"/>
    <n v="1198.75"/>
    <n v="1370"/>
    <n v="171.25"/>
    <x v="5"/>
    <x v="11"/>
    <x v="5"/>
    <m/>
  </r>
  <r>
    <d v="2022-06-11T00:00:00"/>
    <n v="6"/>
    <n v="844"/>
    <n v="5184.75"/>
    <n v="6690"/>
    <n v="1505.25"/>
    <x v="1"/>
    <x v="8"/>
    <x v="5"/>
    <m/>
  </r>
  <r>
    <d v="2022-06-11T00:00:00"/>
    <n v="6"/>
    <n v="343"/>
    <n v="506"/>
    <n v="550"/>
    <n v="44"/>
    <x v="1"/>
    <x v="11"/>
    <x v="5"/>
    <m/>
  </r>
  <r>
    <d v="2022-06-11T00:00:00"/>
    <n v="10"/>
    <n v="391"/>
    <n v="322"/>
    <n v="350"/>
    <n v="28"/>
    <x v="9"/>
    <x v="2"/>
    <x v="5"/>
    <m/>
  </r>
  <r>
    <d v="2022-06-11T00:00:00"/>
    <n v="4"/>
    <n v="863"/>
    <n v="478.4"/>
    <n v="520"/>
    <n v="41.600000000000023"/>
    <x v="2"/>
    <x v="13"/>
    <x v="5"/>
    <m/>
  </r>
  <r>
    <d v="2022-06-11T00:00:00"/>
    <n v="7"/>
    <n v="495"/>
    <n v="616.4"/>
    <n v="670"/>
    <n v="53.600000000000023"/>
    <x v="6"/>
    <x v="9"/>
    <x v="5"/>
    <m/>
  </r>
  <r>
    <d v="2022-06-11T00:00:00"/>
    <n v="6"/>
    <n v="383"/>
    <n v="12448.8"/>
    <n v="17290"/>
    <n v="4841.2000000000007"/>
    <x v="1"/>
    <x v="15"/>
    <x v="5"/>
    <m/>
  </r>
  <r>
    <d v="2022-06-11T00:00:00"/>
    <n v="1"/>
    <n v="351"/>
    <n v="34610.400000000001"/>
    <n v="48070"/>
    <n v="13459.599999999999"/>
    <x v="8"/>
    <x v="4"/>
    <x v="5"/>
    <m/>
  </r>
  <r>
    <d v="2022-06-11T00:00:00"/>
    <n v="3"/>
    <n v="861"/>
    <n v="85.5"/>
    <n v="90"/>
    <n v="4.5"/>
    <x v="4"/>
    <x v="10"/>
    <x v="5"/>
    <m/>
  </r>
  <r>
    <d v="2022-06-11T00:00:00"/>
    <n v="6"/>
    <n v="846"/>
    <n v="85.5"/>
    <n v="90"/>
    <n v="4.5"/>
    <x v="1"/>
    <x v="12"/>
    <x v="5"/>
    <m/>
  </r>
  <r>
    <d v="2022-06-11T00:00:00"/>
    <n v="1"/>
    <n v="343"/>
    <n v="901.25"/>
    <n v="1030"/>
    <n v="128.75"/>
    <x v="8"/>
    <x v="11"/>
    <x v="5"/>
    <m/>
  </r>
  <r>
    <d v="2022-06-11T00:00:00"/>
    <n v="6"/>
    <n v="473"/>
    <n v="1610"/>
    <n v="1840"/>
    <n v="230"/>
    <x v="1"/>
    <x v="6"/>
    <x v="5"/>
    <m/>
  </r>
  <r>
    <d v="2022-06-11T00:00:00"/>
    <n v="9"/>
    <n v="351"/>
    <n v="1557.5"/>
    <n v="1780"/>
    <n v="222.5"/>
    <x v="5"/>
    <x v="4"/>
    <x v="5"/>
    <m/>
  </r>
  <r>
    <d v="2022-06-11T00:00:00"/>
    <n v="4"/>
    <n v="347"/>
    <n v="6711.5"/>
    <n v="8660"/>
    <n v="1948.5"/>
    <x v="2"/>
    <x v="14"/>
    <x v="5"/>
    <m/>
  </r>
  <r>
    <d v="2022-06-11T00:00:00"/>
    <n v="6"/>
    <n v="812"/>
    <n v="1400"/>
    <n v="1600"/>
    <n v="200"/>
    <x v="1"/>
    <x v="1"/>
    <x v="5"/>
    <m/>
  </r>
  <r>
    <d v="2022-06-11T00:00:00"/>
    <n v="7"/>
    <n v="381"/>
    <n v="2216.8000000000002"/>
    <n v="2720"/>
    <n v="503.19999999999982"/>
    <x v="6"/>
    <x v="5"/>
    <x v="5"/>
    <m/>
  </r>
  <r>
    <d v="2022-06-11T00:00:00"/>
    <n v="5"/>
    <n v="383"/>
    <n v="3928.3"/>
    <n v="4820"/>
    <n v="891.69999999999982"/>
    <x v="0"/>
    <x v="15"/>
    <x v="5"/>
    <m/>
  </r>
  <r>
    <d v="2022-06-11T00:00:00"/>
    <n v="8"/>
    <n v="843"/>
    <n v="161.5"/>
    <n v="170"/>
    <n v="8.5"/>
    <x v="3"/>
    <x v="0"/>
    <x v="5"/>
    <m/>
  </r>
  <r>
    <d v="2022-06-11T00:00:00"/>
    <n v="3"/>
    <n v="347"/>
    <n v="1023.75"/>
    <n v="1170"/>
    <n v="146.25"/>
    <x v="4"/>
    <x v="14"/>
    <x v="5"/>
    <m/>
  </r>
  <r>
    <d v="2022-06-11T00:00:00"/>
    <n v="5"/>
    <n v="391"/>
    <n v="7122.25"/>
    <n v="9190"/>
    <n v="2067.75"/>
    <x v="0"/>
    <x v="2"/>
    <x v="5"/>
    <m/>
  </r>
  <r>
    <d v="2022-06-12T00:00:00"/>
    <n v="4"/>
    <n v="383"/>
    <n v="5572.25"/>
    <n v="7190"/>
    <n v="1617.75"/>
    <x v="2"/>
    <x v="15"/>
    <x v="5"/>
    <m/>
  </r>
  <r>
    <d v="2022-06-12T00:00:00"/>
    <n v="2"/>
    <n v="863"/>
    <n v="114"/>
    <n v="120"/>
    <n v="6"/>
    <x v="7"/>
    <x v="13"/>
    <x v="5"/>
    <m/>
  </r>
  <r>
    <d v="2022-06-12T00:00:00"/>
    <n v="8"/>
    <n v="343"/>
    <n v="2192.35"/>
    <n v="2690"/>
    <n v="497.65000000000009"/>
    <x v="3"/>
    <x v="11"/>
    <x v="5"/>
    <m/>
  </r>
  <r>
    <d v="2022-06-12T00:00:00"/>
    <n v="4"/>
    <n v="391"/>
    <n v="76"/>
    <n v="80"/>
    <n v="4"/>
    <x v="2"/>
    <x v="2"/>
    <x v="5"/>
    <m/>
  </r>
  <r>
    <d v="2022-06-12T00:00:00"/>
    <n v="2"/>
    <n v="844"/>
    <n v="478.4"/>
    <n v="520"/>
    <n v="41.600000000000023"/>
    <x v="7"/>
    <x v="8"/>
    <x v="5"/>
    <m/>
  </r>
  <r>
    <d v="2022-06-12T00:00:00"/>
    <n v="6"/>
    <n v="846"/>
    <n v="772.8"/>
    <n v="840"/>
    <n v="67.200000000000045"/>
    <x v="1"/>
    <x v="12"/>
    <x v="5"/>
    <m/>
  </r>
  <r>
    <d v="2022-06-12T00:00:00"/>
    <n v="5"/>
    <n v="846"/>
    <n v="800.4"/>
    <n v="870"/>
    <n v="69.600000000000023"/>
    <x v="0"/>
    <x v="12"/>
    <x v="5"/>
    <m/>
  </r>
  <r>
    <d v="2022-06-12T00:00:00"/>
    <n v="8"/>
    <n v="831"/>
    <n v="1741.25"/>
    <n v="1990"/>
    <n v="248.75"/>
    <x v="3"/>
    <x v="7"/>
    <x v="5"/>
    <m/>
  </r>
  <r>
    <d v="2022-06-12T00:00:00"/>
    <n v="9"/>
    <n v="861"/>
    <n v="3512.65"/>
    <n v="4310"/>
    <n v="797.34999999999991"/>
    <x v="5"/>
    <x v="10"/>
    <x v="5"/>
    <m/>
  </r>
  <r>
    <d v="2022-06-12T00:00:00"/>
    <n v="8"/>
    <n v="473"/>
    <n v="10238.4"/>
    <n v="14220"/>
    <n v="3981.6000000000004"/>
    <x v="3"/>
    <x v="6"/>
    <x v="5"/>
    <m/>
  </r>
  <r>
    <d v="2022-06-12T00:00:00"/>
    <n v="10"/>
    <n v="844"/>
    <n v="57"/>
    <n v="60"/>
    <n v="3"/>
    <x v="9"/>
    <x v="8"/>
    <x v="5"/>
    <m/>
  </r>
  <r>
    <d v="2022-06-12T00:00:00"/>
    <n v="4"/>
    <n v="343"/>
    <n v="228"/>
    <n v="240"/>
    <n v="12"/>
    <x v="2"/>
    <x v="11"/>
    <x v="5"/>
    <m/>
  </r>
  <r>
    <d v="2022-06-12T00:00:00"/>
    <n v="4"/>
    <n v="844"/>
    <n v="395.6"/>
    <n v="430"/>
    <n v="34.399999999999977"/>
    <x v="2"/>
    <x v="8"/>
    <x v="5"/>
    <m/>
  </r>
  <r>
    <d v="2022-06-12T00:00:00"/>
    <n v="8"/>
    <n v="343"/>
    <n v="945"/>
    <n v="1080"/>
    <n v="135"/>
    <x v="3"/>
    <x v="11"/>
    <x v="5"/>
    <m/>
  </r>
  <r>
    <d v="2022-06-12T00:00:00"/>
    <n v="10"/>
    <n v="391"/>
    <n v="962.5"/>
    <n v="1100"/>
    <n v="137.5"/>
    <x v="9"/>
    <x v="2"/>
    <x v="5"/>
    <m/>
  </r>
  <r>
    <d v="2022-06-12T00:00:00"/>
    <n v="9"/>
    <n v="831"/>
    <n v="2100"/>
    <n v="2400"/>
    <n v="300"/>
    <x v="5"/>
    <x v="7"/>
    <x v="5"/>
    <m/>
  </r>
  <r>
    <d v="2022-06-12T00:00:00"/>
    <n v="3"/>
    <n v="342"/>
    <n v="2999.2"/>
    <n v="3680"/>
    <n v="680.80000000000018"/>
    <x v="4"/>
    <x v="3"/>
    <x v="5"/>
    <m/>
  </r>
  <r>
    <d v="2022-06-12T00:00:00"/>
    <n v="2"/>
    <n v="351"/>
    <n v="4200.5"/>
    <n v="5420"/>
    <n v="1219.5"/>
    <x v="7"/>
    <x v="4"/>
    <x v="5"/>
    <m/>
  </r>
  <r>
    <d v="2022-06-12T00:00:00"/>
    <n v="4"/>
    <n v="861"/>
    <n v="4355.5"/>
    <n v="5620"/>
    <n v="1264.5"/>
    <x v="2"/>
    <x v="10"/>
    <x v="5"/>
    <m/>
  </r>
  <r>
    <d v="2022-06-12T00:00:00"/>
    <n v="1"/>
    <n v="846"/>
    <n v="7006"/>
    <n v="9040"/>
    <n v="2034"/>
    <x v="8"/>
    <x v="12"/>
    <x v="5"/>
    <m/>
  </r>
  <r>
    <d v="2022-06-12T00:00:00"/>
    <n v="2"/>
    <n v="844"/>
    <n v="10728"/>
    <n v="14900"/>
    <n v="4172"/>
    <x v="7"/>
    <x v="8"/>
    <x v="5"/>
    <m/>
  </r>
  <r>
    <d v="2022-06-12T00:00:00"/>
    <n v="1"/>
    <n v="846"/>
    <n v="114"/>
    <n v="120"/>
    <n v="6"/>
    <x v="8"/>
    <x v="12"/>
    <x v="5"/>
    <m/>
  </r>
  <r>
    <d v="2022-06-12T00:00:00"/>
    <n v="8"/>
    <n v="343"/>
    <n v="114"/>
    <n v="120"/>
    <n v="6"/>
    <x v="3"/>
    <x v="11"/>
    <x v="5"/>
    <m/>
  </r>
  <r>
    <d v="2022-06-12T00:00:00"/>
    <n v="2"/>
    <n v="342"/>
    <n v="152"/>
    <n v="160"/>
    <n v="8"/>
    <x v="7"/>
    <x v="3"/>
    <x v="5"/>
    <m/>
  </r>
  <r>
    <d v="2022-06-12T00:00:00"/>
    <n v="6"/>
    <n v="863"/>
    <n v="152"/>
    <n v="160"/>
    <n v="8"/>
    <x v="1"/>
    <x v="13"/>
    <x v="5"/>
    <m/>
  </r>
  <r>
    <d v="2022-06-12T00:00:00"/>
    <n v="8"/>
    <n v="342"/>
    <n v="171"/>
    <n v="180"/>
    <n v="9"/>
    <x v="3"/>
    <x v="3"/>
    <x v="5"/>
    <m/>
  </r>
  <r>
    <d v="2022-06-12T00:00:00"/>
    <n v="9"/>
    <n v="383"/>
    <n v="247"/>
    <n v="260"/>
    <n v="13"/>
    <x v="5"/>
    <x v="15"/>
    <x v="5"/>
    <m/>
  </r>
  <r>
    <d v="2022-06-12T00:00:00"/>
    <n v="6"/>
    <n v="383"/>
    <n v="14947.2"/>
    <n v="20760"/>
    <n v="5812.7999999999993"/>
    <x v="1"/>
    <x v="15"/>
    <x v="5"/>
    <m/>
  </r>
  <r>
    <d v="2022-06-12T00:00:00"/>
    <n v="10"/>
    <n v="846"/>
    <n v="303.60000000000002"/>
    <n v="330"/>
    <n v="26.399999999999977"/>
    <x v="9"/>
    <x v="12"/>
    <x v="5"/>
    <m/>
  </r>
  <r>
    <d v="2022-06-12T00:00:00"/>
    <n v="2"/>
    <n v="343"/>
    <n v="644"/>
    <n v="700"/>
    <n v="56"/>
    <x v="7"/>
    <x v="11"/>
    <x v="5"/>
    <m/>
  </r>
  <r>
    <d v="2022-06-12T00:00:00"/>
    <n v="9"/>
    <n v="843"/>
    <n v="218.5"/>
    <n v="230"/>
    <n v="11.5"/>
    <x v="5"/>
    <x v="0"/>
    <x v="5"/>
    <m/>
  </r>
  <r>
    <d v="2022-06-12T00:00:00"/>
    <n v="6"/>
    <n v="342"/>
    <n v="1785"/>
    <n v="2040"/>
    <n v="255"/>
    <x v="1"/>
    <x v="3"/>
    <x v="5"/>
    <m/>
  </r>
  <r>
    <d v="2022-06-12T00:00:00"/>
    <n v="5"/>
    <n v="843"/>
    <n v="708.4"/>
    <n v="770"/>
    <n v="61.600000000000023"/>
    <x v="0"/>
    <x v="0"/>
    <x v="5"/>
    <m/>
  </r>
  <r>
    <d v="2022-06-12T00:00:00"/>
    <n v="2"/>
    <n v="351"/>
    <n v="199.5"/>
    <n v="210"/>
    <n v="10.5"/>
    <x v="7"/>
    <x v="4"/>
    <x v="5"/>
    <m/>
  </r>
  <r>
    <d v="2022-06-12T00:00:00"/>
    <n v="10"/>
    <n v="861"/>
    <n v="2893.25"/>
    <n v="3550"/>
    <n v="656.75"/>
    <x v="9"/>
    <x v="10"/>
    <x v="5"/>
    <m/>
  </r>
  <r>
    <d v="2022-07-01T00:00:00"/>
    <n v="8"/>
    <n v="831"/>
    <n v="927.5"/>
    <n v="1060"/>
    <n v="132.5"/>
    <x v="3"/>
    <x v="7"/>
    <x v="6"/>
    <m/>
  </r>
  <r>
    <d v="2022-07-01T00:00:00"/>
    <n v="9"/>
    <n v="861"/>
    <n v="1067.5"/>
    <n v="1220"/>
    <n v="152.5"/>
    <x v="5"/>
    <x v="10"/>
    <x v="6"/>
    <m/>
  </r>
  <r>
    <d v="2022-07-01T00:00:00"/>
    <n v="9"/>
    <n v="844"/>
    <n v="2673.2"/>
    <n v="3280"/>
    <n v="606.80000000000018"/>
    <x v="5"/>
    <x v="8"/>
    <x v="6"/>
    <m/>
  </r>
  <r>
    <d v="2022-07-01T00:00:00"/>
    <n v="1"/>
    <n v="473"/>
    <n v="331.2"/>
    <n v="360"/>
    <n v="28.800000000000011"/>
    <x v="8"/>
    <x v="6"/>
    <x v="6"/>
    <m/>
  </r>
  <r>
    <d v="2022-07-01T00:00:00"/>
    <n v="10"/>
    <n v="381"/>
    <n v="377.2"/>
    <n v="410"/>
    <n v="32.800000000000011"/>
    <x v="9"/>
    <x v="5"/>
    <x v="6"/>
    <m/>
  </r>
  <r>
    <d v="2022-07-01T00:00:00"/>
    <n v="10"/>
    <n v="473"/>
    <n v="3243.7"/>
    <n v="3980"/>
    <n v="736.30000000000018"/>
    <x v="9"/>
    <x v="6"/>
    <x v="6"/>
    <m/>
  </r>
  <r>
    <d v="2022-07-02T00:00:00"/>
    <n v="10"/>
    <n v="812"/>
    <n v="4254.75"/>
    <n v="5490"/>
    <n v="1235.25"/>
    <x v="9"/>
    <x v="1"/>
    <x v="6"/>
    <m/>
  </r>
  <r>
    <d v="2022-07-02T00:00:00"/>
    <n v="3"/>
    <n v="863"/>
    <n v="5262.25"/>
    <n v="6790"/>
    <n v="1527.75"/>
    <x v="4"/>
    <x v="13"/>
    <x v="6"/>
    <m/>
  </r>
  <r>
    <d v="2022-07-02T00:00:00"/>
    <n v="1"/>
    <n v="844"/>
    <n v="5409.5"/>
    <n v="6980"/>
    <n v="1570.5"/>
    <x v="8"/>
    <x v="8"/>
    <x v="6"/>
    <m/>
  </r>
  <r>
    <d v="2022-07-02T00:00:00"/>
    <n v="8"/>
    <n v="351"/>
    <n v="377.2"/>
    <n v="410"/>
    <n v="32.800000000000011"/>
    <x v="3"/>
    <x v="4"/>
    <x v="6"/>
    <m/>
  </r>
  <r>
    <d v="2022-07-02T00:00:00"/>
    <n v="2"/>
    <n v="844"/>
    <n v="404.8"/>
    <n v="440"/>
    <n v="35.199999999999989"/>
    <x v="7"/>
    <x v="8"/>
    <x v="6"/>
    <m/>
  </r>
  <r>
    <d v="2022-07-02T00:00:00"/>
    <n v="10"/>
    <n v="383"/>
    <n v="699.2"/>
    <n v="760"/>
    <n v="60.799999999999955"/>
    <x v="9"/>
    <x v="15"/>
    <x v="6"/>
    <m/>
  </r>
  <r>
    <d v="2022-07-02T00:00:00"/>
    <n v="1"/>
    <n v="473"/>
    <n v="142.5"/>
    <n v="150"/>
    <n v="7.5"/>
    <x v="8"/>
    <x v="6"/>
    <x v="6"/>
    <m/>
  </r>
  <r>
    <d v="2022-07-02T00:00:00"/>
    <n v="9"/>
    <n v="342"/>
    <n v="199.5"/>
    <n v="210"/>
    <n v="10.5"/>
    <x v="5"/>
    <x v="3"/>
    <x v="6"/>
    <m/>
  </r>
  <r>
    <d v="2022-07-02T00:00:00"/>
    <n v="4"/>
    <n v="843"/>
    <n v="745.2"/>
    <n v="810"/>
    <n v="64.799999999999955"/>
    <x v="2"/>
    <x v="0"/>
    <x v="6"/>
    <m/>
  </r>
  <r>
    <d v="2022-07-02T00:00:00"/>
    <n v="3"/>
    <n v="383"/>
    <n v="1785"/>
    <n v="2040"/>
    <n v="255"/>
    <x v="4"/>
    <x v="15"/>
    <x v="6"/>
    <m/>
  </r>
  <r>
    <d v="2022-07-03T00:00:00"/>
    <n v="6"/>
    <n v="812"/>
    <n v="5533.5"/>
    <n v="7140"/>
    <n v="1606.5"/>
    <x v="1"/>
    <x v="1"/>
    <x v="6"/>
    <m/>
  </r>
  <r>
    <d v="2022-07-03T00:00:00"/>
    <n v="9"/>
    <n v="495"/>
    <n v="25401.599999999999"/>
    <n v="35280"/>
    <n v="9878.4000000000015"/>
    <x v="5"/>
    <x v="9"/>
    <x v="6"/>
    <m/>
  </r>
  <r>
    <d v="2022-07-03T00:00:00"/>
    <n v="6"/>
    <n v="861"/>
    <n v="285.2"/>
    <n v="310"/>
    <n v="24.800000000000011"/>
    <x v="1"/>
    <x v="10"/>
    <x v="6"/>
    <m/>
  </r>
  <r>
    <d v="2022-07-03T00:00:00"/>
    <n v="4"/>
    <n v="495"/>
    <n v="47.5"/>
    <n v="50"/>
    <n v="2.5"/>
    <x v="2"/>
    <x v="9"/>
    <x v="6"/>
    <m/>
  </r>
  <r>
    <d v="2022-07-03T00:00:00"/>
    <n v="7"/>
    <n v="863"/>
    <n v="2942.15"/>
    <n v="3610"/>
    <n v="667.84999999999991"/>
    <x v="6"/>
    <x v="13"/>
    <x v="6"/>
    <m/>
  </r>
  <r>
    <d v="2022-07-03T00:00:00"/>
    <n v="1"/>
    <n v="861"/>
    <n v="3643.05"/>
    <n v="4470"/>
    <n v="826.94999999999982"/>
    <x v="8"/>
    <x v="10"/>
    <x v="6"/>
    <m/>
  </r>
  <r>
    <d v="2022-07-03T00:00:00"/>
    <n v="9"/>
    <n v="844"/>
    <n v="3912"/>
    <n v="4800"/>
    <n v="888"/>
    <x v="5"/>
    <x v="8"/>
    <x v="6"/>
    <m/>
  </r>
  <r>
    <d v="2022-07-03T00:00:00"/>
    <n v="9"/>
    <n v="863"/>
    <n v="1067.5"/>
    <n v="1220"/>
    <n v="152.5"/>
    <x v="5"/>
    <x v="13"/>
    <x v="6"/>
    <m/>
  </r>
  <r>
    <d v="2022-07-03T00:00:00"/>
    <n v="1"/>
    <n v="347"/>
    <n v="3822.35"/>
    <n v="4690"/>
    <n v="867.65000000000009"/>
    <x v="8"/>
    <x v="14"/>
    <x v="6"/>
    <m/>
  </r>
  <r>
    <d v="2022-07-03T00:00:00"/>
    <n v="6"/>
    <n v="495"/>
    <n v="680.8"/>
    <n v="740"/>
    <n v="59.200000000000045"/>
    <x v="1"/>
    <x v="9"/>
    <x v="6"/>
    <m/>
  </r>
  <r>
    <d v="2022-07-03T00:00:00"/>
    <n v="6"/>
    <n v="343"/>
    <n v="1032.5"/>
    <n v="1180"/>
    <n v="147.5"/>
    <x v="1"/>
    <x v="11"/>
    <x v="6"/>
    <m/>
  </r>
  <r>
    <d v="2022-07-04T00:00:00"/>
    <n v="9"/>
    <n v="351"/>
    <n v="123.5"/>
    <n v="130"/>
    <n v="6.5"/>
    <x v="5"/>
    <x v="4"/>
    <x v="6"/>
    <m/>
  </r>
  <r>
    <d v="2022-07-04T00:00:00"/>
    <n v="3"/>
    <n v="812"/>
    <n v="358.8"/>
    <n v="390"/>
    <n v="31.199999999999989"/>
    <x v="4"/>
    <x v="1"/>
    <x v="6"/>
    <m/>
  </r>
  <r>
    <d v="2022-07-04T00:00:00"/>
    <n v="1"/>
    <n v="812"/>
    <n v="579.6"/>
    <n v="630"/>
    <n v="50.399999999999977"/>
    <x v="8"/>
    <x v="1"/>
    <x v="6"/>
    <m/>
  </r>
  <r>
    <d v="2022-07-04T00:00:00"/>
    <n v="8"/>
    <n v="831"/>
    <n v="588.79999999999995"/>
    <n v="640"/>
    <n v="51.200000000000045"/>
    <x v="3"/>
    <x v="7"/>
    <x v="6"/>
    <m/>
  </r>
  <r>
    <d v="2022-07-04T00:00:00"/>
    <n v="3"/>
    <n v="381"/>
    <n v="644"/>
    <n v="700"/>
    <n v="56"/>
    <x v="4"/>
    <x v="5"/>
    <x v="6"/>
    <m/>
  </r>
  <r>
    <d v="2022-07-04T00:00:00"/>
    <n v="7"/>
    <n v="343"/>
    <n v="1680"/>
    <n v="1920"/>
    <n v="240"/>
    <x v="6"/>
    <x v="11"/>
    <x v="6"/>
    <m/>
  </r>
  <r>
    <d v="2022-07-04T00:00:00"/>
    <n v="3"/>
    <n v="846"/>
    <n v="3960.9"/>
    <n v="4860"/>
    <n v="899.09999999999991"/>
    <x v="4"/>
    <x v="12"/>
    <x v="6"/>
    <m/>
  </r>
  <r>
    <d v="2022-07-04T00:00:00"/>
    <n v="2"/>
    <n v="351"/>
    <n v="61635"/>
    <n v="88050"/>
    <n v="26415"/>
    <x v="7"/>
    <x v="4"/>
    <x v="6"/>
    <m/>
  </r>
  <r>
    <d v="2022-07-04T00:00:00"/>
    <n v="8"/>
    <n v="347"/>
    <n v="2371.65"/>
    <n v="2910"/>
    <n v="538.34999999999991"/>
    <x v="3"/>
    <x v="14"/>
    <x v="6"/>
    <m/>
  </r>
  <r>
    <d v="2022-07-05T00:00:00"/>
    <n v="7"/>
    <n v="347"/>
    <n v="920"/>
    <n v="1000"/>
    <n v="80"/>
    <x v="6"/>
    <x v="14"/>
    <x v="6"/>
    <m/>
  </r>
  <r>
    <d v="2022-07-05T00:00:00"/>
    <n v="7"/>
    <n v="846"/>
    <n v="6107"/>
    <n v="7880"/>
    <n v="1773"/>
    <x v="6"/>
    <x v="12"/>
    <x v="6"/>
    <m/>
  </r>
  <r>
    <d v="2022-07-05T00:00:00"/>
    <n v="2"/>
    <n v="846"/>
    <n v="27252"/>
    <n v="37850"/>
    <n v="10598"/>
    <x v="7"/>
    <x v="12"/>
    <x v="6"/>
    <m/>
  </r>
  <r>
    <d v="2022-07-05T00:00:00"/>
    <n v="1"/>
    <n v="831"/>
    <n v="7423.2"/>
    <n v="10310"/>
    <n v="2886.8"/>
    <x v="8"/>
    <x v="7"/>
    <x v="6"/>
    <m/>
  </r>
  <r>
    <d v="2022-07-05T00:00:00"/>
    <n v="7"/>
    <n v="381"/>
    <n v="13485.6"/>
    <n v="18730"/>
    <n v="5244.4"/>
    <x v="6"/>
    <x v="5"/>
    <x v="6"/>
    <m/>
  </r>
  <r>
    <d v="2022-07-05T00:00:00"/>
    <n v="2"/>
    <n v="812"/>
    <n v="76"/>
    <n v="80"/>
    <n v="4"/>
    <x v="7"/>
    <x v="1"/>
    <x v="6"/>
    <m/>
  </r>
  <r>
    <d v="2022-07-05T00:00:00"/>
    <n v="6"/>
    <n v="391"/>
    <n v="460"/>
    <n v="500"/>
    <n v="40"/>
    <x v="1"/>
    <x v="2"/>
    <x v="6"/>
    <m/>
  </r>
  <r>
    <d v="2022-07-05T00:00:00"/>
    <n v="1"/>
    <n v="844"/>
    <n v="515.20000000000005"/>
    <n v="560"/>
    <n v="44.799999999999955"/>
    <x v="8"/>
    <x v="8"/>
    <x v="6"/>
    <m/>
  </r>
  <r>
    <d v="2022-07-05T00:00:00"/>
    <n v="8"/>
    <n v="351"/>
    <n v="927.5"/>
    <n v="1060"/>
    <n v="132.5"/>
    <x v="3"/>
    <x v="4"/>
    <x v="6"/>
    <m/>
  </r>
  <r>
    <d v="2022-07-05T00:00:00"/>
    <n v="6"/>
    <n v="473"/>
    <n v="28.5"/>
    <n v="30"/>
    <n v="1.5"/>
    <x v="1"/>
    <x v="6"/>
    <x v="6"/>
    <m/>
  </r>
  <r>
    <d v="2022-07-05T00:00:00"/>
    <n v="4"/>
    <n v="473"/>
    <n v="85.5"/>
    <n v="90"/>
    <n v="4.5"/>
    <x v="2"/>
    <x v="6"/>
    <x v="6"/>
    <m/>
  </r>
  <r>
    <d v="2022-07-05T00:00:00"/>
    <n v="4"/>
    <n v="391"/>
    <n v="180.5"/>
    <n v="190"/>
    <n v="9.5"/>
    <x v="2"/>
    <x v="2"/>
    <x v="6"/>
    <m/>
  </r>
  <r>
    <d v="2022-07-05T00:00:00"/>
    <n v="7"/>
    <n v="383"/>
    <n v="18230.400000000001"/>
    <n v="25320"/>
    <n v="7089.5999999999985"/>
    <x v="6"/>
    <x v="15"/>
    <x v="6"/>
    <m/>
  </r>
  <r>
    <d v="2022-07-05T00:00:00"/>
    <n v="5"/>
    <n v="812"/>
    <n v="199.5"/>
    <n v="210"/>
    <n v="10.5"/>
    <x v="0"/>
    <x v="1"/>
    <x v="6"/>
    <m/>
  </r>
  <r>
    <d v="2022-07-05T00:00:00"/>
    <n v="3"/>
    <n v="495"/>
    <n v="450.8"/>
    <n v="490"/>
    <n v="39.199999999999989"/>
    <x v="4"/>
    <x v="9"/>
    <x v="6"/>
    <m/>
  </r>
  <r>
    <d v="2022-07-06T00:00:00"/>
    <n v="4"/>
    <n v="495"/>
    <n v="8337.6"/>
    <n v="11580"/>
    <n v="3242.3999999999996"/>
    <x v="2"/>
    <x v="9"/>
    <x v="6"/>
    <m/>
  </r>
  <r>
    <d v="2022-07-06T00:00:00"/>
    <n v="3"/>
    <n v="863"/>
    <n v="561.20000000000005"/>
    <n v="610"/>
    <n v="48.799999999999955"/>
    <x v="4"/>
    <x v="13"/>
    <x v="6"/>
    <m/>
  </r>
  <r>
    <d v="2022-07-06T00:00:00"/>
    <n v="4"/>
    <n v="844"/>
    <n v="209"/>
    <n v="220"/>
    <n v="11"/>
    <x v="2"/>
    <x v="8"/>
    <x v="6"/>
    <m/>
  </r>
  <r>
    <d v="2022-07-06T00:00:00"/>
    <n v="10"/>
    <n v="831"/>
    <n v="1688.75"/>
    <n v="1930"/>
    <n v="241.25"/>
    <x v="9"/>
    <x v="7"/>
    <x v="6"/>
    <m/>
  </r>
  <r>
    <d v="2022-07-06T00:00:00"/>
    <n v="7"/>
    <n v="861"/>
    <n v="1338.75"/>
    <n v="1530"/>
    <n v="191.25"/>
    <x v="6"/>
    <x v="10"/>
    <x v="6"/>
    <m/>
  </r>
  <r>
    <d v="2022-07-06T00:00:00"/>
    <n v="8"/>
    <n v="844"/>
    <n v="1776.25"/>
    <n v="2030"/>
    <n v="253.75"/>
    <x v="3"/>
    <x v="8"/>
    <x v="6"/>
    <m/>
  </r>
  <r>
    <d v="2022-07-06T00:00:00"/>
    <n v="4"/>
    <n v="381"/>
    <n v="4967.75"/>
    <n v="6410"/>
    <n v="1442.25"/>
    <x v="2"/>
    <x v="5"/>
    <x v="6"/>
    <m/>
  </r>
  <r>
    <d v="2022-07-06T00:00:00"/>
    <n v="10"/>
    <n v="342"/>
    <n v="152"/>
    <n v="160"/>
    <n v="8"/>
    <x v="9"/>
    <x v="3"/>
    <x v="6"/>
    <m/>
  </r>
  <r>
    <d v="2022-07-06T00:00:00"/>
    <n v="3"/>
    <n v="863"/>
    <n v="152"/>
    <n v="160"/>
    <n v="8"/>
    <x v="4"/>
    <x v="13"/>
    <x v="6"/>
    <m/>
  </r>
  <r>
    <d v="2022-07-06T00:00:00"/>
    <n v="4"/>
    <n v="391"/>
    <n v="2477.6"/>
    <n v="3040"/>
    <n v="562.40000000000009"/>
    <x v="2"/>
    <x v="2"/>
    <x v="6"/>
    <m/>
  </r>
  <r>
    <d v="2022-07-06T00:00:00"/>
    <n v="10"/>
    <n v="844"/>
    <n v="6145.75"/>
    <n v="7930"/>
    <n v="1784.25"/>
    <x v="9"/>
    <x v="8"/>
    <x v="6"/>
    <m/>
  </r>
  <r>
    <d v="2022-07-06T00:00:00"/>
    <n v="4"/>
    <n v="844"/>
    <n v="1032.5"/>
    <n v="1180"/>
    <n v="147.5"/>
    <x v="2"/>
    <x v="8"/>
    <x v="6"/>
    <m/>
  </r>
  <r>
    <d v="2022-07-07T00:00:00"/>
    <n v="10"/>
    <n v="812"/>
    <n v="736"/>
    <n v="800"/>
    <n v="64"/>
    <x v="9"/>
    <x v="1"/>
    <x v="6"/>
    <m/>
  </r>
  <r>
    <d v="2022-07-07T00:00:00"/>
    <n v="3"/>
    <n v="351"/>
    <n v="152"/>
    <n v="160"/>
    <n v="8"/>
    <x v="4"/>
    <x v="4"/>
    <x v="6"/>
    <m/>
  </r>
  <r>
    <d v="2022-07-07T00:00:00"/>
    <n v="8"/>
    <n v="846"/>
    <n v="2893.25"/>
    <n v="3550"/>
    <n v="656.75"/>
    <x v="3"/>
    <x v="12"/>
    <x v="6"/>
    <m/>
  </r>
  <r>
    <d v="2022-07-07T00:00:00"/>
    <n v="3"/>
    <n v="342"/>
    <n v="561.20000000000005"/>
    <n v="610"/>
    <n v="48.799999999999955"/>
    <x v="4"/>
    <x v="3"/>
    <x v="6"/>
    <m/>
  </r>
  <r>
    <d v="2022-07-08T00:00:00"/>
    <n v="8"/>
    <n v="812"/>
    <n v="4017.95"/>
    <n v="4930"/>
    <n v="912.05000000000018"/>
    <x v="3"/>
    <x v="1"/>
    <x v="6"/>
    <m/>
  </r>
  <r>
    <d v="2022-07-08T00:00:00"/>
    <n v="1"/>
    <n v="343"/>
    <n v="76"/>
    <n v="80"/>
    <n v="4"/>
    <x v="8"/>
    <x v="11"/>
    <x v="6"/>
    <m/>
  </r>
  <r>
    <d v="2022-07-08T00:00:00"/>
    <n v="2"/>
    <n v="342"/>
    <n v="303.60000000000002"/>
    <n v="330"/>
    <n v="26.399999999999977"/>
    <x v="7"/>
    <x v="3"/>
    <x v="6"/>
    <m/>
  </r>
  <r>
    <d v="2022-07-08T00:00:00"/>
    <n v="4"/>
    <n v="863"/>
    <n v="552"/>
    <n v="600"/>
    <n v="48"/>
    <x v="2"/>
    <x v="13"/>
    <x v="6"/>
    <m/>
  </r>
  <r>
    <d v="2022-07-08T00:00:00"/>
    <n v="3"/>
    <n v="831"/>
    <n v="920"/>
    <n v="1000"/>
    <n v="80"/>
    <x v="4"/>
    <x v="7"/>
    <x v="6"/>
    <m/>
  </r>
  <r>
    <d v="2022-07-08T00:00:00"/>
    <n v="7"/>
    <n v="383"/>
    <n v="1968.75"/>
    <n v="2250"/>
    <n v="281.25"/>
    <x v="6"/>
    <x v="15"/>
    <x v="6"/>
    <m/>
  </r>
  <r>
    <d v="2022-07-08T00:00:00"/>
    <n v="2"/>
    <n v="843"/>
    <n v="66.5"/>
    <n v="70"/>
    <n v="3.5"/>
    <x v="7"/>
    <x v="0"/>
    <x v="6"/>
    <m/>
  </r>
  <r>
    <d v="2022-07-08T00:00:00"/>
    <n v="9"/>
    <n v="495"/>
    <n v="133"/>
    <n v="140"/>
    <n v="7"/>
    <x v="5"/>
    <x v="9"/>
    <x v="6"/>
    <m/>
  </r>
  <r>
    <d v="2022-07-08T00:00:00"/>
    <n v="6"/>
    <n v="812"/>
    <n v="1251.25"/>
    <n v="1430"/>
    <n v="178.75"/>
    <x v="1"/>
    <x v="1"/>
    <x v="6"/>
    <m/>
  </r>
  <r>
    <d v="2022-07-08T00:00:00"/>
    <n v="3"/>
    <n v="391"/>
    <n v="1181.25"/>
    <n v="1350"/>
    <n v="168.75"/>
    <x v="4"/>
    <x v="2"/>
    <x v="6"/>
    <m/>
  </r>
  <r>
    <d v="2022-07-08T00:00:00"/>
    <n v="7"/>
    <n v="846"/>
    <n v="4696.5"/>
    <n v="6060"/>
    <n v="1363.5"/>
    <x v="6"/>
    <x v="12"/>
    <x v="6"/>
    <m/>
  </r>
  <r>
    <d v="2022-07-08T00:00:00"/>
    <n v="2"/>
    <n v="831"/>
    <n v="7455.5"/>
    <n v="9620"/>
    <n v="2164.5"/>
    <x v="7"/>
    <x v="7"/>
    <x v="6"/>
    <m/>
  </r>
  <r>
    <d v="2022-07-08T00:00:00"/>
    <n v="1"/>
    <n v="351"/>
    <n v="7876.8"/>
    <n v="10940"/>
    <n v="3063.2"/>
    <x v="8"/>
    <x v="4"/>
    <x v="6"/>
    <m/>
  </r>
  <r>
    <d v="2022-07-09T00:00:00"/>
    <n v="3"/>
    <n v="831"/>
    <n v="1155"/>
    <n v="1320"/>
    <n v="165"/>
    <x v="4"/>
    <x v="7"/>
    <x v="6"/>
    <m/>
  </r>
  <r>
    <d v="2022-07-09T00:00:00"/>
    <n v="9"/>
    <n v="391"/>
    <n v="3145.9"/>
    <n v="3860"/>
    <n v="714.09999999999991"/>
    <x v="5"/>
    <x v="2"/>
    <x v="6"/>
    <m/>
  </r>
  <r>
    <d v="2022-07-09T00:00:00"/>
    <n v="2"/>
    <n v="347"/>
    <n v="199.5"/>
    <n v="210"/>
    <n v="10.5"/>
    <x v="7"/>
    <x v="14"/>
    <x v="6"/>
    <m/>
  </r>
  <r>
    <d v="2022-07-09T00:00:00"/>
    <n v="1"/>
    <n v="846"/>
    <n v="3830.5"/>
    <n v="4700"/>
    <n v="869.5"/>
    <x v="8"/>
    <x v="12"/>
    <x v="6"/>
    <m/>
  </r>
  <r>
    <d v="2022-07-09T00:00:00"/>
    <n v="7"/>
    <n v="391"/>
    <n v="142.5"/>
    <n v="150"/>
    <n v="7.5"/>
    <x v="6"/>
    <x v="2"/>
    <x v="6"/>
    <m/>
  </r>
  <r>
    <d v="2022-07-09T00:00:00"/>
    <n v="7"/>
    <n v="861"/>
    <n v="1837.5"/>
    <n v="2100"/>
    <n v="262.5"/>
    <x v="6"/>
    <x v="10"/>
    <x v="6"/>
    <m/>
  </r>
  <r>
    <d v="2022-07-09T00:00:00"/>
    <n v="8"/>
    <n v="831"/>
    <n v="3999"/>
    <n v="5160"/>
    <n v="1161"/>
    <x v="3"/>
    <x v="7"/>
    <x v="6"/>
    <m/>
  </r>
  <r>
    <d v="2022-07-09T00:00:00"/>
    <n v="5"/>
    <n v="351"/>
    <n v="3039.95"/>
    <n v="3730"/>
    <n v="690.05000000000018"/>
    <x v="0"/>
    <x v="4"/>
    <x v="6"/>
    <m/>
  </r>
  <r>
    <d v="2022-07-09T00:00:00"/>
    <n v="6"/>
    <n v="844"/>
    <n v="5711.75"/>
    <n v="7370"/>
    <n v="1658.25"/>
    <x v="1"/>
    <x v="8"/>
    <x v="6"/>
    <m/>
  </r>
  <r>
    <d v="2022-07-09T00:00:00"/>
    <n v="2"/>
    <n v="391"/>
    <n v="11599.2"/>
    <n v="16110"/>
    <n v="4510.7999999999993"/>
    <x v="7"/>
    <x v="2"/>
    <x v="6"/>
    <m/>
  </r>
  <r>
    <d v="2022-07-09T00:00:00"/>
    <n v="9"/>
    <n v="381"/>
    <n v="24156"/>
    <n v="33550"/>
    <n v="9394"/>
    <x v="5"/>
    <x v="5"/>
    <x v="6"/>
    <m/>
  </r>
  <r>
    <d v="2022-07-09T00:00:00"/>
    <n v="7"/>
    <n v="863"/>
    <n v="285.2"/>
    <n v="310"/>
    <n v="24.800000000000011"/>
    <x v="6"/>
    <x v="13"/>
    <x v="6"/>
    <m/>
  </r>
  <r>
    <d v="2022-07-09T00:00:00"/>
    <n v="4"/>
    <n v="347"/>
    <n v="322"/>
    <n v="350"/>
    <n v="28"/>
    <x v="2"/>
    <x v="14"/>
    <x v="6"/>
    <m/>
  </r>
  <r>
    <d v="2022-07-09T00:00:00"/>
    <n v="3"/>
    <n v="347"/>
    <n v="625.6"/>
    <n v="680"/>
    <n v="54.399999999999977"/>
    <x v="4"/>
    <x v="14"/>
    <x v="6"/>
    <m/>
  </r>
  <r>
    <d v="2022-07-09T00:00:00"/>
    <n v="1"/>
    <n v="343"/>
    <n v="1260"/>
    <n v="1440"/>
    <n v="180"/>
    <x v="8"/>
    <x v="11"/>
    <x v="6"/>
    <m/>
  </r>
  <r>
    <d v="2022-07-09T00:00:00"/>
    <n v="8"/>
    <n v="843"/>
    <n v="2102.6999999999998"/>
    <n v="2580"/>
    <n v="477.30000000000018"/>
    <x v="3"/>
    <x v="0"/>
    <x v="6"/>
    <m/>
  </r>
  <r>
    <d v="2022-07-09T00:00:00"/>
    <n v="5"/>
    <n v="846"/>
    <n v="4017.95"/>
    <n v="4930"/>
    <n v="912.05000000000018"/>
    <x v="0"/>
    <x v="12"/>
    <x v="6"/>
    <m/>
  </r>
  <r>
    <d v="2022-07-09T00:00:00"/>
    <n v="7"/>
    <n v="846"/>
    <n v="4068.75"/>
    <n v="5250"/>
    <n v="1181.25"/>
    <x v="6"/>
    <x v="12"/>
    <x v="6"/>
    <m/>
  </r>
  <r>
    <d v="2022-07-09T00:00:00"/>
    <n v="10"/>
    <n v="391"/>
    <n v="5277.75"/>
    <n v="6810"/>
    <n v="1532.25"/>
    <x v="9"/>
    <x v="2"/>
    <x v="6"/>
    <m/>
  </r>
  <r>
    <d v="2022-07-10T00:00:00"/>
    <n v="8"/>
    <n v="391"/>
    <n v="598"/>
    <n v="650"/>
    <n v="52"/>
    <x v="3"/>
    <x v="2"/>
    <x v="6"/>
    <m/>
  </r>
  <r>
    <d v="2022-07-10T00:00:00"/>
    <n v="10"/>
    <n v="343"/>
    <n v="855.6"/>
    <n v="930"/>
    <n v="74.399999999999977"/>
    <x v="9"/>
    <x v="11"/>
    <x v="6"/>
    <m/>
  </r>
  <r>
    <d v="2022-07-10T00:00:00"/>
    <n v="6"/>
    <n v="863"/>
    <n v="19288.8"/>
    <n v="26790"/>
    <n v="7501.2000000000007"/>
    <x v="1"/>
    <x v="13"/>
    <x v="6"/>
    <m/>
  </r>
  <r>
    <d v="2022-07-10T00:00:00"/>
    <n v="8"/>
    <n v="863"/>
    <n v="95"/>
    <n v="100"/>
    <n v="5"/>
    <x v="3"/>
    <x v="13"/>
    <x v="6"/>
    <m/>
  </r>
  <r>
    <d v="2022-07-10T00:00:00"/>
    <n v="3"/>
    <n v="843"/>
    <n v="31723.200000000001"/>
    <n v="44060"/>
    <n v="12336.8"/>
    <x v="4"/>
    <x v="0"/>
    <x v="6"/>
    <m/>
  </r>
  <r>
    <d v="2022-07-10T00:00:00"/>
    <n v="3"/>
    <n v="473"/>
    <n v="256.5"/>
    <n v="270"/>
    <n v="13.5"/>
    <x v="4"/>
    <x v="6"/>
    <x v="6"/>
    <m/>
  </r>
  <r>
    <d v="2022-07-10T00:00:00"/>
    <n v="6"/>
    <n v="383"/>
    <n v="671.6"/>
    <n v="730"/>
    <n v="58.399999999999977"/>
    <x v="1"/>
    <x v="15"/>
    <x v="6"/>
    <m/>
  </r>
  <r>
    <d v="2022-07-10T00:00:00"/>
    <n v="3"/>
    <n v="383"/>
    <n v="2290.15"/>
    <n v="2810"/>
    <n v="519.84999999999991"/>
    <x v="4"/>
    <x v="15"/>
    <x v="6"/>
    <m/>
  </r>
  <r>
    <d v="2022-07-10T00:00:00"/>
    <n v="2"/>
    <n v="495"/>
    <n v="3260"/>
    <n v="4000"/>
    <n v="740"/>
    <x v="7"/>
    <x v="9"/>
    <x v="6"/>
    <m/>
  </r>
  <r>
    <d v="2022-07-10T00:00:00"/>
    <n v="2"/>
    <n v="812"/>
    <n v="8784"/>
    <n v="12200"/>
    <n v="3416"/>
    <x v="7"/>
    <x v="1"/>
    <x v="6"/>
    <m/>
  </r>
  <r>
    <d v="2022-07-11T00:00:00"/>
    <n v="7"/>
    <n v="347"/>
    <n v="104.5"/>
    <n v="110"/>
    <n v="5.5"/>
    <x v="6"/>
    <x v="14"/>
    <x v="6"/>
    <m/>
  </r>
  <r>
    <d v="2022-07-11T00:00:00"/>
    <n v="2"/>
    <n v="861"/>
    <n v="237.5"/>
    <n v="250"/>
    <n v="12.5"/>
    <x v="7"/>
    <x v="10"/>
    <x v="6"/>
    <m/>
  </r>
  <r>
    <d v="2022-07-11T00:00:00"/>
    <n v="5"/>
    <n v="863"/>
    <n v="285"/>
    <n v="300"/>
    <n v="15"/>
    <x v="0"/>
    <x v="13"/>
    <x v="6"/>
    <m/>
  </r>
  <r>
    <d v="2022-07-11T00:00:00"/>
    <n v="4"/>
    <n v="342"/>
    <n v="634.79999999999995"/>
    <n v="690"/>
    <n v="55.200000000000045"/>
    <x v="2"/>
    <x v="3"/>
    <x v="6"/>
    <m/>
  </r>
  <r>
    <d v="2022-07-11T00:00:00"/>
    <n v="4"/>
    <n v="347"/>
    <n v="104.5"/>
    <n v="110"/>
    <n v="5.5"/>
    <x v="2"/>
    <x v="14"/>
    <x v="6"/>
    <m/>
  </r>
  <r>
    <d v="2022-07-11T00:00:00"/>
    <n v="9"/>
    <n v="351"/>
    <n v="10965.6"/>
    <n v="15230"/>
    <n v="4264.3999999999996"/>
    <x v="5"/>
    <x v="4"/>
    <x v="6"/>
    <m/>
  </r>
  <r>
    <d v="2022-07-11T00:00:00"/>
    <n v="3"/>
    <n v="391"/>
    <n v="1426.25"/>
    <n v="1630"/>
    <n v="203.75"/>
    <x v="4"/>
    <x v="2"/>
    <x v="6"/>
    <m/>
  </r>
  <r>
    <d v="2022-07-11T00:00:00"/>
    <n v="7"/>
    <n v="495"/>
    <n v="1618.75"/>
    <n v="1850"/>
    <n v="231.25"/>
    <x v="6"/>
    <x v="9"/>
    <x v="6"/>
    <m/>
  </r>
  <r>
    <d v="2022-07-11T00:00:00"/>
    <n v="4"/>
    <n v="844"/>
    <n v="1837.5"/>
    <n v="2100"/>
    <n v="262.5"/>
    <x v="2"/>
    <x v="8"/>
    <x v="6"/>
    <m/>
  </r>
  <r>
    <d v="2022-07-11T00:00:00"/>
    <n v="9"/>
    <n v="351"/>
    <n v="3577.85"/>
    <n v="4390"/>
    <n v="812.15000000000009"/>
    <x v="5"/>
    <x v="4"/>
    <x v="6"/>
    <m/>
  </r>
  <r>
    <d v="2022-07-11T00:00:00"/>
    <n v="6"/>
    <n v="844"/>
    <n v="4061"/>
    <n v="5240"/>
    <n v="1179"/>
    <x v="1"/>
    <x v="8"/>
    <x v="6"/>
    <m/>
  </r>
  <r>
    <d v="2022-07-11T00:00:00"/>
    <n v="10"/>
    <n v="381"/>
    <n v="13104"/>
    <n v="18200"/>
    <n v="5096"/>
    <x v="9"/>
    <x v="5"/>
    <x v="6"/>
    <m/>
  </r>
  <r>
    <d v="2022-07-11T00:00:00"/>
    <n v="3"/>
    <n v="844"/>
    <n v="15040.8"/>
    <n v="20890"/>
    <n v="5849.2000000000007"/>
    <x v="4"/>
    <x v="8"/>
    <x v="6"/>
    <m/>
  </r>
  <r>
    <d v="2022-07-11T00:00:00"/>
    <n v="1"/>
    <n v="846"/>
    <n v="171"/>
    <n v="180"/>
    <n v="9"/>
    <x v="8"/>
    <x v="12"/>
    <x v="6"/>
    <m/>
  </r>
  <r>
    <d v="2022-07-11T00:00:00"/>
    <n v="4"/>
    <n v="343"/>
    <n v="247"/>
    <n v="260"/>
    <n v="13"/>
    <x v="2"/>
    <x v="11"/>
    <x v="6"/>
    <m/>
  </r>
  <r>
    <d v="2022-07-11T00:00:00"/>
    <n v="8"/>
    <n v="831"/>
    <n v="275.5"/>
    <n v="290"/>
    <n v="14.5"/>
    <x v="3"/>
    <x v="7"/>
    <x v="6"/>
    <m/>
  </r>
  <r>
    <d v="2022-07-11T00:00:00"/>
    <n v="3"/>
    <n v="381"/>
    <n v="47.5"/>
    <n v="50"/>
    <n v="2.5"/>
    <x v="4"/>
    <x v="5"/>
    <x v="6"/>
    <m/>
  </r>
  <r>
    <d v="2022-07-11T00:00:00"/>
    <n v="9"/>
    <n v="846"/>
    <n v="423.2"/>
    <n v="460"/>
    <n v="36.800000000000011"/>
    <x v="5"/>
    <x v="12"/>
    <x v="6"/>
    <m/>
  </r>
  <r>
    <d v="2022-07-11T00:00:00"/>
    <n v="10"/>
    <n v="844"/>
    <n v="285"/>
    <n v="300"/>
    <n v="15"/>
    <x v="9"/>
    <x v="8"/>
    <x v="6"/>
    <m/>
  </r>
  <r>
    <d v="2022-07-11T00:00:00"/>
    <n v="2"/>
    <n v="473"/>
    <n v="579.6"/>
    <n v="630"/>
    <n v="50.399999999999977"/>
    <x v="7"/>
    <x v="6"/>
    <x v="6"/>
    <m/>
  </r>
  <r>
    <d v="2022-07-11T00:00:00"/>
    <n v="2"/>
    <n v="347"/>
    <n v="2135"/>
    <n v="2440"/>
    <n v="305"/>
    <x v="7"/>
    <x v="14"/>
    <x v="6"/>
    <m/>
  </r>
  <r>
    <d v="2022-07-11T00:00:00"/>
    <n v="2"/>
    <n v="863"/>
    <n v="4324.5"/>
    <n v="5580"/>
    <n v="1255.5"/>
    <x v="7"/>
    <x v="13"/>
    <x v="6"/>
    <m/>
  </r>
  <r>
    <d v="2022-07-11T00:00:00"/>
    <n v="10"/>
    <n v="343"/>
    <n v="837.2"/>
    <n v="910"/>
    <n v="72.799999999999955"/>
    <x v="9"/>
    <x v="11"/>
    <x v="6"/>
    <m/>
  </r>
  <r>
    <d v="2022-07-11T00:00:00"/>
    <n v="3"/>
    <n v="343"/>
    <n v="6944"/>
    <n v="8960"/>
    <n v="2016"/>
    <x v="4"/>
    <x v="11"/>
    <x v="6"/>
    <m/>
  </r>
  <r>
    <d v="2022-07-11T00:00:00"/>
    <n v="8"/>
    <n v="831"/>
    <n v="7649.25"/>
    <n v="9870"/>
    <n v="2220.75"/>
    <x v="3"/>
    <x v="7"/>
    <x v="6"/>
    <m/>
  </r>
  <r>
    <d v="2022-07-11T00:00:00"/>
    <n v="1"/>
    <n v="846"/>
    <n v="945"/>
    <n v="1080"/>
    <n v="135"/>
    <x v="8"/>
    <x v="12"/>
    <x v="6"/>
    <m/>
  </r>
  <r>
    <d v="2022-07-11T00:00:00"/>
    <n v="9"/>
    <n v="391"/>
    <n v="2526.5"/>
    <n v="3100"/>
    <n v="573.5"/>
    <x v="5"/>
    <x v="2"/>
    <x v="6"/>
    <m/>
  </r>
  <r>
    <d v="2022-07-11T00:00:00"/>
    <n v="1"/>
    <n v="473"/>
    <n v="8236.7999999999993"/>
    <n v="11440"/>
    <n v="3203.2000000000007"/>
    <x v="8"/>
    <x v="6"/>
    <x v="6"/>
    <m/>
  </r>
  <r>
    <d v="2022-07-11T00:00:00"/>
    <n v="4"/>
    <n v="843"/>
    <n v="6262"/>
    <n v="8080"/>
    <n v="1818"/>
    <x v="2"/>
    <x v="0"/>
    <x v="6"/>
    <m/>
  </r>
  <r>
    <d v="2022-07-12T00:00:00"/>
    <n v="4"/>
    <n v="863"/>
    <n v="699.2"/>
    <n v="760"/>
    <n v="60.799999999999955"/>
    <x v="2"/>
    <x v="13"/>
    <x v="6"/>
    <m/>
  </r>
  <r>
    <d v="2022-07-12T00:00:00"/>
    <n v="3"/>
    <n v="342"/>
    <n v="5254.5"/>
    <n v="6780"/>
    <n v="1525.5"/>
    <x v="4"/>
    <x v="3"/>
    <x v="6"/>
    <m/>
  </r>
  <r>
    <d v="2022-07-12T00:00:00"/>
    <n v="10"/>
    <n v="495"/>
    <n v="11253.6"/>
    <n v="15630"/>
    <n v="4376.3999999999996"/>
    <x v="9"/>
    <x v="9"/>
    <x v="6"/>
    <m/>
  </r>
  <r>
    <d v="2022-07-12T00:00:00"/>
    <n v="1"/>
    <n v="381"/>
    <n v="57"/>
    <n v="60"/>
    <n v="3"/>
    <x v="8"/>
    <x v="5"/>
    <x v="6"/>
    <m/>
  </r>
  <r>
    <d v="2022-07-12T00:00:00"/>
    <n v="9"/>
    <n v="844"/>
    <n v="1155"/>
    <n v="1320"/>
    <n v="165"/>
    <x v="5"/>
    <x v="8"/>
    <x v="6"/>
    <m/>
  </r>
  <r>
    <d v="2022-07-12T00:00:00"/>
    <n v="3"/>
    <n v="846"/>
    <n v="2624.3"/>
    <n v="3220"/>
    <n v="595.69999999999982"/>
    <x v="4"/>
    <x v="12"/>
    <x v="6"/>
    <m/>
  </r>
  <r>
    <d v="2022-07-12T00:00:00"/>
    <n v="7"/>
    <n v="846"/>
    <n v="3080.7"/>
    <n v="3780"/>
    <n v="699.30000000000018"/>
    <x v="6"/>
    <x v="12"/>
    <x v="6"/>
    <m/>
  </r>
  <r>
    <d v="2022-07-12T00:00:00"/>
    <n v="9"/>
    <n v="383"/>
    <n v="3822.35"/>
    <n v="4690"/>
    <n v="867.65000000000009"/>
    <x v="5"/>
    <x v="15"/>
    <x v="6"/>
    <m/>
  </r>
  <r>
    <d v="2022-07-12T00:00:00"/>
    <n v="2"/>
    <n v="812"/>
    <n v="4177.25"/>
    <n v="5390"/>
    <n v="1212.75"/>
    <x v="7"/>
    <x v="1"/>
    <x v="6"/>
    <m/>
  </r>
  <r>
    <d v="2022-07-12T00:00:00"/>
    <n v="5"/>
    <n v="846"/>
    <n v="322"/>
    <n v="350"/>
    <n v="28"/>
    <x v="0"/>
    <x v="12"/>
    <x v="6"/>
    <m/>
  </r>
  <r>
    <d v="2022-07-12T00:00:00"/>
    <n v="3"/>
    <n v="846"/>
    <n v="322"/>
    <n v="350"/>
    <n v="28"/>
    <x v="4"/>
    <x v="12"/>
    <x v="6"/>
    <m/>
  </r>
  <r>
    <d v="2022-07-12T00:00:00"/>
    <n v="5"/>
    <n v="843"/>
    <n v="322"/>
    <n v="350"/>
    <n v="28"/>
    <x v="0"/>
    <x v="0"/>
    <x v="6"/>
    <m/>
  </r>
  <r>
    <d v="2022-07-12T00:00:00"/>
    <n v="7"/>
    <n v="473"/>
    <n v="423.2"/>
    <n v="460"/>
    <n v="36.800000000000011"/>
    <x v="6"/>
    <x v="6"/>
    <x v="6"/>
    <m/>
  </r>
  <r>
    <d v="2022-07-12T00:00:00"/>
    <n v="3"/>
    <n v="383"/>
    <n v="2518.35"/>
    <n v="3090"/>
    <n v="571.65000000000009"/>
    <x v="4"/>
    <x v="15"/>
    <x v="6"/>
    <m/>
  </r>
  <r>
    <d v="2022-08-01T00:00:00"/>
    <n v="3"/>
    <n v="342"/>
    <n v="85.5"/>
    <n v="90"/>
    <n v="4.5"/>
    <x v="4"/>
    <x v="3"/>
    <x v="7"/>
    <m/>
  </r>
  <r>
    <d v="2022-08-01T00:00:00"/>
    <n v="8"/>
    <n v="391"/>
    <n v="818.8"/>
    <n v="890"/>
    <n v="71.200000000000045"/>
    <x v="3"/>
    <x v="2"/>
    <x v="7"/>
    <m/>
  </r>
  <r>
    <d v="2022-08-01T00:00:00"/>
    <n v="8"/>
    <n v="473"/>
    <n v="1330"/>
    <n v="1520"/>
    <n v="190"/>
    <x v="3"/>
    <x v="6"/>
    <x v="7"/>
    <m/>
  </r>
  <r>
    <d v="2022-08-01T00:00:00"/>
    <n v="10"/>
    <n v="342"/>
    <n v="3890.5"/>
    <n v="5020"/>
    <n v="1129.5"/>
    <x v="9"/>
    <x v="3"/>
    <x v="7"/>
    <m/>
  </r>
  <r>
    <d v="2022-08-01T00:00:00"/>
    <n v="3"/>
    <n v="831"/>
    <n v="142.5"/>
    <n v="150"/>
    <n v="7.5"/>
    <x v="4"/>
    <x v="7"/>
    <x v="7"/>
    <m/>
  </r>
  <r>
    <d v="2022-08-01T00:00:00"/>
    <n v="9"/>
    <n v="343"/>
    <n v="625.6"/>
    <n v="680"/>
    <n v="54.399999999999977"/>
    <x v="5"/>
    <x v="11"/>
    <x v="7"/>
    <m/>
  </r>
  <r>
    <d v="2022-08-02T00:00:00"/>
    <n v="6"/>
    <n v="861"/>
    <n v="114"/>
    <n v="120"/>
    <n v="6"/>
    <x v="1"/>
    <x v="10"/>
    <x v="7"/>
    <m/>
  </r>
  <r>
    <d v="2022-08-02T00:00:00"/>
    <n v="3"/>
    <n v="347"/>
    <n v="285"/>
    <n v="300"/>
    <n v="15"/>
    <x v="4"/>
    <x v="14"/>
    <x v="7"/>
    <m/>
  </r>
  <r>
    <d v="2022-08-02T00:00:00"/>
    <n v="2"/>
    <n v="831"/>
    <n v="4991"/>
    <n v="6440"/>
    <n v="1449"/>
    <x v="7"/>
    <x v="7"/>
    <x v="7"/>
    <m/>
  </r>
  <r>
    <d v="2022-08-02T00:00:00"/>
    <n v="1"/>
    <n v="473"/>
    <n v="7488"/>
    <n v="10400"/>
    <n v="2912"/>
    <x v="8"/>
    <x v="6"/>
    <x v="7"/>
    <m/>
  </r>
  <r>
    <d v="2022-08-02T00:00:00"/>
    <n v="10"/>
    <n v="846"/>
    <n v="1592.5"/>
    <n v="1820"/>
    <n v="227.5"/>
    <x v="9"/>
    <x v="12"/>
    <x v="7"/>
    <m/>
  </r>
  <r>
    <d v="2022-08-02T00:00:00"/>
    <n v="5"/>
    <n v="863"/>
    <n v="8337.6"/>
    <n v="11580"/>
    <n v="3242.3999999999996"/>
    <x v="0"/>
    <x v="13"/>
    <x v="7"/>
    <m/>
  </r>
  <r>
    <d v="2022-08-03T00:00:00"/>
    <n v="4"/>
    <n v="391"/>
    <n v="377.2"/>
    <n v="410"/>
    <n v="32.800000000000011"/>
    <x v="2"/>
    <x v="2"/>
    <x v="7"/>
    <m/>
  </r>
  <r>
    <d v="2022-08-03T00:00:00"/>
    <n v="6"/>
    <n v="473"/>
    <n v="441.6"/>
    <n v="480"/>
    <n v="38.399999999999977"/>
    <x v="1"/>
    <x v="6"/>
    <x v="7"/>
    <m/>
  </r>
  <r>
    <d v="2022-08-03T00:00:00"/>
    <n v="6"/>
    <n v="495"/>
    <n v="1233.75"/>
    <n v="1410"/>
    <n v="176.25"/>
    <x v="1"/>
    <x v="9"/>
    <x v="7"/>
    <m/>
  </r>
  <r>
    <d v="2022-08-03T00:00:00"/>
    <n v="3"/>
    <n v="347"/>
    <n v="4340"/>
    <n v="5600"/>
    <n v="1260"/>
    <x v="4"/>
    <x v="14"/>
    <x v="7"/>
    <m/>
  </r>
  <r>
    <d v="2022-08-03T00:00:00"/>
    <n v="7"/>
    <n v="831"/>
    <n v="331.2"/>
    <n v="360"/>
    <n v="28.800000000000011"/>
    <x v="6"/>
    <x v="7"/>
    <x v="7"/>
    <m/>
  </r>
  <r>
    <d v="2022-08-03T00:00:00"/>
    <n v="2"/>
    <n v="343"/>
    <n v="625.6"/>
    <n v="680"/>
    <n v="54.399999999999977"/>
    <x v="7"/>
    <x v="11"/>
    <x v="7"/>
    <m/>
  </r>
  <r>
    <d v="2022-08-03T00:00:00"/>
    <n v="7"/>
    <n v="473"/>
    <n v="901.6"/>
    <n v="980"/>
    <n v="78.399999999999977"/>
    <x v="6"/>
    <x v="6"/>
    <x v="7"/>
    <m/>
  </r>
  <r>
    <d v="2022-08-04T00:00:00"/>
    <n v="5"/>
    <n v="381"/>
    <n v="910"/>
    <n v="1040"/>
    <n v="130"/>
    <x v="0"/>
    <x v="5"/>
    <x v="7"/>
    <m/>
  </r>
  <r>
    <d v="2022-08-04T00:00:00"/>
    <n v="1"/>
    <n v="831"/>
    <n v="1032.5"/>
    <n v="1180"/>
    <n v="147.5"/>
    <x v="8"/>
    <x v="7"/>
    <x v="7"/>
    <m/>
  </r>
  <r>
    <d v="2022-08-04T00:00:00"/>
    <n v="7"/>
    <n v="342"/>
    <n v="1820"/>
    <n v="2080"/>
    <n v="260"/>
    <x v="6"/>
    <x v="3"/>
    <x v="7"/>
    <m/>
  </r>
  <r>
    <d v="2022-08-04T00:00:00"/>
    <n v="6"/>
    <n v="473"/>
    <n v="22795.200000000001"/>
    <n v="31660"/>
    <n v="8864.7999999999993"/>
    <x v="1"/>
    <x v="6"/>
    <x v="7"/>
    <m/>
  </r>
  <r>
    <d v="2022-08-04T00:00:00"/>
    <n v="10"/>
    <n v="351"/>
    <n v="228"/>
    <n v="240"/>
    <n v="12"/>
    <x v="9"/>
    <x v="4"/>
    <x v="7"/>
    <m/>
  </r>
  <r>
    <d v="2022-08-04T00:00:00"/>
    <n v="8"/>
    <n v="831"/>
    <n v="920"/>
    <n v="1000"/>
    <n v="80"/>
    <x v="3"/>
    <x v="7"/>
    <x v="7"/>
    <m/>
  </r>
  <r>
    <d v="2022-08-04T00:00:00"/>
    <n v="2"/>
    <n v="347"/>
    <n v="1076.25"/>
    <n v="1230"/>
    <n v="153.75"/>
    <x v="7"/>
    <x v="14"/>
    <x v="7"/>
    <m/>
  </r>
  <r>
    <d v="2022-08-04T00:00:00"/>
    <n v="7"/>
    <n v="391"/>
    <n v="1286.25"/>
    <n v="1470"/>
    <n v="183.75"/>
    <x v="6"/>
    <x v="2"/>
    <x v="7"/>
    <m/>
  </r>
  <r>
    <d v="2022-08-04T00:00:00"/>
    <n v="3"/>
    <n v="495"/>
    <n v="2583.5500000000002"/>
    <n v="3170"/>
    <n v="586.44999999999982"/>
    <x v="4"/>
    <x v="9"/>
    <x v="7"/>
    <m/>
  </r>
  <r>
    <d v="2022-08-04T00:00:00"/>
    <n v="4"/>
    <n v="846"/>
    <n v="5618.75"/>
    <n v="7250"/>
    <n v="1631.25"/>
    <x v="2"/>
    <x v="12"/>
    <x v="7"/>
    <m/>
  </r>
  <r>
    <d v="2022-08-04T00:00:00"/>
    <n v="3"/>
    <n v="831"/>
    <n v="4099.75"/>
    <n v="5290"/>
    <n v="1190.25"/>
    <x v="4"/>
    <x v="7"/>
    <x v="7"/>
    <m/>
  </r>
  <r>
    <d v="2022-08-04T00:00:00"/>
    <n v="10"/>
    <n v="861"/>
    <n v="11196"/>
    <n v="15550"/>
    <n v="4354"/>
    <x v="9"/>
    <x v="10"/>
    <x v="7"/>
    <m/>
  </r>
  <r>
    <d v="2022-08-05T00:00:00"/>
    <n v="1"/>
    <n v="863"/>
    <n v="10000.799999999999"/>
    <n v="13890"/>
    <n v="3889.2000000000007"/>
    <x v="8"/>
    <x v="13"/>
    <x v="7"/>
    <m/>
  </r>
  <r>
    <d v="2022-08-05T00:00:00"/>
    <n v="1"/>
    <n v="343"/>
    <n v="5076.25"/>
    <n v="6550"/>
    <n v="1473.75"/>
    <x v="8"/>
    <x v="11"/>
    <x v="7"/>
    <m/>
  </r>
  <r>
    <d v="2022-08-05T00:00:00"/>
    <n v="4"/>
    <n v="844"/>
    <n v="5208"/>
    <n v="6720"/>
    <n v="1512"/>
    <x v="2"/>
    <x v="8"/>
    <x v="7"/>
    <m/>
  </r>
  <r>
    <d v="2022-08-05T00:00:00"/>
    <n v="7"/>
    <n v="831"/>
    <n v="6246.5"/>
    <n v="8060"/>
    <n v="1813.5"/>
    <x v="6"/>
    <x v="7"/>
    <x v="7"/>
    <m/>
  </r>
  <r>
    <d v="2022-08-05T00:00:00"/>
    <n v="6"/>
    <n v="831"/>
    <n v="104.5"/>
    <n v="110"/>
    <n v="5.5"/>
    <x v="1"/>
    <x v="7"/>
    <x v="7"/>
    <m/>
  </r>
  <r>
    <d v="2022-08-05T00:00:00"/>
    <n v="3"/>
    <n v="831"/>
    <n v="717.6"/>
    <n v="780"/>
    <n v="62.399999999999977"/>
    <x v="4"/>
    <x v="7"/>
    <x v="7"/>
    <m/>
  </r>
  <r>
    <d v="2022-08-05T00:00:00"/>
    <n v="4"/>
    <n v="843"/>
    <n v="228"/>
    <n v="240"/>
    <n v="12"/>
    <x v="2"/>
    <x v="0"/>
    <x v="7"/>
    <m/>
  </r>
  <r>
    <d v="2022-08-05T00:00:00"/>
    <n v="7"/>
    <n v="383"/>
    <n v="1417.5"/>
    <n v="1620"/>
    <n v="202.5"/>
    <x v="6"/>
    <x v="15"/>
    <x v="7"/>
    <m/>
  </r>
  <r>
    <d v="2022-08-05T00:00:00"/>
    <n v="2"/>
    <n v="846"/>
    <n v="237.5"/>
    <n v="250"/>
    <n v="12.5"/>
    <x v="7"/>
    <x v="12"/>
    <x v="7"/>
    <m/>
  </r>
  <r>
    <d v="2022-08-05T00:00:00"/>
    <n v="9"/>
    <n v="383"/>
    <n v="3064.4"/>
    <n v="3760"/>
    <n v="695.59999999999991"/>
    <x v="5"/>
    <x v="15"/>
    <x v="7"/>
    <m/>
  </r>
  <r>
    <d v="2022-08-06T00:00:00"/>
    <n v="3"/>
    <n v="812"/>
    <n v="76"/>
    <n v="80"/>
    <n v="4"/>
    <x v="4"/>
    <x v="1"/>
    <x v="7"/>
    <m/>
  </r>
  <r>
    <d v="2022-08-06T00:00:00"/>
    <n v="8"/>
    <n v="473"/>
    <n v="133"/>
    <n v="140"/>
    <n v="7"/>
    <x v="3"/>
    <x v="6"/>
    <x v="7"/>
    <m/>
  </r>
  <r>
    <d v="2022-08-06T00:00:00"/>
    <n v="5"/>
    <n v="351"/>
    <n v="142.5"/>
    <n v="150"/>
    <n v="7.5"/>
    <x v="0"/>
    <x v="4"/>
    <x v="7"/>
    <m/>
  </r>
  <r>
    <d v="2022-08-06T00:00:00"/>
    <n v="9"/>
    <n v="342"/>
    <n v="910.8"/>
    <n v="990"/>
    <n v="79.200000000000045"/>
    <x v="5"/>
    <x v="3"/>
    <x v="7"/>
    <m/>
  </r>
  <r>
    <d v="2022-08-06T00:00:00"/>
    <n v="8"/>
    <n v="495"/>
    <n v="3031.8"/>
    <n v="3720"/>
    <n v="688.19999999999982"/>
    <x v="3"/>
    <x v="9"/>
    <x v="7"/>
    <m/>
  </r>
  <r>
    <d v="2022-08-06T00:00:00"/>
    <n v="10"/>
    <n v="381"/>
    <n v="303.60000000000002"/>
    <n v="330"/>
    <n v="26.399999999999977"/>
    <x v="9"/>
    <x v="5"/>
    <x v="7"/>
    <m/>
  </r>
  <r>
    <d v="2022-08-06T00:00:00"/>
    <n v="10"/>
    <n v="812"/>
    <n v="708.4"/>
    <n v="770"/>
    <n v="61.600000000000023"/>
    <x v="9"/>
    <x v="1"/>
    <x v="7"/>
    <m/>
  </r>
  <r>
    <d v="2022-08-06T00:00:00"/>
    <n v="3"/>
    <n v="495"/>
    <n v="1671.25"/>
    <n v="1910"/>
    <n v="238.75"/>
    <x v="4"/>
    <x v="9"/>
    <x v="7"/>
    <m/>
  </r>
  <r>
    <d v="2022-08-07T00:00:00"/>
    <n v="6"/>
    <n v="342"/>
    <n v="152"/>
    <n v="160"/>
    <n v="8"/>
    <x v="1"/>
    <x v="3"/>
    <x v="7"/>
    <m/>
  </r>
  <r>
    <d v="2022-08-07T00:00:00"/>
    <n v="6"/>
    <n v="863"/>
    <n v="368"/>
    <n v="400"/>
    <n v="32"/>
    <x v="1"/>
    <x v="13"/>
    <x v="7"/>
    <m/>
  </r>
  <r>
    <d v="2022-08-07T00:00:00"/>
    <n v="6"/>
    <n v="844"/>
    <n v="5843.5"/>
    <n v="7540"/>
    <n v="1696.5"/>
    <x v="1"/>
    <x v="8"/>
    <x v="7"/>
    <m/>
  </r>
  <r>
    <d v="2022-08-07T00:00:00"/>
    <n v="5"/>
    <n v="846"/>
    <n v="5200.25"/>
    <n v="6710"/>
    <n v="1509.75"/>
    <x v="0"/>
    <x v="12"/>
    <x v="7"/>
    <m/>
  </r>
  <r>
    <d v="2022-08-07T00:00:00"/>
    <n v="8"/>
    <n v="351"/>
    <n v="5541.25"/>
    <n v="7150"/>
    <n v="1608.75"/>
    <x v="3"/>
    <x v="4"/>
    <x v="7"/>
    <m/>
  </r>
  <r>
    <d v="2022-08-07T00:00:00"/>
    <n v="6"/>
    <n v="846"/>
    <n v="9806.4"/>
    <n v="13620"/>
    <n v="3813.6000000000004"/>
    <x v="1"/>
    <x v="12"/>
    <x v="7"/>
    <m/>
  </r>
  <r>
    <d v="2022-08-07T00:00:00"/>
    <n v="3"/>
    <n v="391"/>
    <n v="782"/>
    <n v="850"/>
    <n v="68"/>
    <x v="4"/>
    <x v="2"/>
    <x v="7"/>
    <m/>
  </r>
  <r>
    <d v="2022-08-07T00:00:00"/>
    <n v="3"/>
    <n v="831"/>
    <n v="2608"/>
    <n v="3200"/>
    <n v="592"/>
    <x v="4"/>
    <x v="7"/>
    <x v="7"/>
    <m/>
  </r>
  <r>
    <d v="2022-08-07T00:00:00"/>
    <n v="6"/>
    <n v="383"/>
    <n v="2999.2"/>
    <n v="3680"/>
    <n v="680.80000000000018"/>
    <x v="1"/>
    <x v="15"/>
    <x v="7"/>
    <m/>
  </r>
  <r>
    <d v="2022-08-07T00:00:00"/>
    <n v="8"/>
    <n v="844"/>
    <n v="6502.25"/>
    <n v="8390"/>
    <n v="1887.75"/>
    <x v="3"/>
    <x v="8"/>
    <x v="7"/>
    <m/>
  </r>
  <r>
    <d v="2022-08-07T00:00:00"/>
    <n v="9"/>
    <n v="391"/>
    <n v="180.5"/>
    <n v="190"/>
    <n v="9.5"/>
    <x v="5"/>
    <x v="2"/>
    <x v="7"/>
    <m/>
  </r>
  <r>
    <d v="2022-08-07T00:00:00"/>
    <n v="6"/>
    <n v="343"/>
    <n v="1408.75"/>
    <n v="1610"/>
    <n v="201.25"/>
    <x v="1"/>
    <x v="11"/>
    <x v="7"/>
    <m/>
  </r>
  <r>
    <d v="2022-08-07T00:00:00"/>
    <n v="2"/>
    <n v="351"/>
    <n v="1548.75"/>
    <n v="1770"/>
    <n v="221.25"/>
    <x v="7"/>
    <x v="4"/>
    <x v="7"/>
    <m/>
  </r>
  <r>
    <d v="2022-08-08T00:00:00"/>
    <n v="3"/>
    <n v="843"/>
    <n v="1015"/>
    <n v="1160"/>
    <n v="145"/>
    <x v="4"/>
    <x v="0"/>
    <x v="7"/>
    <m/>
  </r>
  <r>
    <d v="2022-08-08T00:00:00"/>
    <n v="8"/>
    <n v="343"/>
    <n v="1163.75"/>
    <n v="1330"/>
    <n v="166.25"/>
    <x v="3"/>
    <x v="11"/>
    <x v="7"/>
    <m/>
  </r>
  <r>
    <d v="2022-08-08T00:00:00"/>
    <n v="3"/>
    <n v="843"/>
    <n v="6386"/>
    <n v="8240"/>
    <n v="1854"/>
    <x v="4"/>
    <x v="0"/>
    <x v="7"/>
    <m/>
  </r>
  <r>
    <d v="2022-08-08T00:00:00"/>
    <n v="1"/>
    <n v="812"/>
    <n v="9705.6"/>
    <n v="13480"/>
    <n v="3774.3999999999996"/>
    <x v="8"/>
    <x v="1"/>
    <x v="7"/>
    <m/>
  </r>
  <r>
    <d v="2022-08-08T00:00:00"/>
    <n v="4"/>
    <n v="843"/>
    <n v="4009.8"/>
    <n v="4920"/>
    <n v="910.19999999999982"/>
    <x v="2"/>
    <x v="0"/>
    <x v="7"/>
    <m/>
  </r>
  <r>
    <d v="2022-08-08T00:00:00"/>
    <n v="7"/>
    <n v="473"/>
    <n v="920"/>
    <n v="1000"/>
    <n v="80"/>
    <x v="6"/>
    <x v="6"/>
    <x v="7"/>
    <m/>
  </r>
  <r>
    <d v="2022-08-08T00:00:00"/>
    <n v="7"/>
    <n v="351"/>
    <n v="28.5"/>
    <n v="30"/>
    <n v="1.5"/>
    <x v="6"/>
    <x v="4"/>
    <x v="7"/>
    <m/>
  </r>
  <r>
    <d v="2022-08-08T00:00:00"/>
    <n v="8"/>
    <n v="843"/>
    <n v="66.5"/>
    <n v="70"/>
    <n v="3.5"/>
    <x v="3"/>
    <x v="0"/>
    <x v="7"/>
    <m/>
  </r>
  <r>
    <d v="2022-08-08T00:00:00"/>
    <n v="2"/>
    <n v="844"/>
    <n v="9.5"/>
    <n v="10"/>
    <n v="0.5"/>
    <x v="7"/>
    <x v="8"/>
    <x v="7"/>
    <m/>
  </r>
  <r>
    <d v="2022-08-08T00:00:00"/>
    <n v="9"/>
    <n v="381"/>
    <n v="2950.3"/>
    <n v="3620"/>
    <n v="669.69999999999982"/>
    <x v="5"/>
    <x v="5"/>
    <x v="7"/>
    <m/>
  </r>
  <r>
    <d v="2022-08-08T00:00:00"/>
    <n v="8"/>
    <n v="863"/>
    <n v="4851.5"/>
    <n v="6260"/>
    <n v="1408.5"/>
    <x v="3"/>
    <x v="13"/>
    <x v="7"/>
    <m/>
  </r>
  <r>
    <d v="2022-08-08T00:00:00"/>
    <n v="8"/>
    <n v="846"/>
    <n v="9.5"/>
    <n v="10"/>
    <n v="0.5"/>
    <x v="3"/>
    <x v="12"/>
    <x v="7"/>
    <m/>
  </r>
  <r>
    <d v="2022-08-08T00:00:00"/>
    <n v="8"/>
    <n v="351"/>
    <n v="180.5"/>
    <n v="190"/>
    <n v="9.5"/>
    <x v="3"/>
    <x v="4"/>
    <x v="7"/>
    <m/>
  </r>
  <r>
    <d v="2022-08-08T00:00:00"/>
    <n v="9"/>
    <n v="812"/>
    <n v="180.5"/>
    <n v="190"/>
    <n v="9.5"/>
    <x v="5"/>
    <x v="1"/>
    <x v="7"/>
    <m/>
  </r>
  <r>
    <d v="2022-08-08T00:00:00"/>
    <n v="9"/>
    <n v="383"/>
    <n v="945"/>
    <n v="1080"/>
    <n v="135"/>
    <x v="5"/>
    <x v="15"/>
    <x v="7"/>
    <m/>
  </r>
  <r>
    <d v="2022-08-08T00:00:00"/>
    <n v="10"/>
    <n v="843"/>
    <n v="4859.25"/>
    <n v="6270"/>
    <n v="1410.75"/>
    <x v="9"/>
    <x v="0"/>
    <x v="7"/>
    <m/>
  </r>
  <r>
    <d v="2022-08-09T00:00:00"/>
    <n v="9"/>
    <n v="846"/>
    <n v="1067.5"/>
    <n v="1220"/>
    <n v="152.5"/>
    <x v="5"/>
    <x v="12"/>
    <x v="7"/>
    <m/>
  </r>
  <r>
    <d v="2022-08-09T00:00:00"/>
    <n v="7"/>
    <n v="863"/>
    <n v="1548.75"/>
    <n v="1770"/>
    <n v="221.25"/>
    <x v="6"/>
    <x v="13"/>
    <x v="7"/>
    <m/>
  </r>
  <r>
    <d v="2022-08-09T00:00:00"/>
    <n v="6"/>
    <n v="342"/>
    <n v="5370.75"/>
    <n v="6930"/>
    <n v="1559.25"/>
    <x v="1"/>
    <x v="3"/>
    <x v="7"/>
    <m/>
  </r>
  <r>
    <d v="2022-08-09T00:00:00"/>
    <n v="6"/>
    <n v="351"/>
    <n v="5394"/>
    <n v="6960"/>
    <n v="1566"/>
    <x v="1"/>
    <x v="4"/>
    <x v="7"/>
    <m/>
  </r>
  <r>
    <d v="2022-08-09T00:00:00"/>
    <n v="2"/>
    <n v="812"/>
    <n v="450.8"/>
    <n v="490"/>
    <n v="39.199999999999989"/>
    <x v="7"/>
    <x v="1"/>
    <x v="7"/>
    <m/>
  </r>
  <r>
    <d v="2022-08-09T00:00:00"/>
    <n v="3"/>
    <n v="831"/>
    <n v="1478.75"/>
    <n v="1690"/>
    <n v="211.25"/>
    <x v="4"/>
    <x v="7"/>
    <x v="7"/>
    <m/>
  </r>
  <r>
    <d v="2022-08-09T00:00:00"/>
    <n v="1"/>
    <n v="861"/>
    <n v="5587.75"/>
    <n v="7210"/>
    <n v="1622.25"/>
    <x v="8"/>
    <x v="10"/>
    <x v="7"/>
    <m/>
  </r>
  <r>
    <d v="2022-08-09T00:00:00"/>
    <n v="4"/>
    <n v="844"/>
    <n v="285"/>
    <n v="300"/>
    <n v="15"/>
    <x v="2"/>
    <x v="8"/>
    <x v="7"/>
    <m/>
  </r>
  <r>
    <d v="2022-08-09T00:00:00"/>
    <n v="5"/>
    <n v="391"/>
    <n v="1181.25"/>
    <n v="1350"/>
    <n v="168.75"/>
    <x v="0"/>
    <x v="2"/>
    <x v="7"/>
    <m/>
  </r>
  <r>
    <d v="2022-08-09T00:00:00"/>
    <n v="9"/>
    <n v="342"/>
    <n v="1242.5"/>
    <n v="1420"/>
    <n v="177.5"/>
    <x v="5"/>
    <x v="3"/>
    <x v="7"/>
    <m/>
  </r>
  <r>
    <d v="2022-08-09T00:00:00"/>
    <n v="3"/>
    <n v="846"/>
    <n v="10375.200000000001"/>
    <n v="14410"/>
    <n v="4034.7999999999993"/>
    <x v="4"/>
    <x v="12"/>
    <x v="7"/>
    <m/>
  </r>
  <r>
    <d v="2022-08-09T00:00:00"/>
    <n v="3"/>
    <n v="381"/>
    <n v="423.2"/>
    <n v="460"/>
    <n v="36.800000000000011"/>
    <x v="4"/>
    <x v="5"/>
    <x v="7"/>
    <m/>
  </r>
  <r>
    <d v="2022-08-09T00:00:00"/>
    <n v="1"/>
    <n v="863"/>
    <n v="432.4"/>
    <n v="470"/>
    <n v="37.600000000000023"/>
    <x v="8"/>
    <x v="13"/>
    <x v="7"/>
    <m/>
  </r>
  <r>
    <d v="2022-08-09T00:00:00"/>
    <n v="6"/>
    <n v="843"/>
    <n v="5246.75"/>
    <n v="6770"/>
    <n v="1523.25"/>
    <x v="1"/>
    <x v="0"/>
    <x v="7"/>
    <m/>
  </r>
  <r>
    <d v="2022-08-09T00:00:00"/>
    <n v="7"/>
    <n v="831"/>
    <n v="5471.5"/>
    <n v="7060"/>
    <n v="1588.5"/>
    <x v="6"/>
    <x v="7"/>
    <x v="7"/>
    <m/>
  </r>
  <r>
    <d v="2022-08-09T00:00:00"/>
    <n v="3"/>
    <n v="343"/>
    <n v="66.5"/>
    <n v="70"/>
    <n v="3.5"/>
    <x v="4"/>
    <x v="11"/>
    <x v="7"/>
    <m/>
  </r>
  <r>
    <d v="2022-08-09T00:00:00"/>
    <n v="7"/>
    <n v="381"/>
    <n v="294.39999999999998"/>
    <n v="320"/>
    <n v="25.600000000000023"/>
    <x v="6"/>
    <x v="5"/>
    <x v="7"/>
    <m/>
  </r>
  <r>
    <d v="2022-08-09T00:00:00"/>
    <n v="10"/>
    <n v="351"/>
    <n v="782"/>
    <n v="850"/>
    <n v="68"/>
    <x v="9"/>
    <x v="4"/>
    <x v="7"/>
    <m/>
  </r>
  <r>
    <d v="2022-08-09T00:00:00"/>
    <n v="5"/>
    <n v="383"/>
    <n v="1163.75"/>
    <n v="1330"/>
    <n v="166.25"/>
    <x v="0"/>
    <x v="15"/>
    <x v="7"/>
    <m/>
  </r>
  <r>
    <d v="2022-08-09T00:00:00"/>
    <n v="9"/>
    <n v="861"/>
    <n v="2094.5500000000002"/>
    <n v="2570"/>
    <n v="475.44999999999982"/>
    <x v="5"/>
    <x v="10"/>
    <x v="7"/>
    <m/>
  </r>
  <r>
    <d v="2022-08-09T00:00:00"/>
    <n v="8"/>
    <n v="391"/>
    <n v="3903.85"/>
    <n v="4790"/>
    <n v="886.15000000000009"/>
    <x v="3"/>
    <x v="2"/>
    <x v="7"/>
    <m/>
  </r>
  <r>
    <d v="2022-08-09T00:00:00"/>
    <n v="10"/>
    <n v="831"/>
    <n v="7564"/>
    <n v="9760"/>
    <n v="2196"/>
    <x v="9"/>
    <x v="7"/>
    <x v="7"/>
    <m/>
  </r>
  <r>
    <d v="2022-08-09T00:00:00"/>
    <n v="1"/>
    <n v="495"/>
    <n v="95"/>
    <n v="100"/>
    <n v="5"/>
    <x v="8"/>
    <x v="9"/>
    <x v="7"/>
    <m/>
  </r>
  <r>
    <d v="2022-08-09T00:00:00"/>
    <n v="1"/>
    <n v="861"/>
    <n v="161.5"/>
    <n v="170"/>
    <n v="8.5"/>
    <x v="8"/>
    <x v="10"/>
    <x v="7"/>
    <m/>
  </r>
  <r>
    <d v="2022-08-09T00:00:00"/>
    <n v="10"/>
    <n v="351"/>
    <n v="1120"/>
    <n v="1280"/>
    <n v="160"/>
    <x v="9"/>
    <x v="4"/>
    <x v="7"/>
    <m/>
  </r>
  <r>
    <d v="2022-08-09T00:00:00"/>
    <n v="4"/>
    <n v="351"/>
    <n v="1400"/>
    <n v="1600"/>
    <n v="200"/>
    <x v="2"/>
    <x v="4"/>
    <x v="7"/>
    <m/>
  </r>
  <r>
    <d v="2022-08-09T00:00:00"/>
    <n v="5"/>
    <n v="812"/>
    <n v="237.5"/>
    <n v="250"/>
    <n v="12.5"/>
    <x v="0"/>
    <x v="1"/>
    <x v="7"/>
    <m/>
  </r>
  <r>
    <d v="2022-08-09T00:00:00"/>
    <n v="1"/>
    <n v="343"/>
    <n v="828"/>
    <n v="900"/>
    <n v="72"/>
    <x v="8"/>
    <x v="11"/>
    <x v="7"/>
    <m/>
  </r>
  <r>
    <d v="2022-08-10T00:00:00"/>
    <n v="3"/>
    <n v="495"/>
    <n v="26740.799999999999"/>
    <n v="37140"/>
    <n v="10399.200000000001"/>
    <x v="4"/>
    <x v="9"/>
    <x v="7"/>
    <m/>
  </r>
  <r>
    <d v="2022-08-10T00:00:00"/>
    <n v="8"/>
    <n v="812"/>
    <n v="123.5"/>
    <n v="130"/>
    <n v="6.5"/>
    <x v="3"/>
    <x v="1"/>
    <x v="7"/>
    <m/>
  </r>
  <r>
    <d v="2022-08-10T00:00:00"/>
    <n v="7"/>
    <n v="391"/>
    <n v="791.2"/>
    <n v="860"/>
    <n v="68.799999999999955"/>
    <x v="6"/>
    <x v="2"/>
    <x v="7"/>
    <m/>
  </r>
  <r>
    <d v="2022-08-10T00:00:00"/>
    <n v="2"/>
    <n v="844"/>
    <n v="1732.5"/>
    <n v="1980"/>
    <n v="247.5"/>
    <x v="7"/>
    <x v="8"/>
    <x v="7"/>
    <m/>
  </r>
  <r>
    <d v="2022-08-10T00:00:00"/>
    <n v="4"/>
    <n v="473"/>
    <n v="2216.8000000000002"/>
    <n v="2720"/>
    <n v="503.19999999999982"/>
    <x v="2"/>
    <x v="6"/>
    <x v="7"/>
    <m/>
  </r>
  <r>
    <d v="2022-08-10T00:00:00"/>
    <n v="2"/>
    <n v="812"/>
    <n v="57"/>
    <n v="60"/>
    <n v="3"/>
    <x v="7"/>
    <x v="1"/>
    <x v="7"/>
    <m/>
  </r>
  <r>
    <d v="2022-08-10T00:00:00"/>
    <n v="10"/>
    <n v="381"/>
    <n v="57"/>
    <n v="60"/>
    <n v="3"/>
    <x v="9"/>
    <x v="5"/>
    <x v="7"/>
    <m/>
  </r>
  <r>
    <d v="2022-08-10T00:00:00"/>
    <n v="8"/>
    <n v="831"/>
    <n v="171"/>
    <n v="180"/>
    <n v="9"/>
    <x v="3"/>
    <x v="7"/>
    <x v="7"/>
    <m/>
  </r>
  <r>
    <d v="2022-08-10T00:00:00"/>
    <n v="4"/>
    <n v="343"/>
    <n v="285"/>
    <n v="300"/>
    <n v="15"/>
    <x v="2"/>
    <x v="11"/>
    <x v="7"/>
    <m/>
  </r>
  <r>
    <d v="2022-08-10T00:00:00"/>
    <n v="4"/>
    <n v="861"/>
    <n v="285.2"/>
    <n v="310"/>
    <n v="24.800000000000011"/>
    <x v="2"/>
    <x v="10"/>
    <x v="7"/>
    <m/>
  </r>
  <r>
    <d v="2022-08-10T00:00:00"/>
    <n v="3"/>
    <n v="831"/>
    <n v="1006.25"/>
    <n v="1150"/>
    <n v="143.75"/>
    <x v="4"/>
    <x v="7"/>
    <x v="7"/>
    <m/>
  </r>
  <r>
    <d v="2022-08-10T00:00:00"/>
    <n v="10"/>
    <n v="843"/>
    <n v="76"/>
    <n v="80"/>
    <n v="4"/>
    <x v="9"/>
    <x v="0"/>
    <x v="7"/>
    <m/>
  </r>
  <r>
    <d v="2022-08-10T00:00:00"/>
    <n v="10"/>
    <n v="342"/>
    <n v="180.5"/>
    <n v="190"/>
    <n v="9.5"/>
    <x v="9"/>
    <x v="3"/>
    <x v="7"/>
    <m/>
  </r>
  <r>
    <d v="2022-08-10T00:00:00"/>
    <n v="3"/>
    <n v="863"/>
    <n v="953.75"/>
    <n v="1090"/>
    <n v="136.25"/>
    <x v="4"/>
    <x v="13"/>
    <x v="7"/>
    <m/>
  </r>
  <r>
    <d v="2022-08-10T00:00:00"/>
    <n v="4"/>
    <n v="831"/>
    <n v="6068.25"/>
    <n v="7830"/>
    <n v="1761.75"/>
    <x v="2"/>
    <x v="7"/>
    <x v="7"/>
    <m/>
  </r>
  <r>
    <d v="2022-08-11T00:00:00"/>
    <n v="3"/>
    <n v="342"/>
    <n v="988.75"/>
    <n v="1130"/>
    <n v="141.25"/>
    <x v="4"/>
    <x v="3"/>
    <x v="7"/>
    <m/>
  </r>
  <r>
    <d v="2022-08-11T00:00:00"/>
    <n v="4"/>
    <n v="846"/>
    <n v="2819.9"/>
    <n v="3460"/>
    <n v="640.09999999999991"/>
    <x v="2"/>
    <x v="12"/>
    <x v="7"/>
    <m/>
  </r>
  <r>
    <d v="2022-08-11T00:00:00"/>
    <n v="2"/>
    <n v="343"/>
    <n v="85.5"/>
    <n v="90"/>
    <n v="4.5"/>
    <x v="7"/>
    <x v="11"/>
    <x v="7"/>
    <m/>
  </r>
  <r>
    <d v="2022-08-11T00:00:00"/>
    <n v="7"/>
    <n v="473"/>
    <n v="95"/>
    <n v="100"/>
    <n v="5"/>
    <x v="6"/>
    <x v="6"/>
    <x v="7"/>
    <m/>
  </r>
  <r>
    <d v="2022-08-11T00:00:00"/>
    <n v="4"/>
    <n v="831"/>
    <n v="199.5"/>
    <n v="210"/>
    <n v="10.5"/>
    <x v="2"/>
    <x v="7"/>
    <x v="7"/>
    <m/>
  </r>
  <r>
    <d v="2022-08-11T00:00:00"/>
    <n v="10"/>
    <n v="347"/>
    <n v="404.8"/>
    <n v="440"/>
    <n v="35.199999999999989"/>
    <x v="9"/>
    <x v="14"/>
    <x v="7"/>
    <m/>
  </r>
  <r>
    <d v="2022-08-11T00:00:00"/>
    <n v="4"/>
    <n v="342"/>
    <n v="478.4"/>
    <n v="520"/>
    <n v="41.600000000000023"/>
    <x v="2"/>
    <x v="3"/>
    <x v="7"/>
    <m/>
  </r>
  <r>
    <d v="2022-08-11T00:00:00"/>
    <n v="9"/>
    <n v="861"/>
    <n v="763.6"/>
    <n v="830"/>
    <n v="66.399999999999977"/>
    <x v="5"/>
    <x v="10"/>
    <x v="7"/>
    <m/>
  </r>
  <r>
    <d v="2022-08-11T00:00:00"/>
    <n v="2"/>
    <n v="843"/>
    <n v="837.2"/>
    <n v="910"/>
    <n v="72.799999999999955"/>
    <x v="7"/>
    <x v="0"/>
    <x v="7"/>
    <m/>
  </r>
  <r>
    <d v="2022-08-11T00:00:00"/>
    <n v="10"/>
    <n v="351"/>
    <n v="855.6"/>
    <n v="930"/>
    <n v="74.399999999999977"/>
    <x v="9"/>
    <x v="4"/>
    <x v="7"/>
    <m/>
  </r>
  <r>
    <d v="2022-08-11T00:00:00"/>
    <n v="4"/>
    <n v="861"/>
    <n v="901.25"/>
    <n v="1030"/>
    <n v="128.75"/>
    <x v="2"/>
    <x v="10"/>
    <x v="7"/>
    <m/>
  </r>
  <r>
    <d v="2022-08-11T00:00:00"/>
    <n v="9"/>
    <n v="844"/>
    <n v="945"/>
    <n v="1080"/>
    <n v="135"/>
    <x v="5"/>
    <x v="8"/>
    <x v="7"/>
    <m/>
  </r>
  <r>
    <d v="2022-08-11T00:00:00"/>
    <n v="4"/>
    <n v="381"/>
    <n v="368"/>
    <n v="400"/>
    <n v="32"/>
    <x v="2"/>
    <x v="5"/>
    <x v="7"/>
    <m/>
  </r>
  <r>
    <d v="2022-08-11T00:00:00"/>
    <n v="8"/>
    <n v="495"/>
    <n v="423.2"/>
    <n v="460"/>
    <n v="36.800000000000011"/>
    <x v="3"/>
    <x v="9"/>
    <x v="7"/>
    <m/>
  </r>
  <r>
    <d v="2022-08-11T00:00:00"/>
    <n v="7"/>
    <n v="831"/>
    <n v="1531.25"/>
    <n v="1750"/>
    <n v="218.75"/>
    <x v="6"/>
    <x v="7"/>
    <x v="7"/>
    <m/>
  </r>
  <r>
    <d v="2022-08-11T00:00:00"/>
    <n v="7"/>
    <n v="844"/>
    <n v="1662.5"/>
    <n v="1900"/>
    <n v="237.5"/>
    <x v="6"/>
    <x v="8"/>
    <x v="7"/>
    <m/>
  </r>
  <r>
    <d v="2022-08-11T00:00:00"/>
    <n v="7"/>
    <n v="473"/>
    <n v="2599.85"/>
    <n v="3190"/>
    <n v="590.15000000000009"/>
    <x v="6"/>
    <x v="6"/>
    <x v="7"/>
    <m/>
  </r>
  <r>
    <d v="2022-08-11T00:00:00"/>
    <n v="1"/>
    <n v="812"/>
    <n v="6440.25"/>
    <n v="8310"/>
    <n v="1869.75"/>
    <x v="8"/>
    <x v="1"/>
    <x v="7"/>
    <m/>
  </r>
  <r>
    <d v="2022-08-11T00:00:00"/>
    <n v="1"/>
    <n v="343"/>
    <n v="18684"/>
    <n v="25950"/>
    <n v="7266"/>
    <x v="8"/>
    <x v="11"/>
    <x v="7"/>
    <m/>
  </r>
  <r>
    <d v="2022-08-11T00:00:00"/>
    <n v="1"/>
    <n v="861"/>
    <n v="404.8"/>
    <n v="440"/>
    <n v="35.199999999999989"/>
    <x v="8"/>
    <x v="10"/>
    <x v="7"/>
    <m/>
  </r>
  <r>
    <d v="2022-08-11T00:00:00"/>
    <n v="3"/>
    <n v="844"/>
    <n v="104.5"/>
    <n v="110"/>
    <n v="5.5"/>
    <x v="4"/>
    <x v="8"/>
    <x v="7"/>
    <m/>
  </r>
  <r>
    <d v="2022-08-11T00:00:00"/>
    <n v="6"/>
    <n v="863"/>
    <n v="114"/>
    <n v="120"/>
    <n v="6"/>
    <x v="1"/>
    <x v="13"/>
    <x v="7"/>
    <m/>
  </r>
  <r>
    <d v="2022-08-11T00:00:00"/>
    <n v="1"/>
    <n v="863"/>
    <n v="228"/>
    <n v="240"/>
    <n v="12"/>
    <x v="8"/>
    <x v="13"/>
    <x v="7"/>
    <m/>
  </r>
  <r>
    <d v="2022-08-11T00:00:00"/>
    <n v="8"/>
    <n v="844"/>
    <n v="368"/>
    <n v="400"/>
    <n v="32"/>
    <x v="3"/>
    <x v="8"/>
    <x v="7"/>
    <m/>
  </r>
  <r>
    <d v="2022-08-11T00:00:00"/>
    <n v="6"/>
    <n v="495"/>
    <n v="918.75"/>
    <n v="1050"/>
    <n v="131.25"/>
    <x v="1"/>
    <x v="9"/>
    <x v="7"/>
    <m/>
  </r>
  <r>
    <d v="2022-08-11T00:00:00"/>
    <n v="1"/>
    <n v="843"/>
    <n v="1548.75"/>
    <n v="1770"/>
    <n v="221.25"/>
    <x v="8"/>
    <x v="0"/>
    <x v="7"/>
    <m/>
  </r>
  <r>
    <d v="2022-08-11T00:00:00"/>
    <n v="7"/>
    <n v="473"/>
    <n v="24364.799999999999"/>
    <n v="33840"/>
    <n v="9475.2000000000007"/>
    <x v="6"/>
    <x v="6"/>
    <x v="7"/>
    <m/>
  </r>
  <r>
    <d v="2022-08-11T00:00:00"/>
    <n v="6"/>
    <n v="381"/>
    <n v="30052.799999999999"/>
    <n v="41740"/>
    <n v="11687.2"/>
    <x v="1"/>
    <x v="5"/>
    <x v="7"/>
    <m/>
  </r>
  <r>
    <d v="2022-08-11T00:00:00"/>
    <n v="8"/>
    <n v="831"/>
    <n v="496.8"/>
    <n v="540"/>
    <n v="43.199999999999989"/>
    <x v="3"/>
    <x v="7"/>
    <x v="7"/>
    <m/>
  </r>
  <r>
    <d v="2022-08-11T00:00:00"/>
    <n v="10"/>
    <n v="473"/>
    <n v="570.4"/>
    <n v="620"/>
    <n v="49.600000000000023"/>
    <x v="9"/>
    <x v="6"/>
    <x v="7"/>
    <m/>
  </r>
  <r>
    <d v="2022-08-12T00:00:00"/>
    <n v="6"/>
    <n v="846"/>
    <n v="1531.25"/>
    <n v="1750"/>
    <n v="218.75"/>
    <x v="1"/>
    <x v="12"/>
    <x v="7"/>
    <m/>
  </r>
  <r>
    <d v="2022-08-12T00:00:00"/>
    <n v="9"/>
    <n v="846"/>
    <n v="4042.4"/>
    <n v="4960"/>
    <n v="917.59999999999991"/>
    <x v="5"/>
    <x v="12"/>
    <x v="7"/>
    <m/>
  </r>
  <r>
    <d v="2022-08-12T00:00:00"/>
    <n v="6"/>
    <n v="495"/>
    <n v="19"/>
    <n v="20"/>
    <n v="1"/>
    <x v="1"/>
    <x v="9"/>
    <x v="7"/>
    <m/>
  </r>
  <r>
    <d v="2022-08-12T00:00:00"/>
    <n v="7"/>
    <n v="495"/>
    <n v="95"/>
    <n v="100"/>
    <n v="5"/>
    <x v="6"/>
    <x v="9"/>
    <x v="7"/>
    <m/>
  </r>
  <r>
    <d v="2022-08-12T00:00:00"/>
    <n v="8"/>
    <n v="391"/>
    <n v="980"/>
    <n v="1120"/>
    <n v="140"/>
    <x v="3"/>
    <x v="2"/>
    <x v="7"/>
    <m/>
  </r>
  <r>
    <d v="2022-08-12T00:00:00"/>
    <n v="9"/>
    <n v="861"/>
    <n v="1015"/>
    <n v="1160"/>
    <n v="145"/>
    <x v="5"/>
    <x v="10"/>
    <x v="7"/>
    <m/>
  </r>
  <r>
    <d v="2022-08-12T00:00:00"/>
    <n v="9"/>
    <n v="846"/>
    <n v="1680"/>
    <n v="1920"/>
    <n v="240"/>
    <x v="5"/>
    <x v="12"/>
    <x v="7"/>
    <m/>
  </r>
  <r>
    <d v="2022-08-12T00:00:00"/>
    <n v="2"/>
    <n v="495"/>
    <n v="2003.75"/>
    <n v="2290"/>
    <n v="286.25"/>
    <x v="7"/>
    <x v="9"/>
    <x v="7"/>
    <m/>
  </r>
  <r>
    <d v="2022-08-12T00:00:00"/>
    <n v="3"/>
    <n v="351"/>
    <n v="846.4"/>
    <n v="920"/>
    <n v="73.600000000000023"/>
    <x v="4"/>
    <x v="4"/>
    <x v="7"/>
    <m/>
  </r>
  <r>
    <d v="2022-08-12T00:00:00"/>
    <n v="9"/>
    <n v="391"/>
    <n v="980"/>
    <n v="1120"/>
    <n v="140"/>
    <x v="5"/>
    <x v="2"/>
    <x v="7"/>
    <m/>
  </r>
  <r>
    <d v="2022-08-12T00:00:00"/>
    <n v="4"/>
    <n v="861"/>
    <n v="7230.75"/>
    <n v="9330"/>
    <n v="2099.25"/>
    <x v="2"/>
    <x v="10"/>
    <x v="7"/>
    <m/>
  </r>
  <r>
    <d v="2022-08-12T00:00:00"/>
    <n v="4"/>
    <n v="347"/>
    <n v="209"/>
    <n v="220"/>
    <n v="11"/>
    <x v="2"/>
    <x v="14"/>
    <x v="7"/>
    <m/>
  </r>
  <r>
    <d v="2022-08-12T00:00:00"/>
    <n v="10"/>
    <n v="831"/>
    <n v="5580"/>
    <n v="7200"/>
    <n v="1620"/>
    <x v="9"/>
    <x v="7"/>
    <x v="7"/>
    <m/>
  </r>
  <r>
    <d v="2022-08-12T00:00:00"/>
    <n v="6"/>
    <n v="342"/>
    <n v="9.5"/>
    <n v="10"/>
    <n v="0.5"/>
    <x v="1"/>
    <x v="3"/>
    <x v="7"/>
    <m/>
  </r>
  <r>
    <d v="2022-08-12T00:00:00"/>
    <n v="8"/>
    <n v="351"/>
    <n v="828"/>
    <n v="900"/>
    <n v="72"/>
    <x v="3"/>
    <x v="4"/>
    <x v="7"/>
    <m/>
  </r>
  <r>
    <d v="2022-09-01T00:00:00"/>
    <n v="8"/>
    <n v="391"/>
    <n v="2265.6999999999998"/>
    <n v="2780"/>
    <n v="514.30000000000018"/>
    <x v="3"/>
    <x v="2"/>
    <x v="8"/>
    <m/>
  </r>
  <r>
    <d v="2022-09-01T00:00:00"/>
    <n v="8"/>
    <n v="351"/>
    <n v="275.5"/>
    <n v="290"/>
    <n v="14.5"/>
    <x v="3"/>
    <x v="4"/>
    <x v="8"/>
    <m/>
  </r>
  <r>
    <d v="2022-09-01T00:00:00"/>
    <n v="3"/>
    <n v="844"/>
    <n v="487.6"/>
    <n v="530"/>
    <n v="42.399999999999977"/>
    <x v="4"/>
    <x v="8"/>
    <x v="8"/>
    <m/>
  </r>
  <r>
    <d v="2022-09-01T00:00:00"/>
    <n v="7"/>
    <n v="495"/>
    <n v="1750"/>
    <n v="2000"/>
    <n v="250"/>
    <x v="6"/>
    <x v="9"/>
    <x v="8"/>
    <m/>
  </r>
  <r>
    <d v="2022-09-02T00:00:00"/>
    <n v="7"/>
    <n v="843"/>
    <n v="114"/>
    <n v="120"/>
    <n v="6"/>
    <x v="6"/>
    <x v="0"/>
    <x v="8"/>
    <m/>
  </r>
  <r>
    <d v="2022-09-02T00:00:00"/>
    <n v="8"/>
    <n v="391"/>
    <n v="2836.2"/>
    <n v="3480"/>
    <n v="643.80000000000018"/>
    <x v="3"/>
    <x v="2"/>
    <x v="8"/>
    <m/>
  </r>
  <r>
    <d v="2022-09-02T00:00:00"/>
    <n v="8"/>
    <n v="831"/>
    <n v="4913.5"/>
    <n v="6340"/>
    <n v="1426.5"/>
    <x v="3"/>
    <x v="7"/>
    <x v="8"/>
    <m/>
  </r>
  <r>
    <d v="2022-09-02T00:00:00"/>
    <n v="8"/>
    <n v="861"/>
    <n v="7380"/>
    <n v="10250"/>
    <n v="2870"/>
    <x v="3"/>
    <x v="10"/>
    <x v="8"/>
    <m/>
  </r>
  <r>
    <d v="2022-09-02T00:00:00"/>
    <n v="4"/>
    <n v="812"/>
    <n v="12081.6"/>
    <n v="16780"/>
    <n v="4698.3999999999996"/>
    <x v="2"/>
    <x v="1"/>
    <x v="8"/>
    <m/>
  </r>
  <r>
    <d v="2022-09-02T00:00:00"/>
    <n v="1"/>
    <n v="473"/>
    <n v="1715"/>
    <n v="1960"/>
    <n v="245"/>
    <x v="8"/>
    <x v="6"/>
    <x v="8"/>
    <m/>
  </r>
  <r>
    <d v="2022-09-03T00:00:00"/>
    <n v="1"/>
    <n v="812"/>
    <n v="28.5"/>
    <n v="30"/>
    <n v="1.5"/>
    <x v="8"/>
    <x v="1"/>
    <x v="8"/>
    <m/>
  </r>
  <r>
    <d v="2022-09-03T00:00:00"/>
    <n v="4"/>
    <n v="343"/>
    <n v="1286.25"/>
    <n v="1470"/>
    <n v="183.75"/>
    <x v="2"/>
    <x v="11"/>
    <x v="8"/>
    <m/>
  </r>
  <r>
    <d v="2022-09-03T00:00:00"/>
    <n v="7"/>
    <n v="863"/>
    <n v="2803.6"/>
    <n v="3440"/>
    <n v="636.40000000000009"/>
    <x v="6"/>
    <x v="13"/>
    <x v="8"/>
    <m/>
  </r>
  <r>
    <d v="2022-09-03T00:00:00"/>
    <n v="6"/>
    <n v="846"/>
    <n v="3912"/>
    <n v="4800"/>
    <n v="888"/>
    <x v="1"/>
    <x v="12"/>
    <x v="8"/>
    <m/>
  </r>
  <r>
    <d v="2022-09-03T00:00:00"/>
    <n v="1"/>
    <n v="844"/>
    <n v="8071.2"/>
    <n v="11210"/>
    <n v="3138.8"/>
    <x v="8"/>
    <x v="8"/>
    <x v="8"/>
    <m/>
  </r>
  <r>
    <d v="2022-09-03T00:00:00"/>
    <n v="5"/>
    <n v="831"/>
    <n v="14457.6"/>
    <n v="20080"/>
    <n v="5622.4"/>
    <x v="0"/>
    <x v="7"/>
    <x v="8"/>
    <m/>
  </r>
  <r>
    <d v="2022-09-03T00:00:00"/>
    <n v="2"/>
    <n v="343"/>
    <n v="123.5"/>
    <n v="130"/>
    <n v="6.5"/>
    <x v="7"/>
    <x v="11"/>
    <x v="8"/>
    <m/>
  </r>
  <r>
    <d v="2022-09-03T00:00:00"/>
    <n v="3"/>
    <n v="844"/>
    <n v="152"/>
    <n v="160"/>
    <n v="8"/>
    <x v="4"/>
    <x v="8"/>
    <x v="8"/>
    <m/>
  </r>
  <r>
    <d v="2022-09-03T00:00:00"/>
    <n v="4"/>
    <n v="347"/>
    <n v="3553.4"/>
    <n v="4360"/>
    <n v="806.59999999999991"/>
    <x v="2"/>
    <x v="14"/>
    <x v="8"/>
    <m/>
  </r>
  <r>
    <d v="2022-09-03T00:00:00"/>
    <n v="5"/>
    <n v="495"/>
    <n v="1750"/>
    <n v="2000"/>
    <n v="250"/>
    <x v="0"/>
    <x v="9"/>
    <x v="8"/>
    <m/>
  </r>
  <r>
    <d v="2022-09-04T00:00:00"/>
    <n v="10"/>
    <n v="846"/>
    <n v="1548.75"/>
    <n v="1770"/>
    <n v="221.25"/>
    <x v="9"/>
    <x v="12"/>
    <x v="8"/>
    <m/>
  </r>
  <r>
    <d v="2022-09-04T00:00:00"/>
    <n v="10"/>
    <n v="383"/>
    <n v="76"/>
    <n v="80"/>
    <n v="4"/>
    <x v="9"/>
    <x v="15"/>
    <x v="8"/>
    <m/>
  </r>
  <r>
    <d v="2022-09-04T00:00:00"/>
    <n v="2"/>
    <n v="812"/>
    <n v="133"/>
    <n v="140"/>
    <n v="7"/>
    <x v="7"/>
    <x v="1"/>
    <x v="8"/>
    <m/>
  </r>
  <r>
    <d v="2022-09-04T00:00:00"/>
    <n v="10"/>
    <n v="812"/>
    <n v="1400"/>
    <n v="1600"/>
    <n v="200"/>
    <x v="9"/>
    <x v="1"/>
    <x v="8"/>
    <m/>
  </r>
  <r>
    <d v="2022-09-04T00:00:00"/>
    <n v="8"/>
    <n v="343"/>
    <n v="2100"/>
    <n v="2400"/>
    <n v="300"/>
    <x v="3"/>
    <x v="11"/>
    <x v="8"/>
    <m/>
  </r>
  <r>
    <d v="2022-09-04T00:00:00"/>
    <n v="10"/>
    <n v="861"/>
    <n v="2152.5"/>
    <n v="2460"/>
    <n v="307.5"/>
    <x v="9"/>
    <x v="10"/>
    <x v="8"/>
    <m/>
  </r>
  <r>
    <d v="2022-09-04T00:00:00"/>
    <n v="10"/>
    <n v="844"/>
    <n v="3186.65"/>
    <n v="3910"/>
    <n v="723.34999999999991"/>
    <x v="9"/>
    <x v="8"/>
    <x v="8"/>
    <m/>
  </r>
  <r>
    <d v="2022-09-04T00:00:00"/>
    <n v="3"/>
    <n v="383"/>
    <n v="4017.95"/>
    <n v="4930"/>
    <n v="912.05000000000018"/>
    <x v="4"/>
    <x v="15"/>
    <x v="8"/>
    <m/>
  </r>
  <r>
    <d v="2022-09-04T00:00:00"/>
    <n v="9"/>
    <n v="347"/>
    <n v="6169"/>
    <n v="7960"/>
    <n v="1791"/>
    <x v="5"/>
    <x v="14"/>
    <x v="8"/>
    <m/>
  </r>
  <r>
    <d v="2022-09-04T00:00:00"/>
    <n v="6"/>
    <n v="381"/>
    <n v="57"/>
    <n v="60"/>
    <n v="3"/>
    <x v="1"/>
    <x v="5"/>
    <x v="8"/>
    <m/>
  </r>
  <r>
    <d v="2022-09-04T00:00:00"/>
    <n v="3"/>
    <n v="861"/>
    <n v="66.5"/>
    <n v="70"/>
    <n v="3.5"/>
    <x v="4"/>
    <x v="10"/>
    <x v="8"/>
    <m/>
  </r>
  <r>
    <d v="2022-09-04T00:00:00"/>
    <n v="9"/>
    <n v="347"/>
    <n v="3960.25"/>
    <n v="5110"/>
    <n v="1149.75"/>
    <x v="5"/>
    <x v="14"/>
    <x v="8"/>
    <m/>
  </r>
  <r>
    <d v="2022-09-04T00:00:00"/>
    <n v="2"/>
    <n v="843"/>
    <n v="47.5"/>
    <n v="50"/>
    <n v="2.5"/>
    <x v="7"/>
    <x v="0"/>
    <x v="8"/>
    <m/>
  </r>
  <r>
    <d v="2022-09-04T00:00:00"/>
    <n v="3"/>
    <n v="343"/>
    <n v="3854.95"/>
    <n v="4730"/>
    <n v="875.05000000000018"/>
    <x v="4"/>
    <x v="11"/>
    <x v="8"/>
    <m/>
  </r>
  <r>
    <d v="2022-09-04T00:00:00"/>
    <n v="6"/>
    <n v="844"/>
    <n v="95"/>
    <n v="100"/>
    <n v="5"/>
    <x v="1"/>
    <x v="8"/>
    <x v="8"/>
    <m/>
  </r>
  <r>
    <d v="2022-09-05T00:00:00"/>
    <n v="8"/>
    <n v="381"/>
    <n v="1723.75"/>
    <n v="1970"/>
    <n v="246.25"/>
    <x v="3"/>
    <x v="5"/>
    <x v="8"/>
    <m/>
  </r>
  <r>
    <d v="2022-09-05T00:00:00"/>
    <n v="1"/>
    <n v="391"/>
    <n v="3993.5"/>
    <n v="4900"/>
    <n v="906.5"/>
    <x v="8"/>
    <x v="2"/>
    <x v="8"/>
    <m/>
  </r>
  <r>
    <d v="2022-09-05T00:00:00"/>
    <n v="2"/>
    <n v="343"/>
    <n v="76"/>
    <n v="80"/>
    <n v="4"/>
    <x v="7"/>
    <x v="11"/>
    <x v="8"/>
    <m/>
  </r>
  <r>
    <d v="2022-09-05T00:00:00"/>
    <n v="8"/>
    <n v="347"/>
    <n v="114"/>
    <n v="120"/>
    <n v="6"/>
    <x v="3"/>
    <x v="14"/>
    <x v="8"/>
    <m/>
  </r>
  <r>
    <d v="2022-09-05T00:00:00"/>
    <n v="5"/>
    <n v="381"/>
    <n v="828"/>
    <n v="900"/>
    <n v="72"/>
    <x v="0"/>
    <x v="5"/>
    <x v="8"/>
    <m/>
  </r>
  <r>
    <d v="2022-09-05T00:00:00"/>
    <n v="9"/>
    <n v="861"/>
    <n v="1286.25"/>
    <n v="1470"/>
    <n v="183.75"/>
    <x v="5"/>
    <x v="10"/>
    <x v="8"/>
    <m/>
  </r>
  <r>
    <d v="2022-09-05T00:00:00"/>
    <n v="1"/>
    <n v="381"/>
    <n v="1006.25"/>
    <n v="1150"/>
    <n v="143.75"/>
    <x v="8"/>
    <x v="5"/>
    <x v="8"/>
    <m/>
  </r>
  <r>
    <d v="2022-09-05T00:00:00"/>
    <n v="2"/>
    <n v="383"/>
    <n v="1601.25"/>
    <n v="1830"/>
    <n v="228.75"/>
    <x v="7"/>
    <x v="15"/>
    <x v="8"/>
    <m/>
  </r>
  <r>
    <d v="2022-09-05T00:00:00"/>
    <n v="6"/>
    <n v="342"/>
    <n v="1715"/>
    <n v="1960"/>
    <n v="245"/>
    <x v="1"/>
    <x v="3"/>
    <x v="8"/>
    <m/>
  </r>
  <r>
    <d v="2022-09-05T00:00:00"/>
    <n v="2"/>
    <n v="343"/>
    <n v="1933.75"/>
    <n v="2210"/>
    <n v="276.25"/>
    <x v="7"/>
    <x v="11"/>
    <x v="8"/>
    <m/>
  </r>
  <r>
    <d v="2022-09-05T00:00:00"/>
    <n v="2"/>
    <n v="473"/>
    <n v="10555.2"/>
    <n v="14660"/>
    <n v="4104.7999999999993"/>
    <x v="7"/>
    <x v="6"/>
    <x v="8"/>
    <m/>
  </r>
  <r>
    <d v="2022-09-06T00:00:00"/>
    <n v="7"/>
    <n v="383"/>
    <n v="10908"/>
    <n v="15150"/>
    <n v="4242"/>
    <x v="6"/>
    <x v="15"/>
    <x v="8"/>
    <m/>
  </r>
  <r>
    <d v="2022-09-06T00:00:00"/>
    <n v="10"/>
    <n v="391"/>
    <n v="1163.75"/>
    <n v="1330"/>
    <n v="166.25"/>
    <x v="9"/>
    <x v="2"/>
    <x v="8"/>
    <m/>
  </r>
  <r>
    <d v="2022-09-06T00:00:00"/>
    <n v="1"/>
    <n v="351"/>
    <n v="4688.75"/>
    <n v="6050"/>
    <n v="1361.25"/>
    <x v="8"/>
    <x v="4"/>
    <x v="8"/>
    <m/>
  </r>
  <r>
    <d v="2022-09-06T00:00:00"/>
    <n v="4"/>
    <n v="861"/>
    <n v="161.5"/>
    <n v="170"/>
    <n v="8.5"/>
    <x v="2"/>
    <x v="10"/>
    <x v="8"/>
    <m/>
  </r>
  <r>
    <d v="2022-09-06T00:00:00"/>
    <n v="8"/>
    <n v="383"/>
    <n v="496.8"/>
    <n v="540"/>
    <n v="43.199999999999989"/>
    <x v="3"/>
    <x v="15"/>
    <x v="8"/>
    <m/>
  </r>
  <r>
    <d v="2022-09-06T00:00:00"/>
    <n v="3"/>
    <n v="473"/>
    <n v="1050"/>
    <n v="1200"/>
    <n v="150"/>
    <x v="4"/>
    <x v="6"/>
    <x v="8"/>
    <m/>
  </r>
  <r>
    <d v="2022-09-06T00:00:00"/>
    <n v="6"/>
    <n v="381"/>
    <n v="1190"/>
    <n v="1360"/>
    <n v="170"/>
    <x v="1"/>
    <x v="5"/>
    <x v="8"/>
    <m/>
  </r>
  <r>
    <d v="2022-09-06T00:00:00"/>
    <n v="2"/>
    <n v="843"/>
    <n v="1566.25"/>
    <n v="1790"/>
    <n v="223.75"/>
    <x v="7"/>
    <x v="0"/>
    <x v="8"/>
    <m/>
  </r>
  <r>
    <d v="2022-09-06T00:00:00"/>
    <n v="7"/>
    <n v="812"/>
    <n v="1758.75"/>
    <n v="2010"/>
    <n v="251.25"/>
    <x v="6"/>
    <x v="1"/>
    <x v="8"/>
    <m/>
  </r>
  <r>
    <d v="2022-09-06T00:00:00"/>
    <n v="1"/>
    <n v="473"/>
    <n v="1531.25"/>
    <n v="1750"/>
    <n v="218.75"/>
    <x v="8"/>
    <x v="6"/>
    <x v="8"/>
    <m/>
  </r>
  <r>
    <d v="2022-09-06T00:00:00"/>
    <n v="5"/>
    <n v="473"/>
    <n v="5184.75"/>
    <n v="6690"/>
    <n v="1505.25"/>
    <x v="0"/>
    <x v="6"/>
    <x v="8"/>
    <m/>
  </r>
  <r>
    <d v="2022-09-06T00:00:00"/>
    <n v="3"/>
    <n v="812"/>
    <n v="441.6"/>
    <n v="480"/>
    <n v="38.399999999999977"/>
    <x v="4"/>
    <x v="1"/>
    <x v="8"/>
    <m/>
  </r>
  <r>
    <d v="2022-09-06T00:00:00"/>
    <n v="7"/>
    <n v="861"/>
    <n v="1356.25"/>
    <n v="1550"/>
    <n v="193.75"/>
    <x v="6"/>
    <x v="10"/>
    <x v="8"/>
    <m/>
  </r>
  <r>
    <d v="2022-09-06T00:00:00"/>
    <n v="4"/>
    <n v="495"/>
    <n v="980"/>
    <n v="1120"/>
    <n v="140"/>
    <x v="2"/>
    <x v="9"/>
    <x v="8"/>
    <m/>
  </r>
  <r>
    <d v="2022-09-06T00:00:00"/>
    <n v="1"/>
    <n v="343"/>
    <n v="6107"/>
    <n v="7880"/>
    <n v="1773"/>
    <x v="8"/>
    <x v="11"/>
    <x v="8"/>
    <m/>
  </r>
  <r>
    <d v="2022-09-07T00:00:00"/>
    <n v="2"/>
    <n v="846"/>
    <n v="1662.5"/>
    <n v="1900"/>
    <n v="237.5"/>
    <x v="7"/>
    <x v="12"/>
    <x v="8"/>
    <m/>
  </r>
  <r>
    <d v="2022-09-07T00:00:00"/>
    <n v="2"/>
    <n v="381"/>
    <n v="2648.75"/>
    <n v="3250"/>
    <n v="601.25"/>
    <x v="7"/>
    <x v="5"/>
    <x v="8"/>
    <m/>
  </r>
  <r>
    <d v="2022-09-07T00:00:00"/>
    <n v="1"/>
    <n v="812"/>
    <n v="32198.400000000001"/>
    <n v="44720"/>
    <n v="12521.599999999999"/>
    <x v="8"/>
    <x v="1"/>
    <x v="8"/>
    <m/>
  </r>
  <r>
    <d v="2022-09-07T00:00:00"/>
    <n v="1"/>
    <n v="391"/>
    <n v="2082.5"/>
    <n v="2380"/>
    <n v="297.5"/>
    <x v="8"/>
    <x v="2"/>
    <x v="8"/>
    <m/>
  </r>
  <r>
    <d v="2022-09-07T00:00:00"/>
    <n v="8"/>
    <n v="843"/>
    <n v="2082.5"/>
    <n v="2380"/>
    <n v="297.5"/>
    <x v="3"/>
    <x v="0"/>
    <x v="8"/>
    <m/>
  </r>
  <r>
    <d v="2022-09-07T00:00:00"/>
    <n v="9"/>
    <n v="846"/>
    <n v="5851.25"/>
    <n v="7550"/>
    <n v="1698.75"/>
    <x v="5"/>
    <x v="12"/>
    <x v="8"/>
    <m/>
  </r>
  <r>
    <d v="2022-09-07T00:00:00"/>
    <n v="7"/>
    <n v="342"/>
    <n v="95"/>
    <n v="100"/>
    <n v="5"/>
    <x v="6"/>
    <x v="3"/>
    <x v="8"/>
    <m/>
  </r>
  <r>
    <d v="2022-09-07T00:00:00"/>
    <n v="8"/>
    <n v="863"/>
    <n v="432.4"/>
    <n v="470"/>
    <n v="37.600000000000023"/>
    <x v="3"/>
    <x v="13"/>
    <x v="8"/>
    <m/>
  </r>
  <r>
    <d v="2022-09-07T00:00:00"/>
    <n v="1"/>
    <n v="831"/>
    <n v="2330.9"/>
    <n v="2860"/>
    <n v="529.09999999999991"/>
    <x v="8"/>
    <x v="7"/>
    <x v="8"/>
    <m/>
  </r>
  <r>
    <d v="2022-09-07T00:00:00"/>
    <n v="3"/>
    <n v="351"/>
    <n v="6517.75"/>
    <n v="8410"/>
    <n v="1892.25"/>
    <x v="4"/>
    <x v="4"/>
    <x v="8"/>
    <m/>
  </r>
  <r>
    <d v="2022-09-07T00:00:00"/>
    <n v="4"/>
    <n v="861"/>
    <n v="10051.200000000001"/>
    <n v="13960"/>
    <n v="3908.7999999999993"/>
    <x v="2"/>
    <x v="10"/>
    <x v="8"/>
    <m/>
  </r>
  <r>
    <d v="2022-09-07T00:00:00"/>
    <n v="5"/>
    <n v="812"/>
    <n v="66.5"/>
    <n v="70"/>
    <n v="3.5"/>
    <x v="0"/>
    <x v="1"/>
    <x v="8"/>
    <m/>
  </r>
  <r>
    <d v="2022-09-07T00:00:00"/>
    <n v="3"/>
    <n v="846"/>
    <n v="9684"/>
    <n v="13450"/>
    <n v="3766"/>
    <x v="4"/>
    <x v="12"/>
    <x v="8"/>
    <m/>
  </r>
  <r>
    <d v="2022-09-07T00:00:00"/>
    <n v="3"/>
    <n v="383"/>
    <n v="1400"/>
    <n v="1600"/>
    <n v="200"/>
    <x v="4"/>
    <x v="15"/>
    <x v="8"/>
    <m/>
  </r>
  <r>
    <d v="2022-09-07T00:00:00"/>
    <n v="3"/>
    <n v="381"/>
    <n v="42882"/>
    <n v="61260"/>
    <n v="18378"/>
    <x v="4"/>
    <x v="5"/>
    <x v="8"/>
    <m/>
  </r>
  <r>
    <d v="2022-09-07T00:00:00"/>
    <n v="3"/>
    <n v="844"/>
    <n v="57"/>
    <n v="60"/>
    <n v="3"/>
    <x v="4"/>
    <x v="8"/>
    <x v="8"/>
    <m/>
  </r>
  <r>
    <d v="2022-09-07T00:00:00"/>
    <n v="10"/>
    <n v="495"/>
    <n v="3732.7"/>
    <n v="4580"/>
    <n v="847.30000000000018"/>
    <x v="9"/>
    <x v="9"/>
    <x v="8"/>
    <m/>
  </r>
  <r>
    <d v="2022-09-07T00:00:00"/>
    <n v="4"/>
    <n v="347"/>
    <n v="3983.5"/>
    <n v="5140"/>
    <n v="1156.5"/>
    <x v="2"/>
    <x v="14"/>
    <x v="8"/>
    <m/>
  </r>
  <r>
    <d v="2022-09-07T00:00:00"/>
    <n v="3"/>
    <n v="831"/>
    <n v="4448.5"/>
    <n v="5740"/>
    <n v="1291.5"/>
    <x v="4"/>
    <x v="7"/>
    <x v="8"/>
    <m/>
  </r>
  <r>
    <d v="2022-09-07T00:00:00"/>
    <n v="3"/>
    <n v="391"/>
    <n v="5053"/>
    <n v="6520"/>
    <n v="1467"/>
    <x v="4"/>
    <x v="2"/>
    <x v="8"/>
    <m/>
  </r>
  <r>
    <d v="2022-09-08T00:00:00"/>
    <n v="7"/>
    <n v="391"/>
    <n v="1785"/>
    <n v="2040"/>
    <n v="255"/>
    <x v="6"/>
    <x v="2"/>
    <x v="8"/>
    <m/>
  </r>
  <r>
    <d v="2022-09-08T00:00:00"/>
    <n v="4"/>
    <n v="843"/>
    <n v="2730.25"/>
    <n v="3350"/>
    <n v="619.75"/>
    <x v="2"/>
    <x v="0"/>
    <x v="8"/>
    <m/>
  </r>
  <r>
    <d v="2022-09-08T00:00:00"/>
    <n v="4"/>
    <n v="846"/>
    <n v="7006"/>
    <n v="9040"/>
    <n v="2034"/>
    <x v="2"/>
    <x v="12"/>
    <x v="8"/>
    <m/>
  </r>
  <r>
    <d v="2022-09-08T00:00:00"/>
    <n v="6"/>
    <n v="383"/>
    <n v="26971.200000000001"/>
    <n v="37460"/>
    <n v="10488.8"/>
    <x v="1"/>
    <x v="15"/>
    <x v="8"/>
    <m/>
  </r>
  <r>
    <d v="2022-09-08T00:00:00"/>
    <n v="4"/>
    <n v="844"/>
    <n v="114"/>
    <n v="120"/>
    <n v="6"/>
    <x v="2"/>
    <x v="8"/>
    <x v="8"/>
    <m/>
  </r>
  <r>
    <d v="2022-09-08T00:00:00"/>
    <n v="2"/>
    <n v="391"/>
    <n v="441.6"/>
    <n v="480"/>
    <n v="38.399999999999977"/>
    <x v="7"/>
    <x v="2"/>
    <x v="8"/>
    <m/>
  </r>
  <r>
    <d v="2022-09-08T00:00:00"/>
    <n v="10"/>
    <n v="495"/>
    <n v="772.8"/>
    <n v="840"/>
    <n v="67.200000000000045"/>
    <x v="9"/>
    <x v="9"/>
    <x v="8"/>
    <m/>
  </r>
  <r>
    <d v="2022-09-08T00:00:00"/>
    <n v="1"/>
    <n v="844"/>
    <n v="1006.25"/>
    <n v="1150"/>
    <n v="143.75"/>
    <x v="8"/>
    <x v="8"/>
    <x v="8"/>
    <m/>
  </r>
  <r>
    <d v="2022-09-08T00:00:00"/>
    <n v="7"/>
    <n v="831"/>
    <n v="1470"/>
    <n v="1680"/>
    <n v="210"/>
    <x v="6"/>
    <x v="7"/>
    <x v="8"/>
    <m/>
  </r>
  <r>
    <d v="2022-09-08T00:00:00"/>
    <n v="2"/>
    <n v="473"/>
    <n v="2298.3000000000002"/>
    <n v="2820"/>
    <n v="521.69999999999982"/>
    <x v="7"/>
    <x v="6"/>
    <x v="8"/>
    <m/>
  </r>
  <r>
    <d v="2022-09-08T00:00:00"/>
    <n v="7"/>
    <n v="812"/>
    <n v="7750"/>
    <n v="10000"/>
    <n v="2250"/>
    <x v="6"/>
    <x v="1"/>
    <x v="8"/>
    <m/>
  </r>
  <r>
    <d v="2022-09-08T00:00:00"/>
    <n v="1"/>
    <n v="861"/>
    <n v="10432.799999999999"/>
    <n v="14490"/>
    <n v="4057.2000000000007"/>
    <x v="8"/>
    <x v="10"/>
    <x v="8"/>
    <m/>
  </r>
  <r>
    <d v="2022-09-08T00:00:00"/>
    <n v="2"/>
    <n v="347"/>
    <n v="57"/>
    <n v="60"/>
    <n v="3"/>
    <x v="7"/>
    <x v="14"/>
    <x v="8"/>
    <m/>
  </r>
  <r>
    <d v="2022-09-08T00:00:00"/>
    <n v="4"/>
    <n v="812"/>
    <n v="180.5"/>
    <n v="190"/>
    <n v="9.5"/>
    <x v="2"/>
    <x v="1"/>
    <x v="8"/>
    <m/>
  </r>
  <r>
    <d v="2022-09-08T00:00:00"/>
    <n v="1"/>
    <n v="863"/>
    <n v="228"/>
    <n v="240"/>
    <n v="12"/>
    <x v="8"/>
    <x v="13"/>
    <x v="8"/>
    <m/>
  </r>
  <r>
    <d v="2022-09-09T00:00:00"/>
    <n v="5"/>
    <n v="391"/>
    <n v="5998.5"/>
    <n v="7740"/>
    <n v="1741.5"/>
    <x v="0"/>
    <x v="2"/>
    <x v="8"/>
    <m/>
  </r>
  <r>
    <d v="2022-09-09T00:00:00"/>
    <n v="6"/>
    <n v="391"/>
    <n v="1636.25"/>
    <n v="1870"/>
    <n v="233.75"/>
    <x v="1"/>
    <x v="2"/>
    <x v="8"/>
    <m/>
  </r>
  <r>
    <d v="2022-09-09T00:00:00"/>
    <n v="2"/>
    <n v="383"/>
    <n v="2053.8000000000002"/>
    <n v="2520"/>
    <n v="466.19999999999982"/>
    <x v="7"/>
    <x v="15"/>
    <x v="8"/>
    <m/>
  </r>
  <r>
    <d v="2022-09-09T00:00:00"/>
    <n v="3"/>
    <n v="383"/>
    <n v="588.79999999999995"/>
    <n v="640"/>
    <n v="51.200000000000045"/>
    <x v="4"/>
    <x v="15"/>
    <x v="8"/>
    <m/>
  </r>
  <r>
    <d v="2022-09-09T00:00:00"/>
    <n v="8"/>
    <n v="473"/>
    <n v="5417.25"/>
    <n v="6990"/>
    <n v="1572.75"/>
    <x v="3"/>
    <x v="6"/>
    <x v="8"/>
    <m/>
  </r>
  <r>
    <d v="2022-09-09T00:00:00"/>
    <n v="5"/>
    <n v="843"/>
    <n v="199.5"/>
    <n v="210"/>
    <n v="10.5"/>
    <x v="0"/>
    <x v="0"/>
    <x v="8"/>
    <m/>
  </r>
  <r>
    <d v="2022-09-09T00:00:00"/>
    <n v="3"/>
    <n v="863"/>
    <n v="423.2"/>
    <n v="460"/>
    <n v="36.800000000000011"/>
    <x v="4"/>
    <x v="13"/>
    <x v="8"/>
    <m/>
  </r>
  <r>
    <d v="2022-09-09T00:00:00"/>
    <n v="3"/>
    <n v="495"/>
    <n v="496.8"/>
    <n v="540"/>
    <n v="43.199999999999989"/>
    <x v="4"/>
    <x v="9"/>
    <x v="8"/>
    <m/>
  </r>
  <r>
    <d v="2022-09-09T00:00:00"/>
    <n v="9"/>
    <n v="846"/>
    <n v="883.2"/>
    <n v="960"/>
    <n v="76.799999999999955"/>
    <x v="5"/>
    <x v="12"/>
    <x v="8"/>
    <m/>
  </r>
  <r>
    <d v="2022-09-09T00:00:00"/>
    <n v="1"/>
    <n v="861"/>
    <n v="1356.25"/>
    <n v="1550"/>
    <n v="193.75"/>
    <x v="8"/>
    <x v="10"/>
    <x v="8"/>
    <m/>
  </r>
  <r>
    <d v="2022-09-09T00:00:00"/>
    <n v="4"/>
    <n v="351"/>
    <n v="1470"/>
    <n v="1680"/>
    <n v="210"/>
    <x v="2"/>
    <x v="4"/>
    <x v="8"/>
    <m/>
  </r>
  <r>
    <d v="2022-09-09T00:00:00"/>
    <n v="9"/>
    <n v="846"/>
    <n v="3137.75"/>
    <n v="3850"/>
    <n v="712.25"/>
    <x v="5"/>
    <x v="12"/>
    <x v="8"/>
    <m/>
  </r>
  <r>
    <d v="2022-09-09T00:00:00"/>
    <n v="6"/>
    <n v="391"/>
    <n v="6913"/>
    <n v="8920"/>
    <n v="2007"/>
    <x v="1"/>
    <x v="2"/>
    <x v="8"/>
    <m/>
  </r>
  <r>
    <d v="2022-09-09T00:00:00"/>
    <n v="3"/>
    <n v="351"/>
    <n v="8344.7999999999993"/>
    <n v="11590"/>
    <n v="3245.2000000000007"/>
    <x v="4"/>
    <x v="4"/>
    <x v="8"/>
    <m/>
  </r>
  <r>
    <d v="2022-09-09T00:00:00"/>
    <n v="1"/>
    <n v="473"/>
    <n v="23695.200000000001"/>
    <n v="32910"/>
    <n v="9214.7999999999993"/>
    <x v="8"/>
    <x v="6"/>
    <x v="8"/>
    <m/>
  </r>
  <r>
    <d v="2022-09-09T00:00:00"/>
    <n v="2"/>
    <n v="844"/>
    <n v="190"/>
    <n v="200"/>
    <n v="10"/>
    <x v="7"/>
    <x v="8"/>
    <x v="8"/>
    <m/>
  </r>
  <r>
    <d v="2022-09-09T00:00:00"/>
    <n v="1"/>
    <n v="383"/>
    <n v="38"/>
    <n v="40"/>
    <n v="2"/>
    <x v="8"/>
    <x v="15"/>
    <x v="8"/>
    <m/>
  </r>
  <r>
    <d v="2022-09-09T00:00:00"/>
    <n v="8"/>
    <n v="391"/>
    <n v="883.2"/>
    <n v="960"/>
    <n v="76.799999999999955"/>
    <x v="3"/>
    <x v="2"/>
    <x v="8"/>
    <m/>
  </r>
  <r>
    <d v="2022-09-09T00:00:00"/>
    <n v="10"/>
    <n v="342"/>
    <n v="9237.6"/>
    <n v="12830"/>
    <n v="3592.3999999999996"/>
    <x v="9"/>
    <x v="3"/>
    <x v="8"/>
    <m/>
  </r>
  <r>
    <d v="2022-09-09T00:00:00"/>
    <n v="4"/>
    <n v="844"/>
    <n v="971.25"/>
    <n v="1110"/>
    <n v="138.75"/>
    <x v="2"/>
    <x v="8"/>
    <x v="8"/>
    <m/>
  </r>
  <r>
    <d v="2022-09-09T00:00:00"/>
    <n v="3"/>
    <n v="863"/>
    <n v="171"/>
    <n v="180"/>
    <n v="9"/>
    <x v="4"/>
    <x v="13"/>
    <x v="8"/>
    <m/>
  </r>
  <r>
    <d v="2022-09-09T00:00:00"/>
    <n v="2"/>
    <n v="381"/>
    <n v="199.5"/>
    <n v="210"/>
    <n v="10.5"/>
    <x v="7"/>
    <x v="5"/>
    <x v="8"/>
    <m/>
  </r>
  <r>
    <d v="2022-09-09T00:00:00"/>
    <n v="3"/>
    <n v="831"/>
    <n v="460"/>
    <n v="500"/>
    <n v="40"/>
    <x v="4"/>
    <x v="7"/>
    <x v="8"/>
    <m/>
  </r>
  <r>
    <d v="2022-09-09T00:00:00"/>
    <n v="10"/>
    <n v="861"/>
    <n v="1505"/>
    <n v="1720"/>
    <n v="215"/>
    <x v="9"/>
    <x v="10"/>
    <x v="8"/>
    <m/>
  </r>
  <r>
    <d v="2022-09-10T00:00:00"/>
    <n v="3"/>
    <n v="381"/>
    <n v="423.2"/>
    <n v="460"/>
    <n v="36.800000000000011"/>
    <x v="4"/>
    <x v="5"/>
    <x v="8"/>
    <m/>
  </r>
  <r>
    <d v="2022-09-10T00:00:00"/>
    <n v="4"/>
    <n v="342"/>
    <n v="542.79999999999995"/>
    <n v="590"/>
    <n v="47.200000000000045"/>
    <x v="2"/>
    <x v="3"/>
    <x v="8"/>
    <m/>
  </r>
  <r>
    <d v="2022-09-10T00:00:00"/>
    <n v="9"/>
    <n v="846"/>
    <n v="10274.4"/>
    <n v="14270"/>
    <n v="3995.6000000000004"/>
    <x v="5"/>
    <x v="12"/>
    <x v="8"/>
    <m/>
  </r>
  <r>
    <d v="2022-09-10T00:00:00"/>
    <n v="1"/>
    <n v="351"/>
    <n v="12988.8"/>
    <n v="18040"/>
    <n v="5051.2000000000007"/>
    <x v="8"/>
    <x v="4"/>
    <x v="8"/>
    <m/>
  </r>
  <r>
    <d v="2022-09-10T00:00:00"/>
    <n v="4"/>
    <n v="342"/>
    <n v="13348.8"/>
    <n v="18540"/>
    <n v="5191.2000000000007"/>
    <x v="2"/>
    <x v="3"/>
    <x v="8"/>
    <m/>
  </r>
  <r>
    <d v="2022-09-10T00:00:00"/>
    <n v="9"/>
    <n v="843"/>
    <n v="66.5"/>
    <n v="70"/>
    <n v="3.5"/>
    <x v="5"/>
    <x v="0"/>
    <x v="8"/>
    <m/>
  </r>
  <r>
    <d v="2022-09-10T00:00:00"/>
    <n v="2"/>
    <n v="844"/>
    <n v="114"/>
    <n v="120"/>
    <n v="6"/>
    <x v="7"/>
    <x v="8"/>
    <x v="8"/>
    <m/>
  </r>
  <r>
    <d v="2022-09-10T00:00:00"/>
    <n v="6"/>
    <n v="391"/>
    <n v="441.6"/>
    <n v="480"/>
    <n v="38.399999999999977"/>
    <x v="1"/>
    <x v="2"/>
    <x v="8"/>
    <m/>
  </r>
  <r>
    <d v="2022-09-10T00:00:00"/>
    <n v="10"/>
    <n v="812"/>
    <n v="1312.5"/>
    <n v="1500"/>
    <n v="187.5"/>
    <x v="9"/>
    <x v="1"/>
    <x v="8"/>
    <m/>
  </r>
  <r>
    <d v="2022-09-10T00:00:00"/>
    <n v="8"/>
    <n v="342"/>
    <n v="10634.4"/>
    <n v="14770"/>
    <n v="4135.6000000000004"/>
    <x v="3"/>
    <x v="3"/>
    <x v="8"/>
    <m/>
  </r>
  <r>
    <d v="2022-09-10T00:00:00"/>
    <n v="3"/>
    <n v="347"/>
    <n v="190"/>
    <n v="200"/>
    <n v="10"/>
    <x v="4"/>
    <x v="14"/>
    <x v="8"/>
    <m/>
  </r>
  <r>
    <d v="2022-09-10T00:00:00"/>
    <n v="7"/>
    <n v="843"/>
    <n v="4075"/>
    <n v="5000"/>
    <n v="925"/>
    <x v="6"/>
    <x v="0"/>
    <x v="8"/>
    <m/>
  </r>
  <r>
    <d v="2022-09-10T00:00:00"/>
    <n v="2"/>
    <n v="831"/>
    <n v="8755.2000000000007"/>
    <n v="12160"/>
    <n v="3404.7999999999993"/>
    <x v="7"/>
    <x v="7"/>
    <x v="8"/>
    <m/>
  </r>
  <r>
    <d v="2022-09-10T00:00:00"/>
    <n v="9"/>
    <n v="473"/>
    <n v="38"/>
    <n v="40"/>
    <n v="2"/>
    <x v="5"/>
    <x v="6"/>
    <x v="8"/>
    <m/>
  </r>
  <r>
    <d v="2022-09-11T00:00:00"/>
    <n v="3"/>
    <n v="473"/>
    <n v="782"/>
    <n v="850"/>
    <n v="68"/>
    <x v="4"/>
    <x v="6"/>
    <x v="8"/>
    <m/>
  </r>
  <r>
    <d v="2022-09-11T00:00:00"/>
    <n v="7"/>
    <n v="844"/>
    <n v="1890"/>
    <n v="2160"/>
    <n v="270"/>
    <x v="6"/>
    <x v="8"/>
    <x v="8"/>
    <m/>
  </r>
  <r>
    <d v="2022-09-11T00:00:00"/>
    <n v="1"/>
    <n v="863"/>
    <n v="114"/>
    <n v="120"/>
    <n v="6"/>
    <x v="8"/>
    <x v="13"/>
    <x v="8"/>
    <m/>
  </r>
  <r>
    <d v="2022-09-11T00:00:00"/>
    <n v="3"/>
    <n v="351"/>
    <n v="142.5"/>
    <n v="150"/>
    <n v="7.5"/>
    <x v="4"/>
    <x v="4"/>
    <x v="8"/>
    <m/>
  </r>
  <r>
    <d v="2022-09-11T00:00:00"/>
    <n v="9"/>
    <n v="495"/>
    <n v="377.2"/>
    <n v="410"/>
    <n v="32.800000000000011"/>
    <x v="5"/>
    <x v="9"/>
    <x v="8"/>
    <m/>
  </r>
  <r>
    <d v="2022-09-11T00:00:00"/>
    <n v="10"/>
    <n v="342"/>
    <n v="1890"/>
    <n v="2160"/>
    <n v="270"/>
    <x v="9"/>
    <x v="3"/>
    <x v="8"/>
    <m/>
  </r>
  <r>
    <d v="2022-09-11T00:00:00"/>
    <n v="1"/>
    <n v="843"/>
    <n v="2082.5"/>
    <n v="2380"/>
    <n v="297.5"/>
    <x v="8"/>
    <x v="0"/>
    <x v="8"/>
    <m/>
  </r>
  <r>
    <d v="2022-09-11T00:00:00"/>
    <n v="10"/>
    <n v="351"/>
    <n v="2078.25"/>
    <n v="2550"/>
    <n v="471.75"/>
    <x v="9"/>
    <x v="4"/>
    <x v="8"/>
    <m/>
  </r>
  <r>
    <d v="2022-09-11T00:00:00"/>
    <n v="9"/>
    <n v="863"/>
    <n v="237.5"/>
    <n v="250"/>
    <n v="12.5"/>
    <x v="5"/>
    <x v="13"/>
    <x v="8"/>
    <m/>
  </r>
  <r>
    <d v="2022-09-11T00:00:00"/>
    <n v="4"/>
    <n v="381"/>
    <n v="349.6"/>
    <n v="380"/>
    <n v="30.399999999999977"/>
    <x v="2"/>
    <x v="5"/>
    <x v="8"/>
    <m/>
  </r>
  <r>
    <d v="2022-09-11T00:00:00"/>
    <n v="3"/>
    <n v="861"/>
    <n v="644"/>
    <n v="700"/>
    <n v="56"/>
    <x v="4"/>
    <x v="10"/>
    <x v="8"/>
    <m/>
  </r>
  <r>
    <d v="2022-09-12T00:00:00"/>
    <n v="8"/>
    <n v="846"/>
    <n v="2771"/>
    <n v="3400"/>
    <n v="629"/>
    <x v="3"/>
    <x v="12"/>
    <x v="8"/>
    <m/>
  </r>
  <r>
    <d v="2022-09-12T00:00:00"/>
    <n v="10"/>
    <n v="343"/>
    <n v="22586.400000000001"/>
    <n v="31370"/>
    <n v="8783.5999999999985"/>
    <x v="9"/>
    <x v="11"/>
    <x v="8"/>
    <m/>
  </r>
  <r>
    <d v="2022-09-12T00:00:00"/>
    <n v="10"/>
    <n v="391"/>
    <n v="57"/>
    <n v="60"/>
    <n v="3"/>
    <x v="9"/>
    <x v="2"/>
    <x v="8"/>
    <m/>
  </r>
  <r>
    <d v="2022-09-12T00:00:00"/>
    <n v="2"/>
    <n v="844"/>
    <n v="161.5"/>
    <n v="170"/>
    <n v="8.5"/>
    <x v="7"/>
    <x v="8"/>
    <x v="8"/>
    <m/>
  </r>
  <r>
    <d v="2022-09-12T00:00:00"/>
    <n v="10"/>
    <n v="861"/>
    <n v="2053.8000000000002"/>
    <n v="2520"/>
    <n v="466.19999999999982"/>
    <x v="9"/>
    <x v="10"/>
    <x v="8"/>
    <m/>
  </r>
  <r>
    <d v="2022-09-12T00:00:00"/>
    <n v="6"/>
    <n v="342"/>
    <n v="2102.6999999999998"/>
    <n v="2580"/>
    <n v="477.30000000000018"/>
    <x v="1"/>
    <x v="3"/>
    <x v="8"/>
    <m/>
  </r>
  <r>
    <d v="2022-09-12T00:00:00"/>
    <n v="3"/>
    <n v="343"/>
    <n v="312.8"/>
    <n v="340"/>
    <n v="27.199999999999989"/>
    <x v="4"/>
    <x v="11"/>
    <x v="8"/>
    <m/>
  </r>
  <r>
    <d v="2022-09-12T00:00:00"/>
    <n v="3"/>
    <n v="844"/>
    <n v="579.6"/>
    <n v="630"/>
    <n v="50.399999999999977"/>
    <x v="4"/>
    <x v="8"/>
    <x v="8"/>
    <m/>
  </r>
  <r>
    <d v="2022-09-12T00:00:00"/>
    <n v="9"/>
    <n v="843"/>
    <n v="901.6"/>
    <n v="980"/>
    <n v="78.399999999999977"/>
    <x v="5"/>
    <x v="0"/>
    <x v="8"/>
    <m/>
  </r>
  <r>
    <d v="2022-09-12T00:00:00"/>
    <n v="6"/>
    <n v="343"/>
    <n v="1811.25"/>
    <n v="2070"/>
    <n v="258.75"/>
    <x v="1"/>
    <x v="11"/>
    <x v="8"/>
    <m/>
  </r>
  <r>
    <d v="2022-09-12T00:00:00"/>
    <n v="8"/>
    <n v="843"/>
    <n v="3154.05"/>
    <n v="3870"/>
    <n v="715.94999999999982"/>
    <x v="3"/>
    <x v="0"/>
    <x v="8"/>
    <m/>
  </r>
  <r>
    <d v="2022-09-12T00:00:00"/>
    <n v="2"/>
    <n v="812"/>
    <n v="104.5"/>
    <n v="110"/>
    <n v="5.5"/>
    <x v="7"/>
    <x v="1"/>
    <x v="8"/>
    <m/>
  </r>
  <r>
    <d v="2022-09-12T00:00:00"/>
    <n v="1"/>
    <n v="342"/>
    <n v="349.6"/>
    <n v="380"/>
    <n v="30.399999999999977"/>
    <x v="8"/>
    <x v="3"/>
    <x v="8"/>
    <m/>
  </r>
  <r>
    <d v="2022-09-12T00:00:00"/>
    <n v="4"/>
    <n v="347"/>
    <n v="460"/>
    <n v="500"/>
    <n v="40"/>
    <x v="2"/>
    <x v="14"/>
    <x v="8"/>
    <m/>
  </r>
  <r>
    <d v="2022-09-12T00:00:00"/>
    <n v="10"/>
    <n v="495"/>
    <n v="5107.25"/>
    <n v="6590"/>
    <n v="1482.75"/>
    <x v="9"/>
    <x v="9"/>
    <x v="8"/>
    <m/>
  </r>
  <r>
    <d v="2022-09-12T00:00:00"/>
    <n v="2"/>
    <n v="843"/>
    <n v="8640"/>
    <n v="12000"/>
    <n v="3360"/>
    <x v="7"/>
    <x v="0"/>
    <x v="8"/>
    <m/>
  </r>
  <r>
    <d v="2022-09-12T00:00:00"/>
    <n v="1"/>
    <n v="843"/>
    <n v="2056.25"/>
    <n v="2350"/>
    <n v="293.75"/>
    <x v="8"/>
    <x v="0"/>
    <x v="8"/>
    <m/>
  </r>
  <r>
    <d v="2022-09-12T00:00:00"/>
    <n v="2"/>
    <n v="381"/>
    <n v="12499.2"/>
    <n v="17360"/>
    <n v="4860.7999999999993"/>
    <x v="7"/>
    <x v="5"/>
    <x v="8"/>
    <m/>
  </r>
  <r>
    <d v="2022-09-12T00:00:00"/>
    <n v="7"/>
    <n v="495"/>
    <n v="66.5"/>
    <n v="70"/>
    <n v="3.5"/>
    <x v="6"/>
    <x v="9"/>
    <x v="8"/>
    <m/>
  </r>
  <r>
    <d v="2022-09-12T00:00:00"/>
    <n v="2"/>
    <n v="351"/>
    <n v="180.5"/>
    <n v="190"/>
    <n v="9.5"/>
    <x v="7"/>
    <x v="4"/>
    <x v="8"/>
    <m/>
  </r>
  <r>
    <d v="2022-09-12T00:00:00"/>
    <n v="6"/>
    <n v="812"/>
    <n v="782"/>
    <n v="850"/>
    <n v="68"/>
    <x v="1"/>
    <x v="1"/>
    <x v="8"/>
    <m/>
  </r>
  <r>
    <d v="2022-09-12T00:00:00"/>
    <n v="6"/>
    <n v="342"/>
    <n v="2974.75"/>
    <n v="3650"/>
    <n v="675.25"/>
    <x v="1"/>
    <x v="3"/>
    <x v="8"/>
    <m/>
  </r>
  <r>
    <d v="2022-09-12T00:00:00"/>
    <n v="1"/>
    <n v="351"/>
    <n v="1846.25"/>
    <n v="2110"/>
    <n v="263.75"/>
    <x v="8"/>
    <x v="4"/>
    <x v="8"/>
    <m/>
  </r>
  <r>
    <d v="2022-10-01T00:00:00"/>
    <n v="10"/>
    <n v="381"/>
    <n v="9684"/>
    <n v="13450"/>
    <n v="3766"/>
    <x v="9"/>
    <x v="5"/>
    <x v="9"/>
    <m/>
  </r>
  <r>
    <d v="2022-10-01T00:00:00"/>
    <n v="1"/>
    <n v="351"/>
    <n v="2322.75"/>
    <n v="2850"/>
    <n v="527.25"/>
    <x v="8"/>
    <x v="4"/>
    <x v="9"/>
    <m/>
  </r>
  <r>
    <d v="2022-10-01T00:00:00"/>
    <n v="7"/>
    <n v="343"/>
    <n v="469.2"/>
    <n v="510"/>
    <n v="40.800000000000011"/>
    <x v="6"/>
    <x v="11"/>
    <x v="9"/>
    <m/>
  </r>
  <r>
    <d v="2022-10-01T00:00:00"/>
    <n v="1"/>
    <n v="861"/>
    <n v="708.4"/>
    <n v="770"/>
    <n v="61.600000000000023"/>
    <x v="8"/>
    <x v="10"/>
    <x v="9"/>
    <m/>
  </r>
  <r>
    <d v="2022-10-01T00:00:00"/>
    <n v="10"/>
    <n v="391"/>
    <n v="9172.7999999999993"/>
    <n v="12740"/>
    <n v="3567.2000000000007"/>
    <x v="9"/>
    <x v="2"/>
    <x v="9"/>
    <m/>
  </r>
  <r>
    <d v="2022-10-02T00:00:00"/>
    <n v="8"/>
    <n v="861"/>
    <n v="5448.25"/>
    <n v="7030"/>
    <n v="1581.75"/>
    <x v="3"/>
    <x v="10"/>
    <x v="9"/>
    <m/>
  </r>
  <r>
    <d v="2022-10-02T00:00:00"/>
    <n v="1"/>
    <n v="831"/>
    <n v="95"/>
    <n v="100"/>
    <n v="5"/>
    <x v="8"/>
    <x v="7"/>
    <x v="9"/>
    <m/>
  </r>
  <r>
    <d v="2022-10-02T00:00:00"/>
    <n v="4"/>
    <n v="473"/>
    <n v="920"/>
    <n v="1000"/>
    <n v="80"/>
    <x v="2"/>
    <x v="6"/>
    <x v="9"/>
    <m/>
  </r>
  <r>
    <d v="2022-10-02T00:00:00"/>
    <n v="2"/>
    <n v="383"/>
    <n v="2697.65"/>
    <n v="3310"/>
    <n v="612.34999999999991"/>
    <x v="7"/>
    <x v="15"/>
    <x v="9"/>
    <m/>
  </r>
  <r>
    <d v="2022-10-03T00:00:00"/>
    <n v="7"/>
    <n v="473"/>
    <n v="340.4"/>
    <n v="370"/>
    <n v="29.600000000000023"/>
    <x v="6"/>
    <x v="6"/>
    <x v="9"/>
    <m/>
  </r>
  <r>
    <d v="2022-10-03T00:00:00"/>
    <n v="7"/>
    <n v="347"/>
    <n v="1837.5"/>
    <n v="2100"/>
    <n v="262.5"/>
    <x v="6"/>
    <x v="14"/>
    <x v="9"/>
    <m/>
  </r>
  <r>
    <d v="2022-10-03T00:00:00"/>
    <n v="10"/>
    <n v="347"/>
    <n v="11361.6"/>
    <n v="15780"/>
    <n v="4418.3999999999996"/>
    <x v="9"/>
    <x v="14"/>
    <x v="9"/>
    <m/>
  </r>
  <r>
    <d v="2022-10-03T00:00:00"/>
    <n v="3"/>
    <n v="383"/>
    <n v="16243.2"/>
    <n v="22560"/>
    <n v="6316.7999999999993"/>
    <x v="4"/>
    <x v="15"/>
    <x v="9"/>
    <m/>
  </r>
  <r>
    <d v="2022-10-03T00:00:00"/>
    <n v="8"/>
    <n v="863"/>
    <n v="1688.75"/>
    <n v="1930"/>
    <n v="241.25"/>
    <x v="3"/>
    <x v="13"/>
    <x v="9"/>
    <m/>
  </r>
  <r>
    <d v="2022-10-03T00:00:00"/>
    <n v="1"/>
    <n v="843"/>
    <n v="1837.5"/>
    <n v="2100"/>
    <n v="262.5"/>
    <x v="8"/>
    <x v="0"/>
    <x v="9"/>
    <m/>
  </r>
  <r>
    <d v="2022-10-03T00:00:00"/>
    <n v="3"/>
    <n v="861"/>
    <n v="66.5"/>
    <n v="70"/>
    <n v="3.5"/>
    <x v="4"/>
    <x v="10"/>
    <x v="9"/>
    <m/>
  </r>
  <r>
    <d v="2022-10-03T00:00:00"/>
    <n v="6"/>
    <n v="473"/>
    <n v="237.5"/>
    <n v="250"/>
    <n v="12.5"/>
    <x v="1"/>
    <x v="6"/>
    <x v="9"/>
    <m/>
  </r>
  <r>
    <d v="2022-10-04T00:00:00"/>
    <n v="3"/>
    <n v="383"/>
    <n v="25063.200000000001"/>
    <n v="34810"/>
    <n v="9746.7999999999993"/>
    <x v="4"/>
    <x v="15"/>
    <x v="9"/>
    <m/>
  </r>
  <r>
    <d v="2022-10-04T00:00:00"/>
    <n v="6"/>
    <n v="381"/>
    <n v="294.39999999999998"/>
    <n v="320"/>
    <n v="25.600000000000023"/>
    <x v="1"/>
    <x v="5"/>
    <x v="9"/>
    <m/>
  </r>
  <r>
    <d v="2022-10-04T00:00:00"/>
    <n v="9"/>
    <n v="495"/>
    <n v="5316.5"/>
    <n v="6860"/>
    <n v="1543.5"/>
    <x v="5"/>
    <x v="9"/>
    <x v="9"/>
    <m/>
  </r>
  <r>
    <d v="2022-10-04T00:00:00"/>
    <n v="9"/>
    <n v="383"/>
    <n v="7970.4"/>
    <n v="11070"/>
    <n v="3099.6000000000004"/>
    <x v="5"/>
    <x v="15"/>
    <x v="9"/>
    <m/>
  </r>
  <r>
    <d v="2022-10-04T00:00:00"/>
    <n v="3"/>
    <n v="861"/>
    <n v="10548"/>
    <n v="14650"/>
    <n v="4102"/>
    <x v="4"/>
    <x v="10"/>
    <x v="9"/>
    <m/>
  </r>
  <r>
    <d v="2022-10-04T00:00:00"/>
    <n v="4"/>
    <n v="846"/>
    <n v="294.39999999999998"/>
    <n v="320"/>
    <n v="25.600000000000023"/>
    <x v="2"/>
    <x v="12"/>
    <x v="9"/>
    <m/>
  </r>
  <r>
    <d v="2022-10-04T00:00:00"/>
    <n v="6"/>
    <n v="343"/>
    <n v="368"/>
    <n v="400"/>
    <n v="32"/>
    <x v="1"/>
    <x v="11"/>
    <x v="9"/>
    <m/>
  </r>
  <r>
    <d v="2022-10-04T00:00:00"/>
    <n v="1"/>
    <n v="861"/>
    <n v="13248"/>
    <n v="18400"/>
    <n v="5152"/>
    <x v="8"/>
    <x v="10"/>
    <x v="9"/>
    <m/>
  </r>
  <r>
    <d v="2022-10-04T00:00:00"/>
    <n v="7"/>
    <n v="863"/>
    <n v="377.2"/>
    <n v="410"/>
    <n v="32.800000000000011"/>
    <x v="6"/>
    <x v="13"/>
    <x v="9"/>
    <m/>
  </r>
  <r>
    <d v="2022-10-05T00:00:00"/>
    <n v="10"/>
    <n v="381"/>
    <n v="142.5"/>
    <n v="150"/>
    <n v="7.5"/>
    <x v="9"/>
    <x v="5"/>
    <x v="9"/>
    <m/>
  </r>
  <r>
    <d v="2022-10-05T00:00:00"/>
    <n v="3"/>
    <n v="347"/>
    <n v="218.5"/>
    <n v="230"/>
    <n v="11.5"/>
    <x v="4"/>
    <x v="14"/>
    <x v="9"/>
    <m/>
  </r>
  <r>
    <d v="2022-10-05T00:00:00"/>
    <n v="6"/>
    <n v="347"/>
    <n v="7920"/>
    <n v="11000"/>
    <n v="3080"/>
    <x v="1"/>
    <x v="14"/>
    <x v="9"/>
    <m/>
  </r>
  <r>
    <d v="2022-10-05T00:00:00"/>
    <n v="10"/>
    <n v="495"/>
    <n v="2151.6"/>
    <n v="2640"/>
    <n v="488.40000000000009"/>
    <x v="9"/>
    <x v="9"/>
    <x v="9"/>
    <m/>
  </r>
  <r>
    <d v="2022-10-05T00:00:00"/>
    <n v="8"/>
    <n v="383"/>
    <n v="395.6"/>
    <n v="430"/>
    <n v="34.399999999999977"/>
    <x v="3"/>
    <x v="15"/>
    <x v="9"/>
    <m/>
  </r>
  <r>
    <d v="2022-10-05T00:00:00"/>
    <n v="8"/>
    <n v="347"/>
    <n v="38"/>
    <n v="40"/>
    <n v="2"/>
    <x v="3"/>
    <x v="14"/>
    <x v="9"/>
    <m/>
  </r>
  <r>
    <d v="2022-10-05T00:00:00"/>
    <n v="4"/>
    <n v="351"/>
    <n v="95"/>
    <n v="100"/>
    <n v="5"/>
    <x v="2"/>
    <x v="4"/>
    <x v="9"/>
    <m/>
  </r>
  <r>
    <d v="2022-10-05T00:00:00"/>
    <n v="2"/>
    <n v="495"/>
    <n v="228"/>
    <n v="240"/>
    <n v="12"/>
    <x v="7"/>
    <x v="9"/>
    <x v="9"/>
    <m/>
  </r>
  <r>
    <d v="2022-10-05T00:00:00"/>
    <n v="3"/>
    <n v="347"/>
    <n v="607.20000000000005"/>
    <n v="660"/>
    <n v="52.799999999999955"/>
    <x v="4"/>
    <x v="14"/>
    <x v="9"/>
    <m/>
  </r>
  <r>
    <d v="2022-10-05T00:00:00"/>
    <n v="10"/>
    <n v="843"/>
    <n v="2170"/>
    <n v="2480"/>
    <n v="310"/>
    <x v="9"/>
    <x v="0"/>
    <x v="9"/>
    <m/>
  </r>
  <r>
    <d v="2022-10-05T00:00:00"/>
    <n v="7"/>
    <n v="391"/>
    <n v="2159.75"/>
    <n v="2650"/>
    <n v="490.25"/>
    <x v="6"/>
    <x v="2"/>
    <x v="9"/>
    <m/>
  </r>
  <r>
    <d v="2022-10-05T00:00:00"/>
    <n v="7"/>
    <n v="383"/>
    <n v="13564.8"/>
    <n v="18840"/>
    <n v="5275.2000000000007"/>
    <x v="6"/>
    <x v="15"/>
    <x v="9"/>
    <m/>
  </r>
  <r>
    <d v="2022-10-05T00:00:00"/>
    <n v="3"/>
    <n v="347"/>
    <n v="104.5"/>
    <n v="110"/>
    <n v="5.5"/>
    <x v="4"/>
    <x v="14"/>
    <x v="9"/>
    <m/>
  </r>
  <r>
    <d v="2022-10-05T00:00:00"/>
    <n v="3"/>
    <n v="342"/>
    <n v="218.5"/>
    <n v="230"/>
    <n v="11.5"/>
    <x v="4"/>
    <x v="3"/>
    <x v="9"/>
    <m/>
  </r>
  <r>
    <d v="2022-10-06T00:00:00"/>
    <n v="8"/>
    <n v="381"/>
    <n v="161.5"/>
    <n v="170"/>
    <n v="8.5"/>
    <x v="3"/>
    <x v="5"/>
    <x v="9"/>
    <m/>
  </r>
  <r>
    <d v="2022-10-06T00:00:00"/>
    <n v="8"/>
    <n v="383"/>
    <n v="57169"/>
    <n v="81670"/>
    <n v="24501"/>
    <x v="3"/>
    <x v="15"/>
    <x v="9"/>
    <m/>
  </r>
  <r>
    <d v="2022-10-06T00:00:00"/>
    <n v="3"/>
    <n v="861"/>
    <n v="1251.25"/>
    <n v="1430"/>
    <n v="178.75"/>
    <x v="4"/>
    <x v="10"/>
    <x v="9"/>
    <m/>
  </r>
  <r>
    <d v="2022-10-06T00:00:00"/>
    <n v="3"/>
    <n v="343"/>
    <n v="2265.6999999999998"/>
    <n v="2780"/>
    <n v="514.30000000000018"/>
    <x v="4"/>
    <x v="11"/>
    <x v="9"/>
    <m/>
  </r>
  <r>
    <d v="2022-10-06T00:00:00"/>
    <n v="3"/>
    <n v="342"/>
    <n v="4231.5"/>
    <n v="5460"/>
    <n v="1228.5"/>
    <x v="4"/>
    <x v="3"/>
    <x v="9"/>
    <m/>
  </r>
  <r>
    <d v="2022-10-06T00:00:00"/>
    <n v="2"/>
    <n v="342"/>
    <n v="404.8"/>
    <n v="440"/>
    <n v="35.199999999999989"/>
    <x v="7"/>
    <x v="3"/>
    <x v="9"/>
    <m/>
  </r>
  <r>
    <d v="2022-10-06T00:00:00"/>
    <n v="3"/>
    <n v="347"/>
    <n v="2117.5"/>
    <n v="2420"/>
    <n v="302.5"/>
    <x v="4"/>
    <x v="14"/>
    <x v="9"/>
    <m/>
  </r>
  <r>
    <d v="2022-10-06T00:00:00"/>
    <n v="9"/>
    <n v="342"/>
    <n v="85.5"/>
    <n v="90"/>
    <n v="4.5"/>
    <x v="5"/>
    <x v="3"/>
    <x v="9"/>
    <m/>
  </r>
  <r>
    <d v="2022-10-07T00:00:00"/>
    <n v="8"/>
    <n v="383"/>
    <n v="625.6"/>
    <n v="680"/>
    <n v="54.399999999999977"/>
    <x v="3"/>
    <x v="15"/>
    <x v="9"/>
    <m/>
  </r>
  <r>
    <d v="2022-10-07T00:00:00"/>
    <n v="3"/>
    <n v="812"/>
    <n v="828"/>
    <n v="900"/>
    <n v="72"/>
    <x v="4"/>
    <x v="1"/>
    <x v="9"/>
    <m/>
  </r>
  <r>
    <d v="2022-10-07T00:00:00"/>
    <n v="1"/>
    <n v="351"/>
    <n v="5161.5"/>
    <n v="6660"/>
    <n v="1498.5"/>
    <x v="8"/>
    <x v="4"/>
    <x v="9"/>
    <m/>
  </r>
  <r>
    <d v="2022-10-07T00:00:00"/>
    <n v="4"/>
    <n v="342"/>
    <n v="2110.85"/>
    <n v="2590"/>
    <n v="479.15000000000009"/>
    <x v="2"/>
    <x v="3"/>
    <x v="9"/>
    <m/>
  </r>
  <r>
    <d v="2022-10-07T00:00:00"/>
    <n v="1"/>
    <n v="351"/>
    <n v="5835.75"/>
    <n v="7530"/>
    <n v="1694.25"/>
    <x v="8"/>
    <x v="4"/>
    <x v="9"/>
    <m/>
  </r>
  <r>
    <d v="2022-10-07T00:00:00"/>
    <n v="7"/>
    <n v="863"/>
    <n v="114"/>
    <n v="120"/>
    <n v="6"/>
    <x v="6"/>
    <x v="13"/>
    <x v="9"/>
    <m/>
  </r>
  <r>
    <d v="2022-10-07T00:00:00"/>
    <n v="6"/>
    <n v="351"/>
    <n v="450.8"/>
    <n v="490"/>
    <n v="39.199999999999989"/>
    <x v="1"/>
    <x v="4"/>
    <x v="9"/>
    <m/>
  </r>
  <r>
    <d v="2022-10-07T00:00:00"/>
    <n v="8"/>
    <n v="495"/>
    <n v="6564.25"/>
    <n v="8470"/>
    <n v="1905.75"/>
    <x v="3"/>
    <x v="9"/>
    <x v="9"/>
    <m/>
  </r>
  <r>
    <d v="2022-10-08T00:00:00"/>
    <n v="9"/>
    <n v="843"/>
    <n v="5680.75"/>
    <n v="7330"/>
    <n v="1649.25"/>
    <x v="5"/>
    <x v="0"/>
    <x v="9"/>
    <m/>
  </r>
  <r>
    <d v="2022-10-08T00:00:00"/>
    <n v="4"/>
    <n v="391"/>
    <n v="607.20000000000005"/>
    <n v="660"/>
    <n v="52.799999999999955"/>
    <x v="2"/>
    <x v="2"/>
    <x v="9"/>
    <m/>
  </r>
  <r>
    <d v="2022-10-08T00:00:00"/>
    <n v="3"/>
    <n v="863"/>
    <n v="1146.25"/>
    <n v="1310"/>
    <n v="163.75"/>
    <x v="4"/>
    <x v="13"/>
    <x v="9"/>
    <m/>
  </r>
  <r>
    <d v="2022-10-08T00:00:00"/>
    <n v="3"/>
    <n v="844"/>
    <n v="5487"/>
    <n v="7080"/>
    <n v="1593"/>
    <x v="4"/>
    <x v="8"/>
    <x v="9"/>
    <m/>
  </r>
  <r>
    <d v="2022-10-08T00:00:00"/>
    <n v="1"/>
    <n v="831"/>
    <n v="6269.75"/>
    <n v="8090"/>
    <n v="1820.25"/>
    <x v="8"/>
    <x v="7"/>
    <x v="9"/>
    <m/>
  </r>
  <r>
    <d v="2022-10-09T00:00:00"/>
    <n v="6"/>
    <n v="347"/>
    <n v="1085"/>
    <n v="1240"/>
    <n v="155"/>
    <x v="1"/>
    <x v="14"/>
    <x v="9"/>
    <m/>
  </r>
  <r>
    <d v="2022-10-09T00:00:00"/>
    <n v="4"/>
    <n v="843"/>
    <n v="5479.25"/>
    <n v="7070"/>
    <n v="1590.75"/>
    <x v="2"/>
    <x v="0"/>
    <x v="9"/>
    <m/>
  </r>
  <r>
    <d v="2022-10-09T00:00:00"/>
    <n v="10"/>
    <n v="381"/>
    <n v="95"/>
    <n v="100"/>
    <n v="5"/>
    <x v="9"/>
    <x v="5"/>
    <x v="9"/>
    <m/>
  </r>
  <r>
    <d v="2022-10-09T00:00:00"/>
    <n v="8"/>
    <n v="812"/>
    <n v="1286.25"/>
    <n v="1470"/>
    <n v="183.75"/>
    <x v="3"/>
    <x v="1"/>
    <x v="9"/>
    <m/>
  </r>
  <r>
    <d v="2022-10-09T00:00:00"/>
    <n v="3"/>
    <n v="844"/>
    <n v="2100"/>
    <n v="2400"/>
    <n v="300"/>
    <x v="4"/>
    <x v="8"/>
    <x v="9"/>
    <m/>
  </r>
  <r>
    <d v="2022-10-09T00:00:00"/>
    <n v="1"/>
    <n v="343"/>
    <n v="2379.8000000000002"/>
    <n v="2920"/>
    <n v="540.19999999999982"/>
    <x v="8"/>
    <x v="11"/>
    <x v="9"/>
    <m/>
  </r>
  <r>
    <d v="2022-10-09T00:00:00"/>
    <n v="9"/>
    <n v="831"/>
    <n v="2420.5500000000002"/>
    <n v="2970"/>
    <n v="549.44999999999982"/>
    <x v="5"/>
    <x v="7"/>
    <x v="9"/>
    <m/>
  </r>
  <r>
    <d v="2022-10-09T00:00:00"/>
    <n v="9"/>
    <n v="495"/>
    <n v="4146.25"/>
    <n v="5350"/>
    <n v="1203.75"/>
    <x v="5"/>
    <x v="9"/>
    <x v="9"/>
    <m/>
  </r>
  <r>
    <d v="2022-10-09T00:00:00"/>
    <n v="3"/>
    <n v="861"/>
    <n v="20332.8"/>
    <n v="28240"/>
    <n v="7907.2000000000007"/>
    <x v="4"/>
    <x v="10"/>
    <x v="9"/>
    <m/>
  </r>
  <r>
    <d v="2022-10-09T00:00:00"/>
    <n v="3"/>
    <n v="831"/>
    <n v="114"/>
    <n v="120"/>
    <n v="6"/>
    <x v="4"/>
    <x v="7"/>
    <x v="9"/>
    <m/>
  </r>
  <r>
    <d v="2022-10-09T00:00:00"/>
    <n v="7"/>
    <n v="863"/>
    <n v="8402.4"/>
    <n v="11670"/>
    <n v="3267.6000000000004"/>
    <x v="6"/>
    <x v="13"/>
    <x v="9"/>
    <m/>
  </r>
  <r>
    <d v="2022-10-09T00:00:00"/>
    <n v="6"/>
    <n v="844"/>
    <n v="11800.8"/>
    <n v="16390"/>
    <n v="4589.2000000000007"/>
    <x v="1"/>
    <x v="8"/>
    <x v="9"/>
    <m/>
  </r>
  <r>
    <d v="2022-10-09T00:00:00"/>
    <n v="9"/>
    <n v="347"/>
    <n v="15544.8"/>
    <n v="21590"/>
    <n v="6045.2000000000007"/>
    <x v="5"/>
    <x v="14"/>
    <x v="9"/>
    <m/>
  </r>
  <r>
    <d v="2022-10-09T00:00:00"/>
    <n v="7"/>
    <n v="812"/>
    <n v="9324"/>
    <n v="12950"/>
    <n v="3626"/>
    <x v="6"/>
    <x v="1"/>
    <x v="9"/>
    <m/>
  </r>
  <r>
    <d v="2022-10-09T00:00:00"/>
    <n v="9"/>
    <n v="863"/>
    <n v="76"/>
    <n v="80"/>
    <n v="4"/>
    <x v="5"/>
    <x v="13"/>
    <x v="9"/>
    <m/>
  </r>
  <r>
    <d v="2022-10-09T00:00:00"/>
    <n v="10"/>
    <n v="391"/>
    <n v="927.5"/>
    <n v="1060"/>
    <n v="132.5"/>
    <x v="9"/>
    <x v="2"/>
    <x v="9"/>
    <m/>
  </r>
  <r>
    <d v="2022-10-09T00:00:00"/>
    <n v="3"/>
    <n v="343"/>
    <n v="414"/>
    <n v="450"/>
    <n v="36"/>
    <x v="4"/>
    <x v="11"/>
    <x v="9"/>
    <m/>
  </r>
  <r>
    <d v="2022-10-09T00:00:00"/>
    <n v="3"/>
    <n v="812"/>
    <n v="1750"/>
    <n v="2000"/>
    <n v="250"/>
    <x v="4"/>
    <x v="1"/>
    <x v="9"/>
    <m/>
  </r>
  <r>
    <d v="2022-10-09T00:00:00"/>
    <n v="3"/>
    <n v="347"/>
    <n v="2298.3000000000002"/>
    <n v="2820"/>
    <n v="521.69999999999982"/>
    <x v="4"/>
    <x v="14"/>
    <x v="9"/>
    <m/>
  </r>
  <r>
    <d v="2022-10-09T00:00:00"/>
    <n v="9"/>
    <n v="347"/>
    <n v="3553.4"/>
    <n v="4360"/>
    <n v="806.59999999999991"/>
    <x v="5"/>
    <x v="14"/>
    <x v="9"/>
    <m/>
  </r>
  <r>
    <d v="2022-10-09T00:00:00"/>
    <n v="2"/>
    <n v="343"/>
    <n v="5324.25"/>
    <n v="6870"/>
    <n v="1545.75"/>
    <x v="7"/>
    <x v="11"/>
    <x v="9"/>
    <m/>
  </r>
  <r>
    <d v="2022-10-09T00:00:00"/>
    <n v="5"/>
    <n v="831"/>
    <n v="441.6"/>
    <n v="480"/>
    <n v="38.399999999999977"/>
    <x v="0"/>
    <x v="7"/>
    <x v="9"/>
    <m/>
  </r>
  <r>
    <d v="2022-10-09T00:00:00"/>
    <n v="4"/>
    <n v="351"/>
    <n v="846.4"/>
    <n v="920"/>
    <n v="73.600000000000023"/>
    <x v="2"/>
    <x v="4"/>
    <x v="9"/>
    <m/>
  </r>
  <r>
    <d v="2022-10-09T00:00:00"/>
    <n v="3"/>
    <n v="347"/>
    <n v="1382.5"/>
    <n v="1580"/>
    <n v="197.5"/>
    <x v="4"/>
    <x v="14"/>
    <x v="9"/>
    <m/>
  </r>
  <r>
    <d v="2022-10-09T00:00:00"/>
    <n v="2"/>
    <n v="391"/>
    <n v="6882"/>
    <n v="8880"/>
    <n v="1998"/>
    <x v="7"/>
    <x v="2"/>
    <x v="9"/>
    <m/>
  </r>
  <r>
    <d v="2022-10-10T00:00:00"/>
    <n v="4"/>
    <n v="495"/>
    <n v="228"/>
    <n v="240"/>
    <n v="12"/>
    <x v="2"/>
    <x v="9"/>
    <x v="9"/>
    <m/>
  </r>
  <r>
    <d v="2022-10-10T00:00:00"/>
    <n v="6"/>
    <n v="863"/>
    <n v="809.6"/>
    <n v="880"/>
    <n v="70.399999999999977"/>
    <x v="1"/>
    <x v="13"/>
    <x v="9"/>
    <m/>
  </r>
  <r>
    <d v="2022-10-10T00:00:00"/>
    <n v="3"/>
    <n v="383"/>
    <n v="892.5"/>
    <n v="1020"/>
    <n v="127.5"/>
    <x v="4"/>
    <x v="15"/>
    <x v="9"/>
    <m/>
  </r>
  <r>
    <d v="2022-10-10T00:00:00"/>
    <n v="6"/>
    <n v="381"/>
    <n v="1128.75"/>
    <n v="1290"/>
    <n v="161.25"/>
    <x v="1"/>
    <x v="5"/>
    <x v="9"/>
    <m/>
  </r>
  <r>
    <d v="2022-10-10T00:00:00"/>
    <n v="1"/>
    <n v="383"/>
    <n v="1470"/>
    <n v="1680"/>
    <n v="210"/>
    <x v="8"/>
    <x v="15"/>
    <x v="9"/>
    <m/>
  </r>
  <r>
    <d v="2022-10-10T00:00:00"/>
    <n v="8"/>
    <n v="831"/>
    <n v="142.5"/>
    <n v="150"/>
    <n v="7.5"/>
    <x v="3"/>
    <x v="7"/>
    <x v="9"/>
    <m/>
  </r>
  <r>
    <d v="2022-10-10T00:00:00"/>
    <n v="9"/>
    <n v="863"/>
    <n v="180.5"/>
    <n v="190"/>
    <n v="9.5"/>
    <x v="5"/>
    <x v="13"/>
    <x v="9"/>
    <m/>
  </r>
  <r>
    <d v="2022-10-10T00:00:00"/>
    <n v="3"/>
    <n v="343"/>
    <n v="285"/>
    <n v="300"/>
    <n v="15"/>
    <x v="4"/>
    <x v="11"/>
    <x v="9"/>
    <m/>
  </r>
  <r>
    <d v="2022-10-10T00:00:00"/>
    <n v="5"/>
    <n v="473"/>
    <n v="368"/>
    <n v="400"/>
    <n v="32"/>
    <x v="0"/>
    <x v="6"/>
    <x v="9"/>
    <m/>
  </r>
  <r>
    <d v="2022-10-10T00:00:00"/>
    <n v="10"/>
    <n v="844"/>
    <n v="4200.5"/>
    <n v="5420"/>
    <n v="1219.5"/>
    <x v="9"/>
    <x v="8"/>
    <x v="9"/>
    <m/>
  </r>
  <r>
    <d v="2022-10-10T00:00:00"/>
    <n v="10"/>
    <n v="343"/>
    <n v="95"/>
    <n v="100"/>
    <n v="5"/>
    <x v="9"/>
    <x v="11"/>
    <x v="9"/>
    <m/>
  </r>
  <r>
    <d v="2022-10-10T00:00:00"/>
    <n v="3"/>
    <n v="812"/>
    <n v="285"/>
    <n v="300"/>
    <n v="15"/>
    <x v="4"/>
    <x v="1"/>
    <x v="9"/>
    <m/>
  </r>
  <r>
    <d v="2022-10-10T00:00:00"/>
    <n v="1"/>
    <n v="861"/>
    <n v="2038.75"/>
    <n v="2330"/>
    <n v="291.25"/>
    <x v="8"/>
    <x v="10"/>
    <x v="9"/>
    <m/>
  </r>
  <r>
    <d v="2022-10-10T00:00:00"/>
    <n v="4"/>
    <n v="383"/>
    <n v="10476"/>
    <n v="14550"/>
    <n v="4074"/>
    <x v="2"/>
    <x v="15"/>
    <x v="9"/>
    <m/>
  </r>
  <r>
    <d v="2022-10-10T00:00:00"/>
    <n v="2"/>
    <n v="383"/>
    <n v="104.5"/>
    <n v="110"/>
    <n v="5.5"/>
    <x v="7"/>
    <x v="15"/>
    <x v="9"/>
    <m/>
  </r>
  <r>
    <d v="2022-10-10T00:00:00"/>
    <n v="4"/>
    <n v="844"/>
    <n v="142.5"/>
    <n v="150"/>
    <n v="7.5"/>
    <x v="2"/>
    <x v="8"/>
    <x v="9"/>
    <m/>
  </r>
  <r>
    <d v="2022-10-10T00:00:00"/>
    <n v="4"/>
    <n v="844"/>
    <n v="237.5"/>
    <n v="250"/>
    <n v="12.5"/>
    <x v="2"/>
    <x v="8"/>
    <x v="9"/>
    <m/>
  </r>
  <r>
    <d v="2022-10-10T00:00:00"/>
    <n v="3"/>
    <n v="831"/>
    <n v="5983"/>
    <n v="7720"/>
    <n v="1737"/>
    <x v="4"/>
    <x v="7"/>
    <x v="9"/>
    <m/>
  </r>
  <r>
    <d v="2022-10-11T00:00:00"/>
    <n v="9"/>
    <n v="846"/>
    <n v="2273.85"/>
    <n v="2790"/>
    <n v="516.15000000000009"/>
    <x v="5"/>
    <x v="12"/>
    <x v="9"/>
    <m/>
  </r>
  <r>
    <d v="2022-10-11T00:00:00"/>
    <n v="4"/>
    <n v="844"/>
    <n v="2306.4499999999998"/>
    <n v="2830"/>
    <n v="523.55000000000018"/>
    <x v="2"/>
    <x v="8"/>
    <x v="9"/>
    <m/>
  </r>
  <r>
    <d v="2022-10-11T00:00:00"/>
    <n v="5"/>
    <n v="831"/>
    <n v="460"/>
    <n v="500"/>
    <n v="40"/>
    <x v="0"/>
    <x v="7"/>
    <x v="9"/>
    <m/>
  </r>
  <r>
    <d v="2022-10-11T00:00:00"/>
    <n v="10"/>
    <n v="347"/>
    <n v="496.8"/>
    <n v="540"/>
    <n v="43.199999999999989"/>
    <x v="9"/>
    <x v="14"/>
    <x v="9"/>
    <m/>
  </r>
  <r>
    <d v="2022-10-11T00:00:00"/>
    <n v="3"/>
    <n v="383"/>
    <n v="515.20000000000005"/>
    <n v="560"/>
    <n v="44.799999999999955"/>
    <x v="4"/>
    <x v="15"/>
    <x v="9"/>
    <m/>
  </r>
  <r>
    <d v="2022-10-11T00:00:00"/>
    <n v="4"/>
    <n v="342"/>
    <n v="809.6"/>
    <n v="880"/>
    <n v="70.399999999999977"/>
    <x v="2"/>
    <x v="3"/>
    <x v="9"/>
    <m/>
  </r>
  <r>
    <d v="2022-10-11T00:00:00"/>
    <n v="1"/>
    <n v="812"/>
    <n v="285.2"/>
    <n v="310"/>
    <n v="24.800000000000011"/>
    <x v="8"/>
    <x v="1"/>
    <x v="9"/>
    <m/>
  </r>
  <r>
    <d v="2022-10-11T00:00:00"/>
    <n v="7"/>
    <n v="843"/>
    <n v="506"/>
    <n v="550"/>
    <n v="44"/>
    <x v="6"/>
    <x v="0"/>
    <x v="9"/>
    <m/>
  </r>
  <r>
    <d v="2022-10-11T00:00:00"/>
    <n v="2"/>
    <n v="351"/>
    <n v="892.5"/>
    <n v="1020"/>
    <n v="127.5"/>
    <x v="7"/>
    <x v="4"/>
    <x v="9"/>
    <m/>
  </r>
  <r>
    <d v="2022-10-11T00:00:00"/>
    <n v="4"/>
    <n v="495"/>
    <n v="1006.25"/>
    <n v="1150"/>
    <n v="143.75"/>
    <x v="2"/>
    <x v="9"/>
    <x v="9"/>
    <m/>
  </r>
  <r>
    <d v="2022-10-11T00:00:00"/>
    <n v="10"/>
    <n v="863"/>
    <n v="5975.25"/>
    <n v="7710"/>
    <n v="1734.75"/>
    <x v="9"/>
    <x v="13"/>
    <x v="9"/>
    <m/>
  </r>
  <r>
    <d v="2022-10-11T00:00:00"/>
    <n v="3"/>
    <n v="342"/>
    <n v="30614.400000000001"/>
    <n v="42520"/>
    <n v="11905.599999999999"/>
    <x v="4"/>
    <x v="3"/>
    <x v="9"/>
    <m/>
  </r>
  <r>
    <d v="2022-10-11T00:00:00"/>
    <n v="9"/>
    <n v="844"/>
    <n v="228"/>
    <n v="240"/>
    <n v="12"/>
    <x v="5"/>
    <x v="8"/>
    <x v="9"/>
    <m/>
  </r>
  <r>
    <d v="2022-10-11T00:00:00"/>
    <n v="10"/>
    <n v="351"/>
    <n v="1382.5"/>
    <n v="1580"/>
    <n v="197.5"/>
    <x v="9"/>
    <x v="4"/>
    <x v="9"/>
    <m/>
  </r>
  <r>
    <d v="2022-10-12T00:00:00"/>
    <n v="6"/>
    <n v="843"/>
    <n v="2542.8000000000002"/>
    <n v="3120"/>
    <n v="577.19999999999982"/>
    <x v="1"/>
    <x v="0"/>
    <x v="9"/>
    <m/>
  </r>
  <r>
    <d v="2022-10-12T00:00:00"/>
    <n v="8"/>
    <n v="343"/>
    <n v="4231.5"/>
    <n v="5460"/>
    <n v="1228.5"/>
    <x v="3"/>
    <x v="11"/>
    <x v="9"/>
    <m/>
  </r>
  <r>
    <d v="2022-10-12T00:00:00"/>
    <n v="7"/>
    <n v="812"/>
    <n v="846.4"/>
    <n v="920"/>
    <n v="73.600000000000023"/>
    <x v="6"/>
    <x v="1"/>
    <x v="9"/>
    <m/>
  </r>
  <r>
    <d v="2022-10-12T00:00:00"/>
    <n v="2"/>
    <n v="843"/>
    <n v="945"/>
    <n v="1080"/>
    <n v="135"/>
    <x v="7"/>
    <x v="0"/>
    <x v="9"/>
    <m/>
  </r>
  <r>
    <d v="2022-10-12T00:00:00"/>
    <n v="3"/>
    <n v="383"/>
    <n v="3431.15"/>
    <n v="4210"/>
    <n v="778.84999999999991"/>
    <x v="4"/>
    <x v="15"/>
    <x v="9"/>
    <m/>
  </r>
  <r>
    <d v="2022-10-12T00:00:00"/>
    <n v="5"/>
    <n v="861"/>
    <n v="5510.25"/>
    <n v="7110"/>
    <n v="1599.75"/>
    <x v="0"/>
    <x v="10"/>
    <x v="9"/>
    <m/>
  </r>
  <r>
    <d v="2022-10-12T00:00:00"/>
    <n v="10"/>
    <n v="351"/>
    <n v="6587.5"/>
    <n v="8500"/>
    <n v="1912.5"/>
    <x v="9"/>
    <x v="4"/>
    <x v="9"/>
    <m/>
  </r>
  <r>
    <d v="2022-10-12T00:00:00"/>
    <n v="7"/>
    <n v="495"/>
    <n v="9518.4"/>
    <n v="13220"/>
    <n v="3701.6000000000004"/>
    <x v="6"/>
    <x v="9"/>
    <x v="9"/>
    <m/>
  </r>
  <r>
    <d v="2022-10-12T00:00:00"/>
    <n v="6"/>
    <n v="846"/>
    <n v="10742.4"/>
    <n v="14920"/>
    <n v="4177.6000000000004"/>
    <x v="1"/>
    <x v="12"/>
    <x v="9"/>
    <m/>
  </r>
  <r>
    <d v="2022-10-12T00:00:00"/>
    <n v="9"/>
    <n v="861"/>
    <n v="1120"/>
    <n v="1280"/>
    <n v="160"/>
    <x v="5"/>
    <x v="10"/>
    <x v="9"/>
    <m/>
  </r>
  <r>
    <d v="2022-10-12T00:00:00"/>
    <n v="4"/>
    <n v="863"/>
    <n v="386.4"/>
    <n v="420"/>
    <n v="33.600000000000023"/>
    <x v="2"/>
    <x v="13"/>
    <x v="9"/>
    <m/>
  </r>
  <r>
    <d v="2022-10-12T00:00:00"/>
    <n v="2"/>
    <n v="347"/>
    <n v="423.2"/>
    <n v="460"/>
    <n v="36.800000000000011"/>
    <x v="7"/>
    <x v="14"/>
    <x v="9"/>
    <m/>
  </r>
  <r>
    <d v="2022-10-12T00:00:00"/>
    <n v="4"/>
    <n v="343"/>
    <n v="496.8"/>
    <n v="540"/>
    <n v="43.199999999999989"/>
    <x v="2"/>
    <x v="11"/>
    <x v="9"/>
    <m/>
  </r>
  <r>
    <d v="2022-10-12T00:00:00"/>
    <n v="3"/>
    <n v="812"/>
    <n v="644"/>
    <n v="700"/>
    <n v="56"/>
    <x v="4"/>
    <x v="1"/>
    <x v="9"/>
    <m/>
  </r>
  <r>
    <d v="2022-10-12T00:00:00"/>
    <n v="10"/>
    <n v="347"/>
    <n v="1041.25"/>
    <n v="1190"/>
    <n v="148.75"/>
    <x v="9"/>
    <x v="14"/>
    <x v="9"/>
    <m/>
  </r>
  <r>
    <d v="2022-10-12T00:00:00"/>
    <n v="10"/>
    <n v="342"/>
    <n v="1977.5"/>
    <n v="2260"/>
    <n v="282.5"/>
    <x v="9"/>
    <x v="3"/>
    <x v="9"/>
    <m/>
  </r>
  <r>
    <d v="2022-10-12T00:00:00"/>
    <n v="10"/>
    <n v="846"/>
    <n v="2282"/>
    <n v="2800"/>
    <n v="518"/>
    <x v="9"/>
    <x v="12"/>
    <x v="9"/>
    <m/>
  </r>
  <r>
    <d v="2022-10-12T00:00:00"/>
    <n v="2"/>
    <n v="495"/>
    <n v="4371"/>
    <n v="5640"/>
    <n v="1269"/>
    <x v="7"/>
    <x v="9"/>
    <x v="9"/>
    <m/>
  </r>
  <r>
    <d v="2022-10-12T00:00:00"/>
    <n v="9"/>
    <n v="347"/>
    <n v="6866.5"/>
    <n v="8860"/>
    <n v="1993.5"/>
    <x v="5"/>
    <x v="14"/>
    <x v="9"/>
    <m/>
  </r>
  <r>
    <d v="2022-10-12T00:00:00"/>
    <n v="8"/>
    <n v="381"/>
    <n v="2151.6"/>
    <n v="2640"/>
    <n v="488.40000000000009"/>
    <x v="3"/>
    <x v="5"/>
    <x v="9"/>
    <m/>
  </r>
  <r>
    <d v="2022-10-12T00:00:00"/>
    <n v="6"/>
    <n v="863"/>
    <n v="6913"/>
    <n v="8920"/>
    <n v="2007"/>
    <x v="1"/>
    <x v="13"/>
    <x v="9"/>
    <m/>
  </r>
  <r>
    <d v="2022-10-12T00:00:00"/>
    <n v="9"/>
    <n v="391"/>
    <n v="11779.2"/>
    <n v="16360"/>
    <n v="4580.7999999999993"/>
    <x v="5"/>
    <x v="2"/>
    <x v="9"/>
    <m/>
  </r>
  <r>
    <d v="2022-10-12T00:00:00"/>
    <n v="6"/>
    <n v="843"/>
    <n v="1557.5"/>
    <n v="1780"/>
    <n v="222.5"/>
    <x v="1"/>
    <x v="0"/>
    <x v="9"/>
    <m/>
  </r>
  <r>
    <d v="2022-10-12T00:00:00"/>
    <n v="1"/>
    <n v="861"/>
    <n v="1785"/>
    <n v="2040"/>
    <n v="255"/>
    <x v="8"/>
    <x v="10"/>
    <x v="9"/>
    <m/>
  </r>
  <r>
    <d v="2022-10-12T00:00:00"/>
    <n v="7"/>
    <n v="846"/>
    <n v="4564.75"/>
    <n v="5890"/>
    <n v="1325.25"/>
    <x v="6"/>
    <x v="12"/>
    <x v="9"/>
    <m/>
  </r>
  <r>
    <d v="2022-10-12T00:00:00"/>
    <n v="1"/>
    <n v="381"/>
    <n v="66.5"/>
    <n v="70"/>
    <n v="3.5"/>
    <x v="8"/>
    <x v="5"/>
    <x v="9"/>
    <m/>
  </r>
  <r>
    <d v="2022-10-12T00:00:00"/>
    <n v="3"/>
    <n v="391"/>
    <n v="161.5"/>
    <n v="170"/>
    <n v="8.5"/>
    <x v="4"/>
    <x v="2"/>
    <x v="9"/>
    <m/>
  </r>
  <r>
    <d v="2022-10-12T00:00:00"/>
    <n v="8"/>
    <n v="342"/>
    <n v="3129.6"/>
    <n v="3840"/>
    <n v="710.40000000000009"/>
    <x v="3"/>
    <x v="3"/>
    <x v="9"/>
    <m/>
  </r>
  <r>
    <d v="2022-10-12T00:00:00"/>
    <n v="2"/>
    <n v="861"/>
    <n v="3268.15"/>
    <n v="4010"/>
    <n v="741.84999999999991"/>
    <x v="7"/>
    <x v="10"/>
    <x v="9"/>
    <m/>
  </r>
  <r>
    <d v="2022-10-12T00:00:00"/>
    <n v="6"/>
    <n v="347"/>
    <n v="95"/>
    <n v="100"/>
    <n v="5"/>
    <x v="1"/>
    <x v="14"/>
    <x v="9"/>
    <m/>
  </r>
  <r>
    <d v="2022-10-12T00:00:00"/>
    <n v="4"/>
    <n v="812"/>
    <n v="3341.5"/>
    <n v="4100"/>
    <n v="758.5"/>
    <x v="2"/>
    <x v="1"/>
    <x v="9"/>
    <m/>
  </r>
  <r>
    <d v="2022-10-12T00:00:00"/>
    <n v="10"/>
    <n v="495"/>
    <n v="5711.75"/>
    <n v="7370"/>
    <n v="1658.25"/>
    <x v="9"/>
    <x v="9"/>
    <x v="9"/>
    <m/>
  </r>
  <r>
    <d v="2022-10-12T00:00:00"/>
    <n v="4"/>
    <n v="343"/>
    <n v="5874.5"/>
    <n v="7580"/>
    <n v="1705.5"/>
    <x v="2"/>
    <x v="11"/>
    <x v="9"/>
    <m/>
  </r>
  <r>
    <d v="2022-10-12T00:00:00"/>
    <n v="7"/>
    <n v="846"/>
    <n v="1067.5"/>
    <n v="1220"/>
    <n v="152.5"/>
    <x v="6"/>
    <x v="12"/>
    <x v="9"/>
    <m/>
  </r>
  <r>
    <d v="2022-11-01T00:00:00"/>
    <n v="10"/>
    <n v="831"/>
    <n v="6750.25"/>
    <n v="8710"/>
    <n v="1959.75"/>
    <x v="9"/>
    <x v="7"/>
    <x v="10"/>
    <m/>
  </r>
  <r>
    <d v="2022-11-01T00:00:00"/>
    <n v="4"/>
    <n v="351"/>
    <n v="6975"/>
    <n v="9000"/>
    <n v="2025"/>
    <x v="2"/>
    <x v="4"/>
    <x v="10"/>
    <m/>
  </r>
  <r>
    <d v="2022-11-01T00:00:00"/>
    <n v="9"/>
    <n v="342"/>
    <n v="10562.4"/>
    <n v="14670"/>
    <n v="4107.6000000000004"/>
    <x v="5"/>
    <x v="3"/>
    <x v="10"/>
    <m/>
  </r>
  <r>
    <d v="2022-11-02T00:00:00"/>
    <n v="9"/>
    <n v="347"/>
    <n v="76"/>
    <n v="80"/>
    <n v="4"/>
    <x v="5"/>
    <x v="14"/>
    <x v="10"/>
    <m/>
  </r>
  <r>
    <d v="2022-11-02T00:00:00"/>
    <n v="7"/>
    <n v="846"/>
    <n v="3983.5"/>
    <n v="5140"/>
    <n v="1156.5"/>
    <x v="6"/>
    <x v="12"/>
    <x v="10"/>
    <m/>
  </r>
  <r>
    <d v="2022-11-02T00:00:00"/>
    <n v="10"/>
    <n v="863"/>
    <n v="5370.75"/>
    <n v="6930"/>
    <n v="1559.25"/>
    <x v="9"/>
    <x v="13"/>
    <x v="10"/>
    <m/>
  </r>
  <r>
    <d v="2022-11-03T00:00:00"/>
    <n v="10"/>
    <n v="863"/>
    <n v="29887.200000000001"/>
    <n v="41510"/>
    <n v="11622.8"/>
    <x v="9"/>
    <x v="13"/>
    <x v="10"/>
    <m/>
  </r>
  <r>
    <d v="2022-11-03T00:00:00"/>
    <n v="6"/>
    <n v="844"/>
    <n v="552"/>
    <n v="600"/>
    <n v="48"/>
    <x v="1"/>
    <x v="8"/>
    <x v="10"/>
    <m/>
  </r>
  <r>
    <d v="2022-11-03T00:00:00"/>
    <n v="8"/>
    <n v="391"/>
    <n v="1172.5"/>
    <n v="1340"/>
    <n v="167.5"/>
    <x v="3"/>
    <x v="2"/>
    <x v="10"/>
    <m/>
  </r>
  <r>
    <d v="2022-11-03T00:00:00"/>
    <n v="5"/>
    <n v="846"/>
    <n v="3921.5"/>
    <n v="5060"/>
    <n v="1138.5"/>
    <x v="0"/>
    <x v="12"/>
    <x v="10"/>
    <m/>
  </r>
  <r>
    <d v="2022-11-03T00:00:00"/>
    <n v="8"/>
    <n v="843"/>
    <n v="114"/>
    <n v="120"/>
    <n v="6"/>
    <x v="3"/>
    <x v="0"/>
    <x v="10"/>
    <m/>
  </r>
  <r>
    <d v="2022-11-03T00:00:00"/>
    <n v="4"/>
    <n v="843"/>
    <n v="247"/>
    <n v="260"/>
    <n v="13"/>
    <x v="2"/>
    <x v="0"/>
    <x v="10"/>
    <m/>
  </r>
  <r>
    <d v="2022-11-03T00:00:00"/>
    <n v="10"/>
    <n v="347"/>
    <n v="980"/>
    <n v="1120"/>
    <n v="140"/>
    <x v="9"/>
    <x v="14"/>
    <x v="10"/>
    <m/>
  </r>
  <r>
    <d v="2022-11-03T00:00:00"/>
    <n v="2"/>
    <n v="347"/>
    <n v="2108.75"/>
    <n v="2410"/>
    <n v="301.25"/>
    <x v="7"/>
    <x v="14"/>
    <x v="10"/>
    <m/>
  </r>
  <r>
    <d v="2022-11-03T00:00:00"/>
    <n v="10"/>
    <n v="343"/>
    <n v="2787.3"/>
    <n v="3420"/>
    <n v="632.69999999999982"/>
    <x v="9"/>
    <x v="11"/>
    <x v="10"/>
    <m/>
  </r>
  <r>
    <d v="2022-11-03T00:00:00"/>
    <n v="4"/>
    <n v="861"/>
    <n v="85.5"/>
    <n v="90"/>
    <n v="4.5"/>
    <x v="2"/>
    <x v="10"/>
    <x v="10"/>
    <m/>
  </r>
  <r>
    <d v="2022-11-03T00:00:00"/>
    <n v="7"/>
    <n v="861"/>
    <n v="133"/>
    <n v="140"/>
    <n v="7"/>
    <x v="6"/>
    <x v="10"/>
    <x v="10"/>
    <m/>
  </r>
  <r>
    <d v="2022-11-03T00:00:00"/>
    <n v="3"/>
    <n v="381"/>
    <n v="331.2"/>
    <n v="360"/>
    <n v="28.800000000000011"/>
    <x v="4"/>
    <x v="5"/>
    <x v="10"/>
    <m/>
  </r>
  <r>
    <d v="2022-11-03T00:00:00"/>
    <n v="1"/>
    <n v="831"/>
    <n v="6913"/>
    <n v="8920"/>
    <n v="2007"/>
    <x v="8"/>
    <x v="7"/>
    <x v="10"/>
    <m/>
  </r>
  <r>
    <d v="2022-11-03T00:00:00"/>
    <n v="4"/>
    <n v="843"/>
    <n v="142.5"/>
    <n v="150"/>
    <n v="7.5"/>
    <x v="2"/>
    <x v="0"/>
    <x v="10"/>
    <m/>
  </r>
  <r>
    <d v="2022-11-04T00:00:00"/>
    <n v="8"/>
    <n v="846"/>
    <n v="4293.5"/>
    <n v="5540"/>
    <n v="1246.5"/>
    <x v="3"/>
    <x v="12"/>
    <x v="10"/>
    <m/>
  </r>
  <r>
    <d v="2022-11-04T00:00:00"/>
    <n v="8"/>
    <n v="381"/>
    <n v="5471.5"/>
    <n v="7060"/>
    <n v="1588.5"/>
    <x v="3"/>
    <x v="5"/>
    <x v="10"/>
    <m/>
  </r>
  <r>
    <d v="2022-11-04T00:00:00"/>
    <n v="8"/>
    <n v="342"/>
    <n v="2502.0500000000002"/>
    <n v="3070"/>
    <n v="567.94999999999982"/>
    <x v="3"/>
    <x v="3"/>
    <x v="10"/>
    <m/>
  </r>
  <r>
    <d v="2022-11-04T00:00:00"/>
    <n v="10"/>
    <n v="351"/>
    <n v="12564"/>
    <n v="17450"/>
    <n v="4886"/>
    <x v="9"/>
    <x v="4"/>
    <x v="10"/>
    <m/>
  </r>
  <r>
    <d v="2022-11-04T00:00:00"/>
    <n v="9"/>
    <n v="495"/>
    <n v="237.5"/>
    <n v="250"/>
    <n v="12.5"/>
    <x v="5"/>
    <x v="9"/>
    <x v="10"/>
    <m/>
  </r>
  <r>
    <d v="2022-11-04T00:00:00"/>
    <n v="6"/>
    <n v="844"/>
    <n v="1662.5"/>
    <n v="1900"/>
    <n v="237.5"/>
    <x v="1"/>
    <x v="8"/>
    <x v="10"/>
    <m/>
  </r>
  <r>
    <d v="2022-11-04T00:00:00"/>
    <n v="1"/>
    <n v="351"/>
    <n v="2167.9"/>
    <n v="2660"/>
    <n v="492.09999999999991"/>
    <x v="8"/>
    <x v="4"/>
    <x v="10"/>
    <m/>
  </r>
  <r>
    <d v="2022-11-04T00:00:00"/>
    <n v="9"/>
    <n v="843"/>
    <n v="3504.5"/>
    <n v="4300"/>
    <n v="795.5"/>
    <x v="5"/>
    <x v="0"/>
    <x v="10"/>
    <m/>
  </r>
  <r>
    <d v="2022-11-04T00:00:00"/>
    <n v="8"/>
    <n v="812"/>
    <n v="9806.4"/>
    <n v="13620"/>
    <n v="3813.6000000000004"/>
    <x v="3"/>
    <x v="1"/>
    <x v="10"/>
    <m/>
  </r>
  <r>
    <d v="2022-11-04T00:00:00"/>
    <n v="3"/>
    <n v="347"/>
    <n v="10620"/>
    <n v="14750"/>
    <n v="4130"/>
    <x v="4"/>
    <x v="14"/>
    <x v="10"/>
    <m/>
  </r>
  <r>
    <d v="2022-11-04T00:00:00"/>
    <n v="7"/>
    <n v="495"/>
    <n v="6262"/>
    <n v="8080"/>
    <n v="1818"/>
    <x v="6"/>
    <x v="9"/>
    <x v="10"/>
    <m/>
  </r>
  <r>
    <d v="2022-11-04T00:00:00"/>
    <n v="4"/>
    <n v="861"/>
    <n v="161.5"/>
    <n v="170"/>
    <n v="8.5"/>
    <x v="2"/>
    <x v="10"/>
    <x v="10"/>
    <m/>
  </r>
  <r>
    <d v="2022-11-04T00:00:00"/>
    <n v="6"/>
    <n v="473"/>
    <n v="927.5"/>
    <n v="1060"/>
    <n v="132.5"/>
    <x v="1"/>
    <x v="6"/>
    <x v="10"/>
    <m/>
  </r>
  <r>
    <d v="2022-11-04T00:00:00"/>
    <n v="10"/>
    <n v="343"/>
    <n v="2030"/>
    <n v="2320"/>
    <n v="290"/>
    <x v="9"/>
    <x v="11"/>
    <x v="10"/>
    <m/>
  </r>
  <r>
    <d v="2022-11-04T00:00:00"/>
    <n v="9"/>
    <n v="844"/>
    <n v="3145.9"/>
    <n v="3860"/>
    <n v="714.09999999999991"/>
    <x v="5"/>
    <x v="8"/>
    <x v="10"/>
    <m/>
  </r>
  <r>
    <d v="2022-11-04T00:00:00"/>
    <n v="10"/>
    <n v="495"/>
    <n v="123.5"/>
    <n v="130"/>
    <n v="6.5"/>
    <x v="9"/>
    <x v="9"/>
    <x v="10"/>
    <m/>
  </r>
  <r>
    <d v="2022-11-05T00:00:00"/>
    <n v="7"/>
    <n v="495"/>
    <n v="85.5"/>
    <n v="90"/>
    <n v="4.5"/>
    <x v="6"/>
    <x v="9"/>
    <x v="10"/>
    <m/>
  </r>
  <r>
    <d v="2022-11-05T00:00:00"/>
    <n v="9"/>
    <n v="342"/>
    <n v="285"/>
    <n v="300"/>
    <n v="15"/>
    <x v="5"/>
    <x v="3"/>
    <x v="10"/>
    <m/>
  </r>
  <r>
    <d v="2022-11-05T00:00:00"/>
    <n v="1"/>
    <n v="473"/>
    <n v="892.5"/>
    <n v="1020"/>
    <n v="127.5"/>
    <x v="8"/>
    <x v="6"/>
    <x v="10"/>
    <m/>
  </r>
  <r>
    <d v="2022-11-05T00:00:00"/>
    <n v="3"/>
    <n v="843"/>
    <n v="1163.75"/>
    <n v="1330"/>
    <n v="166.25"/>
    <x v="4"/>
    <x v="0"/>
    <x v="10"/>
    <m/>
  </r>
  <r>
    <d v="2022-11-05T00:00:00"/>
    <n v="4"/>
    <n v="495"/>
    <n v="10483.200000000001"/>
    <n v="14560"/>
    <n v="4076.7999999999993"/>
    <x v="2"/>
    <x v="9"/>
    <x v="10"/>
    <m/>
  </r>
  <r>
    <d v="2022-11-05T00:00:00"/>
    <n v="7"/>
    <n v="495"/>
    <n v="3251.85"/>
    <n v="3990"/>
    <n v="738.15000000000009"/>
    <x v="6"/>
    <x v="9"/>
    <x v="10"/>
    <m/>
  </r>
  <r>
    <d v="2022-11-05T00:00:00"/>
    <n v="5"/>
    <n v="473"/>
    <n v="8604"/>
    <n v="11950"/>
    <n v="3346"/>
    <x v="0"/>
    <x v="6"/>
    <x v="10"/>
    <m/>
  </r>
  <r>
    <d v="2022-11-05T00:00:00"/>
    <n v="10"/>
    <n v="844"/>
    <n v="736"/>
    <n v="800"/>
    <n v="64"/>
    <x v="9"/>
    <x v="8"/>
    <x v="10"/>
    <m/>
  </r>
  <r>
    <d v="2022-11-05T00:00:00"/>
    <n v="7"/>
    <n v="863"/>
    <n v="4479.5"/>
    <n v="5780"/>
    <n v="1300.5"/>
    <x v="6"/>
    <x v="13"/>
    <x v="10"/>
    <m/>
  </r>
  <r>
    <d v="2022-11-06T00:00:00"/>
    <n v="8"/>
    <n v="844"/>
    <n v="7790.4"/>
    <n v="10820"/>
    <n v="3029.6000000000004"/>
    <x v="3"/>
    <x v="8"/>
    <x v="10"/>
    <m/>
  </r>
  <r>
    <d v="2022-11-06T00:00:00"/>
    <n v="10"/>
    <n v="347"/>
    <n v="607.20000000000005"/>
    <n v="660"/>
    <n v="52.799999999999955"/>
    <x v="9"/>
    <x v="14"/>
    <x v="10"/>
    <m/>
  </r>
  <r>
    <d v="2022-11-06T00:00:00"/>
    <n v="4"/>
    <n v="831"/>
    <n v="5533.5"/>
    <n v="7140"/>
    <n v="1606.5"/>
    <x v="2"/>
    <x v="7"/>
    <x v="10"/>
    <m/>
  </r>
  <r>
    <d v="2022-11-06T00:00:00"/>
    <n v="9"/>
    <n v="381"/>
    <n v="15588"/>
    <n v="21650"/>
    <n v="6062"/>
    <x v="5"/>
    <x v="5"/>
    <x v="10"/>
    <m/>
  </r>
  <r>
    <d v="2022-11-06T00:00:00"/>
    <n v="10"/>
    <n v="495"/>
    <n v="1373.75"/>
    <n v="1570"/>
    <n v="196.25"/>
    <x v="9"/>
    <x v="9"/>
    <x v="10"/>
    <m/>
  </r>
  <r>
    <d v="2022-11-06T00:00:00"/>
    <n v="10"/>
    <n v="351"/>
    <n v="322"/>
    <n v="350"/>
    <n v="28"/>
    <x v="9"/>
    <x v="4"/>
    <x v="10"/>
    <m/>
  </r>
  <r>
    <d v="2022-11-06T00:00:00"/>
    <n v="3"/>
    <n v="383"/>
    <n v="4053.25"/>
    <n v="5230"/>
    <n v="1176.75"/>
    <x v="4"/>
    <x v="15"/>
    <x v="10"/>
    <m/>
  </r>
  <r>
    <d v="2022-11-06T00:00:00"/>
    <n v="7"/>
    <n v="812"/>
    <n v="4316.75"/>
    <n v="5570"/>
    <n v="1253.25"/>
    <x v="6"/>
    <x v="1"/>
    <x v="10"/>
    <m/>
  </r>
  <r>
    <d v="2022-11-06T00:00:00"/>
    <n v="9"/>
    <n v="342"/>
    <n v="901.25"/>
    <n v="1030"/>
    <n v="128.75"/>
    <x v="5"/>
    <x v="3"/>
    <x v="10"/>
    <m/>
  </r>
  <r>
    <d v="2022-11-06T00:00:00"/>
    <n v="8"/>
    <n v="844"/>
    <n v="2314.6"/>
    <n v="2840"/>
    <n v="525.40000000000009"/>
    <x v="3"/>
    <x v="8"/>
    <x v="10"/>
    <m/>
  </r>
  <r>
    <d v="2022-11-06T00:00:00"/>
    <n v="9"/>
    <n v="863"/>
    <n v="3895.7"/>
    <n v="4780"/>
    <n v="884.30000000000018"/>
    <x v="5"/>
    <x v="13"/>
    <x v="10"/>
    <m/>
  </r>
  <r>
    <d v="2022-11-06T00:00:00"/>
    <n v="2"/>
    <n v="383"/>
    <n v="5897.75"/>
    <n v="7610"/>
    <n v="1712.25"/>
    <x v="7"/>
    <x v="15"/>
    <x v="10"/>
    <m/>
  </r>
  <r>
    <d v="2022-11-06T00:00:00"/>
    <n v="8"/>
    <n v="831"/>
    <n v="171"/>
    <n v="180"/>
    <n v="9"/>
    <x v="3"/>
    <x v="7"/>
    <x v="10"/>
    <m/>
  </r>
  <r>
    <d v="2022-11-07T00:00:00"/>
    <n v="2"/>
    <n v="844"/>
    <n v="2108.75"/>
    <n v="2410"/>
    <n v="301.25"/>
    <x v="7"/>
    <x v="8"/>
    <x v="10"/>
    <m/>
  </r>
  <r>
    <d v="2022-11-07T00:00:00"/>
    <n v="4"/>
    <n v="391"/>
    <n v="180.5"/>
    <n v="190"/>
    <n v="9.5"/>
    <x v="2"/>
    <x v="2"/>
    <x v="10"/>
    <m/>
  </r>
  <r>
    <d v="2022-11-07T00:00:00"/>
    <n v="8"/>
    <n v="495"/>
    <n v="1067.5"/>
    <n v="1220"/>
    <n v="152.5"/>
    <x v="3"/>
    <x v="9"/>
    <x v="10"/>
    <m/>
  </r>
  <r>
    <d v="2022-11-07T00:00:00"/>
    <n v="3"/>
    <n v="843"/>
    <n v="2091.25"/>
    <n v="2390"/>
    <n v="298.75"/>
    <x v="4"/>
    <x v="0"/>
    <x v="10"/>
    <m/>
  </r>
  <r>
    <d v="2022-11-07T00:00:00"/>
    <n v="2"/>
    <n v="347"/>
    <n v="625.6"/>
    <n v="680"/>
    <n v="54.399999999999977"/>
    <x v="7"/>
    <x v="14"/>
    <x v="10"/>
    <m/>
  </r>
  <r>
    <d v="2022-11-07T00:00:00"/>
    <n v="1"/>
    <n v="343"/>
    <n v="1251.25"/>
    <n v="1430"/>
    <n v="178.75"/>
    <x v="8"/>
    <x v="11"/>
    <x v="10"/>
    <m/>
  </r>
  <r>
    <d v="2022-11-07T00:00:00"/>
    <n v="7"/>
    <n v="343"/>
    <n v="2257.5500000000002"/>
    <n v="2770"/>
    <n v="512.44999999999982"/>
    <x v="6"/>
    <x v="11"/>
    <x v="10"/>
    <m/>
  </r>
  <r>
    <d v="2022-11-07T00:00:00"/>
    <n v="6"/>
    <n v="863"/>
    <n v="3912"/>
    <n v="4800"/>
    <n v="888"/>
    <x v="1"/>
    <x v="13"/>
    <x v="10"/>
    <m/>
  </r>
  <r>
    <d v="2022-11-07T00:00:00"/>
    <n v="8"/>
    <n v="473"/>
    <n v="432.4"/>
    <n v="470"/>
    <n v="37.600000000000023"/>
    <x v="3"/>
    <x v="6"/>
    <x v="10"/>
    <m/>
  </r>
  <r>
    <d v="2022-11-07T00:00:00"/>
    <n v="4"/>
    <n v="495"/>
    <n v="892.4"/>
    <n v="970"/>
    <n v="77.600000000000023"/>
    <x v="2"/>
    <x v="9"/>
    <x v="10"/>
    <m/>
  </r>
  <r>
    <d v="2022-11-07T00:00:00"/>
    <n v="2"/>
    <n v="831"/>
    <n v="1435"/>
    <n v="1640"/>
    <n v="205"/>
    <x v="7"/>
    <x v="7"/>
    <x v="10"/>
    <m/>
  </r>
  <r>
    <d v="2022-11-07T00:00:00"/>
    <n v="1"/>
    <n v="343"/>
    <n v="3015.5"/>
    <n v="3700"/>
    <n v="684.5"/>
    <x v="8"/>
    <x v="11"/>
    <x v="10"/>
    <m/>
  </r>
  <r>
    <d v="2022-11-07T00:00:00"/>
    <n v="2"/>
    <n v="812"/>
    <n v="3015.5"/>
    <n v="3700"/>
    <n v="684.5"/>
    <x v="7"/>
    <x v="1"/>
    <x v="10"/>
    <m/>
  </r>
  <r>
    <d v="2022-11-07T00:00:00"/>
    <n v="5"/>
    <n v="812"/>
    <n v="171"/>
    <n v="180"/>
    <n v="9"/>
    <x v="0"/>
    <x v="1"/>
    <x v="10"/>
    <m/>
  </r>
  <r>
    <d v="2022-11-08T00:00:00"/>
    <n v="9"/>
    <n v="343"/>
    <n v="3895.7"/>
    <n v="4780"/>
    <n v="884.30000000000018"/>
    <x v="5"/>
    <x v="11"/>
    <x v="10"/>
    <m/>
  </r>
  <r>
    <d v="2022-11-08T00:00:00"/>
    <n v="7"/>
    <n v="843"/>
    <n v="4340"/>
    <n v="5600"/>
    <n v="1260"/>
    <x v="6"/>
    <x v="0"/>
    <x v="10"/>
    <m/>
  </r>
  <r>
    <d v="2022-11-08T00:00:00"/>
    <n v="9"/>
    <n v="391"/>
    <n v="4030"/>
    <n v="5200"/>
    <n v="1170"/>
    <x v="5"/>
    <x v="2"/>
    <x v="10"/>
    <m/>
  </r>
  <r>
    <d v="2022-11-08T00:00:00"/>
    <n v="9"/>
    <n v="347"/>
    <n v="7351.2"/>
    <n v="10210"/>
    <n v="2858.8"/>
    <x v="5"/>
    <x v="14"/>
    <x v="10"/>
    <m/>
  </r>
  <r>
    <d v="2022-11-08T00:00:00"/>
    <n v="6"/>
    <n v="846"/>
    <n v="237.5"/>
    <n v="250"/>
    <n v="12.5"/>
    <x v="1"/>
    <x v="12"/>
    <x v="10"/>
    <m/>
  </r>
  <r>
    <d v="2022-11-08T00:00:00"/>
    <n v="8"/>
    <n v="863"/>
    <n v="901.6"/>
    <n v="980"/>
    <n v="78.399999999999977"/>
    <x v="3"/>
    <x v="13"/>
    <x v="10"/>
    <m/>
  </r>
  <r>
    <d v="2022-11-09T00:00:00"/>
    <n v="10"/>
    <n v="342"/>
    <n v="104.5"/>
    <n v="110"/>
    <n v="5.5"/>
    <x v="9"/>
    <x v="3"/>
    <x v="10"/>
    <m/>
  </r>
  <r>
    <d v="2022-11-09T00:00:00"/>
    <n v="2"/>
    <n v="343"/>
    <n v="28.5"/>
    <n v="30"/>
    <n v="1.5"/>
    <x v="7"/>
    <x v="11"/>
    <x v="10"/>
    <m/>
  </r>
  <r>
    <d v="2022-11-09T00:00:00"/>
    <n v="9"/>
    <n v="831"/>
    <n v="142.5"/>
    <n v="150"/>
    <n v="7.5"/>
    <x v="5"/>
    <x v="7"/>
    <x v="10"/>
    <m/>
  </r>
  <r>
    <d v="2022-11-09T00:00:00"/>
    <n v="10"/>
    <n v="381"/>
    <n v="180.5"/>
    <n v="190"/>
    <n v="9.5"/>
    <x v="9"/>
    <x v="5"/>
    <x v="10"/>
    <m/>
  </r>
  <r>
    <d v="2022-11-09T00:00:00"/>
    <n v="8"/>
    <n v="863"/>
    <n v="782"/>
    <n v="850"/>
    <n v="68"/>
    <x v="3"/>
    <x v="13"/>
    <x v="10"/>
    <m/>
  </r>
  <r>
    <d v="2022-11-09T00:00:00"/>
    <n v="6"/>
    <n v="812"/>
    <n v="1286.25"/>
    <n v="1470"/>
    <n v="183.75"/>
    <x v="1"/>
    <x v="1"/>
    <x v="10"/>
    <m/>
  </r>
  <r>
    <d v="2022-11-09T00:00:00"/>
    <n v="5"/>
    <n v="846"/>
    <n v="1890"/>
    <n v="2160"/>
    <n v="270"/>
    <x v="0"/>
    <x v="12"/>
    <x v="10"/>
    <m/>
  </r>
  <r>
    <d v="2022-11-09T00:00:00"/>
    <n v="4"/>
    <n v="843"/>
    <n v="4053.25"/>
    <n v="5230"/>
    <n v="1176.75"/>
    <x v="2"/>
    <x v="0"/>
    <x v="10"/>
    <m/>
  </r>
  <r>
    <d v="2022-11-09T00:00:00"/>
    <n v="10"/>
    <n v="383"/>
    <n v="5355.25"/>
    <n v="6910"/>
    <n v="1554.75"/>
    <x v="9"/>
    <x v="15"/>
    <x v="10"/>
    <m/>
  </r>
  <r>
    <d v="2022-11-09T00:00:00"/>
    <n v="3"/>
    <n v="844"/>
    <n v="21700.799999999999"/>
    <n v="30140"/>
    <n v="8439.2000000000007"/>
    <x v="4"/>
    <x v="8"/>
    <x v="10"/>
    <m/>
  </r>
  <r>
    <d v="2022-11-09T00:00:00"/>
    <n v="9"/>
    <n v="861"/>
    <n v="524.4"/>
    <n v="570"/>
    <n v="45.600000000000023"/>
    <x v="5"/>
    <x v="10"/>
    <x v="10"/>
    <m/>
  </r>
  <r>
    <d v="2022-11-09T00:00:00"/>
    <n v="7"/>
    <n v="347"/>
    <n v="10929.6"/>
    <n v="15180"/>
    <n v="4250.3999999999996"/>
    <x v="6"/>
    <x v="14"/>
    <x v="10"/>
    <m/>
  </r>
  <r>
    <d v="2022-11-09T00:00:00"/>
    <n v="10"/>
    <n v="495"/>
    <n v="1137.5"/>
    <n v="1300"/>
    <n v="162.5"/>
    <x v="9"/>
    <x v="9"/>
    <x v="10"/>
    <m/>
  </r>
  <r>
    <d v="2022-11-09T00:00:00"/>
    <n v="8"/>
    <n v="383"/>
    <n v="1890"/>
    <n v="2160"/>
    <n v="270"/>
    <x v="3"/>
    <x v="15"/>
    <x v="10"/>
    <m/>
  </r>
  <r>
    <d v="2022-11-09T00:00:00"/>
    <n v="8"/>
    <n v="861"/>
    <n v="2893.25"/>
    <n v="3550"/>
    <n v="656.75"/>
    <x v="3"/>
    <x v="10"/>
    <x v="10"/>
    <m/>
  </r>
  <r>
    <d v="2022-11-09T00:00:00"/>
    <n v="7"/>
    <n v="495"/>
    <n v="3651.2"/>
    <n v="4480"/>
    <n v="828.80000000000018"/>
    <x v="6"/>
    <x v="9"/>
    <x v="10"/>
    <m/>
  </r>
  <r>
    <d v="2022-11-09T00:00:00"/>
    <n v="3"/>
    <n v="473"/>
    <n v="11642.4"/>
    <n v="16170"/>
    <n v="4527.6000000000004"/>
    <x v="4"/>
    <x v="6"/>
    <x v="10"/>
    <m/>
  </r>
  <r>
    <d v="2022-11-09T00:00:00"/>
    <n v="9"/>
    <n v="831"/>
    <n v="3586"/>
    <n v="4400"/>
    <n v="814"/>
    <x v="5"/>
    <x v="7"/>
    <x v="10"/>
    <m/>
  </r>
  <r>
    <d v="2022-11-09T00:00:00"/>
    <n v="2"/>
    <n v="831"/>
    <n v="4502.75"/>
    <n v="5810"/>
    <n v="1307.25"/>
    <x v="7"/>
    <x v="7"/>
    <x v="10"/>
    <m/>
  </r>
  <r>
    <d v="2022-11-09T00:00:00"/>
    <n v="10"/>
    <n v="863"/>
    <n v="18964.8"/>
    <n v="26340"/>
    <n v="7375.2000000000007"/>
    <x v="9"/>
    <x v="13"/>
    <x v="10"/>
    <m/>
  </r>
  <r>
    <d v="2022-11-09T00:00:00"/>
    <n v="3"/>
    <n v="843"/>
    <n v="19778.400000000001"/>
    <n v="27470"/>
    <n v="7691.5999999999985"/>
    <x v="4"/>
    <x v="0"/>
    <x v="10"/>
    <m/>
  </r>
  <r>
    <d v="2022-11-10T00:00:00"/>
    <n v="8"/>
    <n v="812"/>
    <n v="1487.5"/>
    <n v="1700"/>
    <n v="212.5"/>
    <x v="3"/>
    <x v="1"/>
    <x v="10"/>
    <m/>
  </r>
  <r>
    <d v="2022-11-10T00:00:00"/>
    <n v="4"/>
    <n v="347"/>
    <n v="2461.3000000000002"/>
    <n v="3020"/>
    <n v="558.69999999999982"/>
    <x v="2"/>
    <x v="14"/>
    <x v="10"/>
    <m/>
  </r>
  <r>
    <d v="2022-11-10T00:00:00"/>
    <n v="2"/>
    <n v="495"/>
    <n v="6944"/>
    <n v="8960"/>
    <n v="2016"/>
    <x v="7"/>
    <x v="9"/>
    <x v="10"/>
    <m/>
  </r>
  <r>
    <d v="2022-11-10T00:00:00"/>
    <n v="4"/>
    <n v="812"/>
    <n v="736"/>
    <n v="800"/>
    <n v="64"/>
    <x v="2"/>
    <x v="1"/>
    <x v="10"/>
    <m/>
  </r>
  <r>
    <d v="2022-11-10T00:00:00"/>
    <n v="9"/>
    <n v="863"/>
    <n v="3227.4"/>
    <n v="3960"/>
    <n v="732.59999999999991"/>
    <x v="5"/>
    <x v="13"/>
    <x v="10"/>
    <m/>
  </r>
  <r>
    <d v="2022-11-10T00:00:00"/>
    <n v="7"/>
    <n v="831"/>
    <n v="2420.5500000000002"/>
    <n v="2970"/>
    <n v="549.44999999999982"/>
    <x v="6"/>
    <x v="7"/>
    <x v="10"/>
    <m/>
  </r>
  <r>
    <d v="2022-11-10T00:00:00"/>
    <n v="7"/>
    <n v="843"/>
    <n v="3015.5"/>
    <n v="3700"/>
    <n v="684.5"/>
    <x v="6"/>
    <x v="0"/>
    <x v="10"/>
    <m/>
  </r>
  <r>
    <d v="2022-11-10T00:00:00"/>
    <n v="1"/>
    <n v="391"/>
    <n v="19"/>
    <n v="20"/>
    <n v="1"/>
    <x v="8"/>
    <x v="2"/>
    <x v="10"/>
    <m/>
  </r>
  <r>
    <d v="2022-11-10T00:00:00"/>
    <n v="6"/>
    <n v="863"/>
    <n v="104.5"/>
    <n v="110"/>
    <n v="5.5"/>
    <x v="1"/>
    <x v="13"/>
    <x v="10"/>
    <m/>
  </r>
  <r>
    <d v="2022-11-10T00:00:00"/>
    <n v="3"/>
    <n v="846"/>
    <n v="104.5"/>
    <n v="110"/>
    <n v="5.5"/>
    <x v="4"/>
    <x v="12"/>
    <x v="10"/>
    <m/>
  </r>
  <r>
    <d v="2022-11-10T00:00:00"/>
    <n v="4"/>
    <n v="863"/>
    <n v="552"/>
    <n v="600"/>
    <n v="48"/>
    <x v="2"/>
    <x v="13"/>
    <x v="10"/>
    <m/>
  </r>
  <r>
    <d v="2022-11-11T00:00:00"/>
    <n v="3"/>
    <n v="812"/>
    <n v="2982.9"/>
    <n v="3660"/>
    <n v="677.09999999999991"/>
    <x v="4"/>
    <x v="1"/>
    <x v="10"/>
    <m/>
  </r>
  <r>
    <d v="2022-11-11T00:00:00"/>
    <n v="8"/>
    <n v="831"/>
    <n v="3732.7"/>
    <n v="4580"/>
    <n v="847.30000000000018"/>
    <x v="3"/>
    <x v="7"/>
    <x v="10"/>
    <m/>
  </r>
  <r>
    <d v="2022-11-11T00:00:00"/>
    <n v="4"/>
    <n v="843"/>
    <n v="76"/>
    <n v="80"/>
    <n v="4"/>
    <x v="2"/>
    <x v="0"/>
    <x v="10"/>
    <m/>
  </r>
  <r>
    <d v="2022-11-11T00:00:00"/>
    <n v="1"/>
    <n v="846"/>
    <n v="1706.25"/>
    <n v="1950"/>
    <n v="243.75"/>
    <x v="8"/>
    <x v="12"/>
    <x v="10"/>
    <m/>
  </r>
  <r>
    <d v="2022-11-11T00:00:00"/>
    <n v="1"/>
    <n v="391"/>
    <n v="4417.5"/>
    <n v="5700"/>
    <n v="1282.5"/>
    <x v="8"/>
    <x v="2"/>
    <x v="10"/>
    <m/>
  </r>
  <r>
    <d v="2022-11-11T00:00:00"/>
    <n v="3"/>
    <n v="831"/>
    <n v="1478.75"/>
    <n v="1690"/>
    <n v="211.25"/>
    <x v="4"/>
    <x v="7"/>
    <x v="10"/>
    <m/>
  </r>
  <r>
    <d v="2022-11-11T00:00:00"/>
    <n v="2"/>
    <n v="347"/>
    <n v="38"/>
    <n v="40"/>
    <n v="2"/>
    <x v="7"/>
    <x v="14"/>
    <x v="10"/>
    <m/>
  </r>
  <r>
    <d v="2022-11-11T00:00:00"/>
    <n v="3"/>
    <n v="495"/>
    <n v="1583.75"/>
    <n v="1810"/>
    <n v="226.25"/>
    <x v="4"/>
    <x v="9"/>
    <x v="10"/>
    <m/>
  </r>
  <r>
    <d v="2022-11-11T00:00:00"/>
    <n v="10"/>
    <n v="381"/>
    <n v="2126.25"/>
    <n v="2430"/>
    <n v="303.75"/>
    <x v="9"/>
    <x v="5"/>
    <x v="10"/>
    <m/>
  </r>
  <r>
    <d v="2022-11-11T00:00:00"/>
    <n v="9"/>
    <n v="347"/>
    <n v="5913.25"/>
    <n v="7630"/>
    <n v="1716.75"/>
    <x v="5"/>
    <x v="14"/>
    <x v="10"/>
    <m/>
  </r>
  <r>
    <d v="2022-11-11T00:00:00"/>
    <n v="2"/>
    <n v="831"/>
    <n v="7812"/>
    <n v="10850"/>
    <n v="3038"/>
    <x v="7"/>
    <x v="7"/>
    <x v="10"/>
    <m/>
  </r>
  <r>
    <d v="2022-11-11T00:00:00"/>
    <n v="5"/>
    <n v="843"/>
    <n v="8431.2000000000007"/>
    <n v="11710"/>
    <n v="3278.7999999999993"/>
    <x v="0"/>
    <x v="0"/>
    <x v="10"/>
    <m/>
  </r>
  <r>
    <d v="2022-11-11T00:00:00"/>
    <n v="2"/>
    <n v="844"/>
    <n v="16848"/>
    <n v="23400"/>
    <n v="6552"/>
    <x v="7"/>
    <x v="8"/>
    <x v="10"/>
    <m/>
  </r>
  <r>
    <d v="2022-11-11T00:00:00"/>
    <n v="8"/>
    <n v="383"/>
    <n v="7703.5"/>
    <n v="9940"/>
    <n v="2236.5"/>
    <x v="3"/>
    <x v="15"/>
    <x v="10"/>
    <m/>
  </r>
  <r>
    <d v="2022-11-11T00:00:00"/>
    <n v="9"/>
    <n v="381"/>
    <n v="962.5"/>
    <n v="1100"/>
    <n v="137.5"/>
    <x v="5"/>
    <x v="5"/>
    <x v="10"/>
    <m/>
  </r>
  <r>
    <d v="2022-11-11T00:00:00"/>
    <n v="1"/>
    <n v="342"/>
    <n v="2233.1"/>
    <n v="2740"/>
    <n v="506.90000000000009"/>
    <x v="8"/>
    <x v="3"/>
    <x v="10"/>
    <m/>
  </r>
  <r>
    <d v="2022-11-11T00:00:00"/>
    <n v="4"/>
    <n v="473"/>
    <n v="818.8"/>
    <n v="890"/>
    <n v="71.200000000000045"/>
    <x v="2"/>
    <x v="6"/>
    <x v="10"/>
    <m/>
  </r>
  <r>
    <d v="2022-11-11T00:00:00"/>
    <n v="8"/>
    <n v="846"/>
    <n v="874"/>
    <n v="950"/>
    <n v="76"/>
    <x v="3"/>
    <x v="12"/>
    <x v="10"/>
    <m/>
  </r>
  <r>
    <d v="2022-11-11T00:00:00"/>
    <n v="2"/>
    <n v="342"/>
    <n v="1085"/>
    <n v="1240"/>
    <n v="155"/>
    <x v="7"/>
    <x v="3"/>
    <x v="10"/>
    <m/>
  </r>
  <r>
    <d v="2022-11-11T00:00:00"/>
    <n v="8"/>
    <n v="342"/>
    <n v="3333.35"/>
    <n v="4090"/>
    <n v="756.65000000000009"/>
    <x v="3"/>
    <x v="3"/>
    <x v="10"/>
    <m/>
  </r>
  <r>
    <d v="2022-11-11T00:00:00"/>
    <n v="10"/>
    <n v="863"/>
    <n v="4719.75"/>
    <n v="6090"/>
    <n v="1370.25"/>
    <x v="9"/>
    <x v="13"/>
    <x v="10"/>
    <m/>
  </r>
  <r>
    <d v="2022-11-11T00:00:00"/>
    <n v="1"/>
    <n v="343"/>
    <n v="6200"/>
    <n v="8000"/>
    <n v="1800"/>
    <x v="8"/>
    <x v="11"/>
    <x v="10"/>
    <m/>
  </r>
  <r>
    <d v="2022-11-11T00:00:00"/>
    <n v="3"/>
    <n v="342"/>
    <n v="962.5"/>
    <n v="1100"/>
    <n v="137.5"/>
    <x v="4"/>
    <x v="3"/>
    <x v="10"/>
    <m/>
  </r>
  <r>
    <d v="2022-11-11T00:00:00"/>
    <n v="9"/>
    <n v="831"/>
    <n v="1732.5"/>
    <n v="1980"/>
    <n v="247.5"/>
    <x v="5"/>
    <x v="7"/>
    <x v="10"/>
    <m/>
  </r>
  <r>
    <d v="2022-11-11T00:00:00"/>
    <n v="1"/>
    <n v="342"/>
    <n v="1557.5"/>
    <n v="1780"/>
    <n v="222.5"/>
    <x v="8"/>
    <x v="3"/>
    <x v="10"/>
    <m/>
  </r>
  <r>
    <d v="2022-11-11T00:00:00"/>
    <n v="1"/>
    <n v="342"/>
    <n v="8791.2000000000007"/>
    <n v="12210"/>
    <n v="3418.7999999999993"/>
    <x v="8"/>
    <x v="3"/>
    <x v="10"/>
    <m/>
  </r>
  <r>
    <d v="2022-11-11T00:00:00"/>
    <n v="9"/>
    <n v="342"/>
    <n v="85.5"/>
    <n v="90"/>
    <n v="4.5"/>
    <x v="5"/>
    <x v="3"/>
    <x v="10"/>
    <m/>
  </r>
  <r>
    <d v="2022-11-11T00:00:00"/>
    <n v="8"/>
    <n v="343"/>
    <n v="662.4"/>
    <n v="720"/>
    <n v="57.600000000000023"/>
    <x v="3"/>
    <x v="11"/>
    <x v="10"/>
    <m/>
  </r>
  <r>
    <d v="2022-11-11T00:00:00"/>
    <n v="4"/>
    <n v="351"/>
    <n v="809.6"/>
    <n v="880"/>
    <n v="70.399999999999977"/>
    <x v="2"/>
    <x v="4"/>
    <x v="10"/>
    <m/>
  </r>
  <r>
    <d v="2022-11-11T00:00:00"/>
    <n v="5"/>
    <n v="383"/>
    <n v="1137.5"/>
    <n v="1300"/>
    <n v="162.5"/>
    <x v="0"/>
    <x v="15"/>
    <x v="10"/>
    <m/>
  </r>
  <r>
    <d v="2022-11-11T00:00:00"/>
    <n v="6"/>
    <n v="863"/>
    <n v="66.5"/>
    <n v="70"/>
    <n v="3.5"/>
    <x v="1"/>
    <x v="13"/>
    <x v="10"/>
    <m/>
  </r>
  <r>
    <d v="2022-11-11T00:00:00"/>
    <n v="6"/>
    <n v="381"/>
    <n v="123.5"/>
    <n v="130"/>
    <n v="6.5"/>
    <x v="1"/>
    <x v="5"/>
    <x v="10"/>
    <m/>
  </r>
  <r>
    <d v="2022-11-11T00:00:00"/>
    <n v="9"/>
    <n v="846"/>
    <n v="423.2"/>
    <n v="460"/>
    <n v="36.800000000000011"/>
    <x v="5"/>
    <x v="12"/>
    <x v="10"/>
    <m/>
  </r>
  <r>
    <d v="2022-11-12T00:00:00"/>
    <n v="3"/>
    <n v="812"/>
    <n v="6269.75"/>
    <n v="8090"/>
    <n v="1820.25"/>
    <x v="4"/>
    <x v="1"/>
    <x v="10"/>
    <m/>
  </r>
  <r>
    <d v="2022-11-12T00:00:00"/>
    <n v="8"/>
    <n v="351"/>
    <n v="95"/>
    <n v="100"/>
    <n v="5"/>
    <x v="3"/>
    <x v="4"/>
    <x v="10"/>
    <m/>
  </r>
  <r>
    <d v="2022-11-12T00:00:00"/>
    <n v="3"/>
    <n v="831"/>
    <n v="2746.55"/>
    <n v="3370"/>
    <n v="623.44999999999982"/>
    <x v="4"/>
    <x v="7"/>
    <x v="10"/>
    <m/>
  </r>
  <r>
    <d v="2022-11-12T00:00:00"/>
    <n v="7"/>
    <n v="861"/>
    <n v="10864.8"/>
    <n v="15090"/>
    <n v="4225.2000000000007"/>
    <x v="6"/>
    <x v="10"/>
    <x v="10"/>
    <m/>
  </r>
  <r>
    <d v="2022-11-12T00:00:00"/>
    <n v="3"/>
    <n v="351"/>
    <n v="57"/>
    <n v="60"/>
    <n v="3"/>
    <x v="4"/>
    <x v="4"/>
    <x v="10"/>
    <m/>
  </r>
  <r>
    <d v="2022-11-12T00:00:00"/>
    <n v="6"/>
    <n v="343"/>
    <n v="142.5"/>
    <n v="150"/>
    <n v="7.5"/>
    <x v="1"/>
    <x v="11"/>
    <x v="10"/>
    <m/>
  </r>
  <r>
    <d v="2022-11-12T00:00:00"/>
    <n v="5"/>
    <n v="347"/>
    <n v="478.4"/>
    <n v="520"/>
    <n v="41.600000000000023"/>
    <x v="0"/>
    <x v="14"/>
    <x v="10"/>
    <m/>
  </r>
  <r>
    <d v="2022-11-12T00:00:00"/>
    <n v="10"/>
    <n v="831"/>
    <n v="3048.1"/>
    <n v="3740"/>
    <n v="691.90000000000009"/>
    <x v="9"/>
    <x v="7"/>
    <x v="10"/>
    <m/>
  </r>
  <r>
    <d v="2022-11-12T00:00:00"/>
    <n v="8"/>
    <n v="342"/>
    <n v="3651.2"/>
    <n v="4480"/>
    <n v="828.80000000000018"/>
    <x v="3"/>
    <x v="3"/>
    <x v="10"/>
    <m/>
  </r>
  <r>
    <d v="2022-11-12T00:00:00"/>
    <n v="2"/>
    <n v="343"/>
    <n v="5727.25"/>
    <n v="7390"/>
    <n v="1662.75"/>
    <x v="7"/>
    <x v="11"/>
    <x v="10"/>
    <m/>
  </r>
  <r>
    <d v="2022-11-12T00:00:00"/>
    <n v="3"/>
    <n v="846"/>
    <n v="7480.8"/>
    <n v="10390"/>
    <n v="2909.2"/>
    <x v="4"/>
    <x v="12"/>
    <x v="10"/>
    <m/>
  </r>
  <r>
    <d v="2022-11-12T00:00:00"/>
    <n v="6"/>
    <n v="383"/>
    <n v="18871.2"/>
    <n v="26210"/>
    <n v="7338.7999999999993"/>
    <x v="1"/>
    <x v="15"/>
    <x v="10"/>
    <m/>
  </r>
  <r>
    <d v="2022-11-12T00:00:00"/>
    <n v="3"/>
    <n v="495"/>
    <n v="625.6"/>
    <n v="680"/>
    <n v="54.399999999999977"/>
    <x v="4"/>
    <x v="9"/>
    <x v="10"/>
    <m/>
  </r>
  <r>
    <d v="2022-11-12T00:00:00"/>
    <n v="8"/>
    <n v="495"/>
    <n v="980"/>
    <n v="1120"/>
    <n v="140"/>
    <x v="3"/>
    <x v="9"/>
    <x v="10"/>
    <m/>
  </r>
  <r>
    <d v="2022-11-12T00:00:00"/>
    <n v="3"/>
    <n v="351"/>
    <n v="2233.1"/>
    <n v="2740"/>
    <n v="506.90000000000009"/>
    <x v="4"/>
    <x v="4"/>
    <x v="10"/>
    <m/>
  </r>
  <r>
    <d v="2022-11-12T00:00:00"/>
    <n v="6"/>
    <n v="812"/>
    <n v="570.4"/>
    <n v="620"/>
    <n v="49.600000000000023"/>
    <x v="1"/>
    <x v="1"/>
    <x v="10"/>
    <m/>
  </r>
  <r>
    <d v="2022-11-12T00:00:00"/>
    <n v="7"/>
    <n v="495"/>
    <n v="809.6"/>
    <n v="880"/>
    <n v="70.399999999999977"/>
    <x v="6"/>
    <x v="9"/>
    <x v="10"/>
    <m/>
  </r>
  <r>
    <d v="2022-11-12T00:00:00"/>
    <n v="4"/>
    <n v="347"/>
    <n v="4347.75"/>
    <n v="5610"/>
    <n v="1262.25"/>
    <x v="2"/>
    <x v="14"/>
    <x v="10"/>
    <m/>
  </r>
  <r>
    <d v="2022-11-12T00:00:00"/>
    <n v="2"/>
    <n v="843"/>
    <n v="9972"/>
    <n v="13850"/>
    <n v="3878"/>
    <x v="7"/>
    <x v="0"/>
    <x v="10"/>
    <m/>
  </r>
  <r>
    <d v="2022-11-12T00:00:00"/>
    <n v="6"/>
    <n v="843"/>
    <n v="395.6"/>
    <n v="430"/>
    <n v="34.399999999999977"/>
    <x v="1"/>
    <x v="0"/>
    <x v="10"/>
    <m/>
  </r>
  <r>
    <d v="2022-11-12T00:00:00"/>
    <n v="7"/>
    <n v="473"/>
    <n v="1076.25"/>
    <n v="1230"/>
    <n v="153.75"/>
    <x v="6"/>
    <x v="6"/>
    <x v="10"/>
    <m/>
  </r>
  <r>
    <d v="2022-11-12T00:00:00"/>
    <n v="9"/>
    <n v="473"/>
    <n v="1111.25"/>
    <n v="1270"/>
    <n v="158.75"/>
    <x v="5"/>
    <x v="6"/>
    <x v="10"/>
    <m/>
  </r>
  <r>
    <d v="2022-11-12T00:00:00"/>
    <n v="8"/>
    <n v="812"/>
    <n v="1120"/>
    <n v="1280"/>
    <n v="160"/>
    <x v="3"/>
    <x v="1"/>
    <x v="10"/>
    <m/>
  </r>
  <r>
    <d v="2022-11-12T00:00:00"/>
    <n v="4"/>
    <n v="495"/>
    <n v="2192.35"/>
    <n v="2690"/>
    <n v="497.65000000000009"/>
    <x v="2"/>
    <x v="9"/>
    <x v="10"/>
    <m/>
  </r>
  <r>
    <d v="2022-11-12T00:00:00"/>
    <n v="9"/>
    <n v="351"/>
    <n v="36981"/>
    <n v="52830"/>
    <n v="15849"/>
    <x v="5"/>
    <x v="4"/>
    <x v="10"/>
    <m/>
  </r>
  <r>
    <d v="2022-11-12T00:00:00"/>
    <n v="10"/>
    <n v="347"/>
    <n v="432.4"/>
    <n v="470"/>
    <n v="37.600000000000023"/>
    <x v="9"/>
    <x v="14"/>
    <x v="10"/>
    <m/>
  </r>
  <r>
    <d v="2022-11-12T00:00:00"/>
    <n v="4"/>
    <n v="383"/>
    <n v="671.6"/>
    <n v="730"/>
    <n v="58.399999999999977"/>
    <x v="2"/>
    <x v="15"/>
    <x v="10"/>
    <m/>
  </r>
  <r>
    <d v="2022-12-01T00:00:00"/>
    <n v="10"/>
    <n v="861"/>
    <n v="3890.5"/>
    <n v="5020"/>
    <n v="1129.5"/>
    <x v="9"/>
    <x v="10"/>
    <x v="11"/>
    <m/>
  </r>
  <r>
    <d v="2022-12-01T00:00:00"/>
    <n v="10"/>
    <n v="381"/>
    <n v="936.25"/>
    <n v="1070"/>
    <n v="133.75"/>
    <x v="9"/>
    <x v="5"/>
    <x v="11"/>
    <m/>
  </r>
  <r>
    <d v="2022-12-01T00:00:00"/>
    <n v="3"/>
    <n v="381"/>
    <n v="1575"/>
    <n v="1800"/>
    <n v="225"/>
    <x v="4"/>
    <x v="5"/>
    <x v="11"/>
    <m/>
  </r>
  <r>
    <d v="2022-12-02T00:00:00"/>
    <n v="2"/>
    <n v="383"/>
    <n v="3983.5"/>
    <n v="5140"/>
    <n v="1156.5"/>
    <x v="7"/>
    <x v="15"/>
    <x v="11"/>
    <m/>
  </r>
  <r>
    <d v="2022-12-02T00:00:00"/>
    <n v="1"/>
    <n v="495"/>
    <n v="114"/>
    <n v="120"/>
    <n v="6"/>
    <x v="8"/>
    <x v="9"/>
    <x v="11"/>
    <m/>
  </r>
  <r>
    <d v="2022-12-02T00:00:00"/>
    <n v="10"/>
    <n v="846"/>
    <n v="2021.25"/>
    <n v="2310"/>
    <n v="288.75"/>
    <x v="9"/>
    <x v="12"/>
    <x v="11"/>
    <m/>
  </r>
  <r>
    <d v="2022-12-02T00:00:00"/>
    <n v="5"/>
    <n v="343"/>
    <n v="2550.9499999999998"/>
    <n v="3130"/>
    <n v="579.05000000000018"/>
    <x v="0"/>
    <x v="11"/>
    <x v="11"/>
    <m/>
  </r>
  <r>
    <d v="2022-12-02T00:00:00"/>
    <n v="2"/>
    <n v="861"/>
    <n v="2673.2"/>
    <n v="3280"/>
    <n v="606.80000000000018"/>
    <x v="7"/>
    <x v="10"/>
    <x v="11"/>
    <m/>
  </r>
  <r>
    <d v="2022-12-02T00:00:00"/>
    <n v="2"/>
    <n v="351"/>
    <n v="123.5"/>
    <n v="130"/>
    <n v="6.5"/>
    <x v="7"/>
    <x v="4"/>
    <x v="11"/>
    <m/>
  </r>
  <r>
    <d v="2022-12-02T00:00:00"/>
    <n v="8"/>
    <n v="863"/>
    <n v="285"/>
    <n v="300"/>
    <n v="15"/>
    <x v="3"/>
    <x v="13"/>
    <x v="11"/>
    <m/>
  </r>
  <r>
    <d v="2022-12-03T00:00:00"/>
    <n v="3"/>
    <n v="831"/>
    <n v="2885.1"/>
    <n v="3540"/>
    <n v="654.90000000000009"/>
    <x v="4"/>
    <x v="7"/>
    <x v="11"/>
    <m/>
  </r>
  <r>
    <d v="2022-12-03T00:00:00"/>
    <n v="10"/>
    <n v="343"/>
    <n v="5448.25"/>
    <n v="7030"/>
    <n v="1581.75"/>
    <x v="9"/>
    <x v="11"/>
    <x v="11"/>
    <m/>
  </r>
  <r>
    <d v="2022-12-03T00:00:00"/>
    <n v="7"/>
    <n v="391"/>
    <n v="19375.2"/>
    <n v="26910"/>
    <n v="7534.7999999999993"/>
    <x v="6"/>
    <x v="2"/>
    <x v="11"/>
    <m/>
  </r>
  <r>
    <d v="2022-12-03T00:00:00"/>
    <n v="4"/>
    <n v="391"/>
    <n v="152"/>
    <n v="160"/>
    <n v="8"/>
    <x v="2"/>
    <x v="2"/>
    <x v="11"/>
    <m/>
  </r>
  <r>
    <d v="2022-12-03T00:00:00"/>
    <n v="3"/>
    <n v="342"/>
    <n v="607.20000000000005"/>
    <n v="660"/>
    <n v="52.799999999999955"/>
    <x v="4"/>
    <x v="3"/>
    <x v="11"/>
    <m/>
  </r>
  <r>
    <d v="2022-12-03T00:00:00"/>
    <n v="1"/>
    <n v="844"/>
    <n v="690"/>
    <n v="750"/>
    <n v="60"/>
    <x v="8"/>
    <x v="8"/>
    <x v="11"/>
    <m/>
  </r>
  <r>
    <d v="2022-12-03T00:00:00"/>
    <n v="4"/>
    <n v="343"/>
    <n v="312.8"/>
    <n v="340"/>
    <n v="27.199999999999989"/>
    <x v="2"/>
    <x v="11"/>
    <x v="11"/>
    <m/>
  </r>
  <r>
    <d v="2022-12-03T00:00:00"/>
    <n v="9"/>
    <n v="381"/>
    <n v="782"/>
    <n v="850"/>
    <n v="68"/>
    <x v="5"/>
    <x v="5"/>
    <x v="11"/>
    <m/>
  </r>
  <r>
    <d v="2022-12-03T00:00:00"/>
    <n v="5"/>
    <n v="391"/>
    <n v="1793.75"/>
    <n v="2050"/>
    <n v="256.25"/>
    <x v="0"/>
    <x v="2"/>
    <x v="11"/>
    <m/>
  </r>
  <r>
    <d v="2022-12-04T00:00:00"/>
    <n v="7"/>
    <n v="383"/>
    <n v="161.5"/>
    <n v="170"/>
    <n v="8.5"/>
    <x v="6"/>
    <x v="15"/>
    <x v="11"/>
    <m/>
  </r>
  <r>
    <d v="2022-12-04T00:00:00"/>
    <n v="10"/>
    <n v="342"/>
    <n v="180.5"/>
    <n v="190"/>
    <n v="9.5"/>
    <x v="9"/>
    <x v="3"/>
    <x v="11"/>
    <m/>
  </r>
  <r>
    <d v="2022-12-04T00:00:00"/>
    <n v="9"/>
    <n v="844"/>
    <n v="680.8"/>
    <n v="740"/>
    <n v="59.200000000000045"/>
    <x v="5"/>
    <x v="8"/>
    <x v="11"/>
    <m/>
  </r>
  <r>
    <d v="2022-12-04T00:00:00"/>
    <n v="6"/>
    <n v="843"/>
    <n v="142.5"/>
    <n v="150"/>
    <n v="7.5"/>
    <x v="1"/>
    <x v="0"/>
    <x v="11"/>
    <m/>
  </r>
  <r>
    <d v="2022-12-04T00:00:00"/>
    <n v="1"/>
    <n v="391"/>
    <n v="5680.75"/>
    <n v="7330"/>
    <n v="1649.25"/>
    <x v="8"/>
    <x v="2"/>
    <x v="11"/>
    <m/>
  </r>
  <r>
    <d v="2022-12-04T00:00:00"/>
    <n v="2"/>
    <n v="863"/>
    <n v="6060.5"/>
    <n v="7820"/>
    <n v="1759.5"/>
    <x v="7"/>
    <x v="13"/>
    <x v="11"/>
    <m/>
  </r>
  <r>
    <d v="2022-12-04T00:00:00"/>
    <n v="8"/>
    <n v="863"/>
    <n v="22312.799999999999"/>
    <n v="30990"/>
    <n v="8677.2000000000007"/>
    <x v="3"/>
    <x v="13"/>
    <x v="11"/>
    <m/>
  </r>
  <r>
    <d v="2022-12-04T00:00:00"/>
    <n v="1"/>
    <n v="831"/>
    <n v="12960"/>
    <n v="18000"/>
    <n v="5040"/>
    <x v="8"/>
    <x v="7"/>
    <x v="11"/>
    <m/>
  </r>
  <r>
    <d v="2022-12-05T00:00:00"/>
    <n v="2"/>
    <n v="342"/>
    <n v="2241.25"/>
    <n v="2750"/>
    <n v="508.75"/>
    <x v="7"/>
    <x v="3"/>
    <x v="11"/>
    <m/>
  </r>
  <r>
    <d v="2022-12-05T00:00:00"/>
    <n v="1"/>
    <n v="844"/>
    <n v="9907.2000000000007"/>
    <n v="13760"/>
    <n v="3852.7999999999993"/>
    <x v="8"/>
    <x v="8"/>
    <x v="11"/>
    <m/>
  </r>
  <r>
    <d v="2022-12-05T00:00:00"/>
    <n v="9"/>
    <n v="391"/>
    <n v="142.5"/>
    <n v="150"/>
    <n v="7.5"/>
    <x v="5"/>
    <x v="2"/>
    <x v="11"/>
    <m/>
  </r>
  <r>
    <d v="2022-12-05T00:00:00"/>
    <n v="4"/>
    <n v="831"/>
    <n v="506"/>
    <n v="550"/>
    <n v="44"/>
    <x v="2"/>
    <x v="7"/>
    <x v="11"/>
    <m/>
  </r>
  <r>
    <d v="2022-12-05T00:00:00"/>
    <n v="4"/>
    <n v="831"/>
    <n v="57"/>
    <n v="60"/>
    <n v="3"/>
    <x v="2"/>
    <x v="7"/>
    <x v="11"/>
    <m/>
  </r>
  <r>
    <d v="2022-12-05T00:00:00"/>
    <n v="2"/>
    <n v="863"/>
    <n v="95"/>
    <n v="100"/>
    <n v="5"/>
    <x v="7"/>
    <x v="13"/>
    <x v="11"/>
    <m/>
  </r>
  <r>
    <d v="2022-12-05T00:00:00"/>
    <n v="8"/>
    <n v="343"/>
    <n v="161.5"/>
    <n v="170"/>
    <n v="8.5"/>
    <x v="3"/>
    <x v="11"/>
    <x v="11"/>
    <m/>
  </r>
  <r>
    <d v="2022-12-05T00:00:00"/>
    <n v="7"/>
    <n v="391"/>
    <n v="699.2"/>
    <n v="760"/>
    <n v="60.799999999999955"/>
    <x v="6"/>
    <x v="2"/>
    <x v="11"/>
    <m/>
  </r>
  <r>
    <d v="2022-12-05T00:00:00"/>
    <n v="4"/>
    <n v="391"/>
    <n v="47.5"/>
    <n v="50"/>
    <n v="2.5"/>
    <x v="2"/>
    <x v="2"/>
    <x v="11"/>
    <m/>
  </r>
  <r>
    <d v="2022-12-05T00:00:00"/>
    <n v="5"/>
    <n v="861"/>
    <n v="76"/>
    <n v="80"/>
    <n v="4"/>
    <x v="0"/>
    <x v="10"/>
    <x v="11"/>
    <m/>
  </r>
  <r>
    <d v="2022-12-05T00:00:00"/>
    <n v="10"/>
    <n v="831"/>
    <n v="349.6"/>
    <n v="380"/>
    <n v="30.399999999999977"/>
    <x v="9"/>
    <x v="7"/>
    <x v="11"/>
    <m/>
  </r>
  <r>
    <d v="2022-12-05T00:00:00"/>
    <n v="2"/>
    <n v="844"/>
    <n v="4231.5"/>
    <n v="5460"/>
    <n v="1228.5"/>
    <x v="7"/>
    <x v="8"/>
    <x v="11"/>
    <m/>
  </r>
  <r>
    <d v="2022-12-06T00:00:00"/>
    <n v="9"/>
    <n v="861"/>
    <n v="275.5"/>
    <n v="290"/>
    <n v="14.5"/>
    <x v="5"/>
    <x v="10"/>
    <x v="11"/>
    <m/>
  </r>
  <r>
    <d v="2022-12-06T00:00:00"/>
    <n v="9"/>
    <n v="843"/>
    <n v="386.4"/>
    <n v="420"/>
    <n v="33.600000000000023"/>
    <x v="5"/>
    <x v="0"/>
    <x v="11"/>
    <m/>
  </r>
  <r>
    <d v="2022-12-06T00:00:00"/>
    <n v="5"/>
    <n v="473"/>
    <n v="846.4"/>
    <n v="920"/>
    <n v="73.600000000000023"/>
    <x v="0"/>
    <x v="6"/>
    <x v="11"/>
    <m/>
  </r>
  <r>
    <d v="2022-12-06T00:00:00"/>
    <n v="3"/>
    <n v="383"/>
    <n v="920"/>
    <n v="1000"/>
    <n v="80"/>
    <x v="4"/>
    <x v="15"/>
    <x v="11"/>
    <m/>
  </r>
  <r>
    <d v="2022-12-06T00:00:00"/>
    <n v="6"/>
    <n v="381"/>
    <n v="864.8"/>
    <n v="940"/>
    <n v="75.200000000000045"/>
    <x v="1"/>
    <x v="5"/>
    <x v="11"/>
    <m/>
  </r>
  <r>
    <d v="2022-12-06T00:00:00"/>
    <n v="4"/>
    <n v="846"/>
    <n v="4650"/>
    <n v="6000"/>
    <n v="1350"/>
    <x v="2"/>
    <x v="12"/>
    <x v="11"/>
    <m/>
  </r>
  <r>
    <d v="2022-12-06T00:00:00"/>
    <n v="4"/>
    <n v="381"/>
    <n v="5688.5"/>
    <n v="7340"/>
    <n v="1651.5"/>
    <x v="2"/>
    <x v="5"/>
    <x v="11"/>
    <m/>
  </r>
  <r>
    <d v="2022-12-06T00:00:00"/>
    <n v="7"/>
    <n v="846"/>
    <n v="7516.8"/>
    <n v="10440"/>
    <n v="2923.2"/>
    <x v="6"/>
    <x v="12"/>
    <x v="11"/>
    <m/>
  </r>
  <r>
    <d v="2022-12-06T00:00:00"/>
    <n v="1"/>
    <n v="495"/>
    <n v="24372"/>
    <n v="33850"/>
    <n v="9478"/>
    <x v="8"/>
    <x v="9"/>
    <x v="11"/>
    <m/>
  </r>
  <r>
    <d v="2022-12-06T00:00:00"/>
    <n v="10"/>
    <n v="351"/>
    <n v="34819.199999999997"/>
    <n v="48360"/>
    <n v="13540.800000000003"/>
    <x v="9"/>
    <x v="4"/>
    <x v="11"/>
    <m/>
  </r>
  <r>
    <d v="2022-12-06T00:00:00"/>
    <n v="4"/>
    <n v="846"/>
    <n v="736"/>
    <n v="800"/>
    <n v="64"/>
    <x v="2"/>
    <x v="12"/>
    <x v="11"/>
    <m/>
  </r>
  <r>
    <d v="2022-12-06T00:00:00"/>
    <n v="3"/>
    <n v="391"/>
    <n v="3423"/>
    <n v="4200"/>
    <n v="777"/>
    <x v="4"/>
    <x v="2"/>
    <x v="11"/>
    <m/>
  </r>
  <r>
    <d v="2022-12-06T00:00:00"/>
    <n v="5"/>
    <n v="863"/>
    <n v="14760"/>
    <n v="20500"/>
    <n v="5740"/>
    <x v="0"/>
    <x v="13"/>
    <x v="11"/>
    <m/>
  </r>
  <r>
    <d v="2022-12-06T00:00:00"/>
    <n v="5"/>
    <n v="473"/>
    <n v="256.5"/>
    <n v="270"/>
    <n v="13.5"/>
    <x v="0"/>
    <x v="6"/>
    <x v="11"/>
    <m/>
  </r>
  <r>
    <d v="2022-12-07T00:00:00"/>
    <n v="10"/>
    <n v="846"/>
    <n v="616.4"/>
    <n v="670"/>
    <n v="53.600000000000023"/>
    <x v="9"/>
    <x v="12"/>
    <x v="11"/>
    <m/>
  </r>
  <r>
    <d v="2022-12-07T00:00:00"/>
    <n v="3"/>
    <n v="863"/>
    <n v="1443.75"/>
    <n v="1650"/>
    <n v="206.25"/>
    <x v="4"/>
    <x v="13"/>
    <x v="11"/>
    <m/>
  </r>
  <r>
    <d v="2022-12-07T00:00:00"/>
    <n v="7"/>
    <n v="863"/>
    <n v="4541.5"/>
    <n v="5860"/>
    <n v="1318.5"/>
    <x v="6"/>
    <x v="13"/>
    <x v="11"/>
    <m/>
  </r>
  <r>
    <d v="2022-12-07T00:00:00"/>
    <n v="3"/>
    <n v="812"/>
    <n v="9856.7999999999993"/>
    <n v="13690"/>
    <n v="3833.2000000000007"/>
    <x v="4"/>
    <x v="1"/>
    <x v="11"/>
    <m/>
  </r>
  <r>
    <d v="2022-12-07T00:00:00"/>
    <n v="6"/>
    <n v="391"/>
    <n v="1120"/>
    <n v="1280"/>
    <n v="160"/>
    <x v="1"/>
    <x v="2"/>
    <x v="11"/>
    <m/>
  </r>
  <r>
    <d v="2022-12-07T00:00:00"/>
    <n v="8"/>
    <n v="347"/>
    <n v="1400"/>
    <n v="1600"/>
    <n v="200"/>
    <x v="3"/>
    <x v="14"/>
    <x v="11"/>
    <m/>
  </r>
  <r>
    <d v="2022-12-07T00:00:00"/>
    <n v="8"/>
    <n v="495"/>
    <n v="2428.6999999999998"/>
    <n v="2980"/>
    <n v="551.30000000000018"/>
    <x v="3"/>
    <x v="9"/>
    <x v="11"/>
    <m/>
  </r>
  <r>
    <d v="2022-12-07T00:00:00"/>
    <n v="8"/>
    <n v="473"/>
    <n v="395.6"/>
    <n v="430"/>
    <n v="34.399999999999977"/>
    <x v="3"/>
    <x v="6"/>
    <x v="11"/>
    <m/>
  </r>
  <r>
    <d v="2022-12-07T00:00:00"/>
    <n v="10"/>
    <n v="846"/>
    <n v="432.4"/>
    <n v="470"/>
    <n v="37.600000000000023"/>
    <x v="9"/>
    <x v="12"/>
    <x v="11"/>
    <m/>
  </r>
  <r>
    <d v="2022-12-07T00:00:00"/>
    <n v="8"/>
    <n v="342"/>
    <n v="644"/>
    <n v="700"/>
    <n v="56"/>
    <x v="3"/>
    <x v="3"/>
    <x v="11"/>
    <m/>
  </r>
  <r>
    <d v="2022-12-07T00:00:00"/>
    <n v="1"/>
    <n v="473"/>
    <n v="209"/>
    <n v="220"/>
    <n v="11"/>
    <x v="8"/>
    <x v="6"/>
    <x v="11"/>
    <m/>
  </r>
  <r>
    <d v="2022-12-07T00:00:00"/>
    <n v="10"/>
    <n v="495"/>
    <n v="256.5"/>
    <n v="270"/>
    <n v="13.5"/>
    <x v="9"/>
    <x v="9"/>
    <x v="11"/>
    <m/>
  </r>
  <r>
    <d v="2022-12-08T00:00:00"/>
    <n v="1"/>
    <n v="381"/>
    <n v="5246.75"/>
    <n v="6770"/>
    <n v="1523.25"/>
    <x v="8"/>
    <x v="5"/>
    <x v="11"/>
    <m/>
  </r>
  <r>
    <d v="2022-12-08T00:00:00"/>
    <n v="3"/>
    <n v="383"/>
    <n v="8186.4"/>
    <n v="11370"/>
    <n v="3183.6000000000004"/>
    <x v="4"/>
    <x v="15"/>
    <x v="11"/>
    <m/>
  </r>
  <r>
    <d v="2022-12-08T00:00:00"/>
    <n v="6"/>
    <n v="495"/>
    <n v="161.5"/>
    <n v="170"/>
    <n v="8.5"/>
    <x v="1"/>
    <x v="9"/>
    <x v="11"/>
    <m/>
  </r>
  <r>
    <d v="2022-12-08T00:00:00"/>
    <n v="3"/>
    <n v="351"/>
    <n v="414"/>
    <n v="450"/>
    <n v="36"/>
    <x v="4"/>
    <x v="4"/>
    <x v="11"/>
    <m/>
  </r>
  <r>
    <d v="2022-12-08T00:00:00"/>
    <n v="7"/>
    <n v="843"/>
    <n v="14594.4"/>
    <n v="20270"/>
    <n v="5675.6"/>
    <x v="6"/>
    <x v="0"/>
    <x v="11"/>
    <m/>
  </r>
  <r>
    <d v="2022-12-08T00:00:00"/>
    <n v="5"/>
    <n v="863"/>
    <n v="1102.5"/>
    <n v="1260"/>
    <n v="157.5"/>
    <x v="0"/>
    <x v="13"/>
    <x v="11"/>
    <m/>
  </r>
  <r>
    <d v="2022-12-08T00:00:00"/>
    <n v="3"/>
    <n v="844"/>
    <n v="7331.5"/>
    <n v="9460"/>
    <n v="2128.5"/>
    <x v="4"/>
    <x v="8"/>
    <x v="11"/>
    <m/>
  </r>
  <r>
    <d v="2022-12-08T00:00:00"/>
    <n v="8"/>
    <n v="347"/>
    <n v="515.20000000000005"/>
    <n v="560"/>
    <n v="44.799999999999955"/>
    <x v="3"/>
    <x v="14"/>
    <x v="11"/>
    <m/>
  </r>
  <r>
    <d v="2022-12-09T00:00:00"/>
    <n v="7"/>
    <n v="846"/>
    <n v="2787.3"/>
    <n v="3420"/>
    <n v="632.69999999999982"/>
    <x v="6"/>
    <x v="12"/>
    <x v="11"/>
    <m/>
  </r>
  <r>
    <d v="2022-12-09T00:00:00"/>
    <n v="7"/>
    <n v="473"/>
    <n v="4009.8"/>
    <n v="4920"/>
    <n v="910.19999999999982"/>
    <x v="6"/>
    <x v="6"/>
    <x v="11"/>
    <m/>
  </r>
  <r>
    <d v="2022-12-09T00:00:00"/>
    <n v="6"/>
    <n v="383"/>
    <n v="180.5"/>
    <n v="190"/>
    <n v="9.5"/>
    <x v="1"/>
    <x v="15"/>
    <x v="11"/>
    <m/>
  </r>
  <r>
    <d v="2022-12-09T00:00:00"/>
    <n v="8"/>
    <n v="831"/>
    <n v="386.4"/>
    <n v="420"/>
    <n v="33.600000000000023"/>
    <x v="3"/>
    <x v="7"/>
    <x v="11"/>
    <m/>
  </r>
  <r>
    <d v="2022-12-09T00:00:00"/>
    <n v="4"/>
    <n v="351"/>
    <n v="2428.6999999999998"/>
    <n v="2980"/>
    <n v="551.30000000000018"/>
    <x v="2"/>
    <x v="4"/>
    <x v="11"/>
    <m/>
  </r>
  <r>
    <d v="2022-12-09T00:00:00"/>
    <n v="10"/>
    <n v="861"/>
    <n v="28.5"/>
    <n v="30"/>
    <n v="1.5"/>
    <x v="9"/>
    <x v="10"/>
    <x v="11"/>
    <m/>
  </r>
  <r>
    <d v="2022-12-09T00:00:00"/>
    <n v="10"/>
    <n v="383"/>
    <n v="3740.85"/>
    <n v="4590"/>
    <n v="849.15000000000009"/>
    <x v="9"/>
    <x v="15"/>
    <x v="11"/>
    <m/>
  </r>
  <r>
    <d v="2022-12-09T00:00:00"/>
    <n v="9"/>
    <n v="351"/>
    <n v="5308.75"/>
    <n v="6850"/>
    <n v="1541.25"/>
    <x v="5"/>
    <x v="4"/>
    <x v="11"/>
    <m/>
  </r>
  <r>
    <d v="2022-12-09T00:00:00"/>
    <n v="6"/>
    <n v="381"/>
    <n v="17690.400000000001"/>
    <n v="24570"/>
    <n v="6879.5999999999985"/>
    <x v="1"/>
    <x v="5"/>
    <x v="11"/>
    <m/>
  </r>
  <r>
    <d v="2022-12-09T00:00:00"/>
    <n v="7"/>
    <n v="351"/>
    <n v="47.5"/>
    <n v="50"/>
    <n v="2.5"/>
    <x v="6"/>
    <x v="4"/>
    <x v="11"/>
    <m/>
  </r>
  <r>
    <d v="2022-12-09T00:00:00"/>
    <n v="4"/>
    <n v="342"/>
    <n v="76"/>
    <n v="80"/>
    <n v="4"/>
    <x v="2"/>
    <x v="3"/>
    <x v="11"/>
    <m/>
  </r>
  <r>
    <d v="2022-12-09T00:00:00"/>
    <n v="8"/>
    <n v="343"/>
    <n v="358.8"/>
    <n v="390"/>
    <n v="31.199999999999989"/>
    <x v="3"/>
    <x v="11"/>
    <x v="11"/>
    <m/>
  </r>
  <r>
    <d v="2022-12-09T00:00:00"/>
    <n v="8"/>
    <n v="381"/>
    <n v="1793.75"/>
    <n v="2050"/>
    <n v="256.25"/>
    <x v="3"/>
    <x v="5"/>
    <x v="11"/>
    <m/>
  </r>
  <r>
    <d v="2022-12-09T00:00:00"/>
    <n v="5"/>
    <n v="844"/>
    <n v="2461.3000000000002"/>
    <n v="3020"/>
    <n v="558.69999999999982"/>
    <x v="0"/>
    <x v="8"/>
    <x v="11"/>
    <m/>
  </r>
  <r>
    <d v="2022-12-09T00:00:00"/>
    <n v="2"/>
    <n v="383"/>
    <n v="2673.2"/>
    <n v="3280"/>
    <n v="606.80000000000018"/>
    <x v="7"/>
    <x v="15"/>
    <x v="11"/>
    <m/>
  </r>
  <r>
    <d v="2022-12-09T00:00:00"/>
    <n v="3"/>
    <n v="381"/>
    <n v="15984"/>
    <n v="22200"/>
    <n v="6216"/>
    <x v="4"/>
    <x v="5"/>
    <x v="11"/>
    <m/>
  </r>
  <r>
    <d v="2022-12-09T00:00:00"/>
    <n v="2"/>
    <n v="391"/>
    <n v="294.39999999999998"/>
    <n v="320"/>
    <n v="25.600000000000023"/>
    <x v="7"/>
    <x v="2"/>
    <x v="11"/>
    <m/>
  </r>
  <r>
    <d v="2022-12-09T00:00:00"/>
    <n v="9"/>
    <n v="861"/>
    <n v="4017.95"/>
    <n v="4930"/>
    <n v="912.05000000000018"/>
    <x v="5"/>
    <x v="10"/>
    <x v="11"/>
    <m/>
  </r>
  <r>
    <d v="2022-12-09T00:00:00"/>
    <n v="4"/>
    <n v="495"/>
    <n v="7509.6"/>
    <n v="10430"/>
    <n v="2920.3999999999996"/>
    <x v="2"/>
    <x v="9"/>
    <x v="11"/>
    <m/>
  </r>
  <r>
    <d v="2022-12-09T00:00:00"/>
    <n v="7"/>
    <n v="351"/>
    <n v="450.8"/>
    <n v="490"/>
    <n v="39.199999999999989"/>
    <x v="6"/>
    <x v="4"/>
    <x v="11"/>
    <m/>
  </r>
  <r>
    <d v="2022-12-09T00:00:00"/>
    <n v="5"/>
    <n v="812"/>
    <n v="3913.75"/>
    <n v="5050"/>
    <n v="1136.25"/>
    <x v="0"/>
    <x v="1"/>
    <x v="11"/>
    <m/>
  </r>
  <r>
    <d v="2022-12-09T00:00:00"/>
    <n v="7"/>
    <n v="831"/>
    <n v="6455.75"/>
    <n v="8330"/>
    <n v="1874.25"/>
    <x v="6"/>
    <x v="7"/>
    <x v="11"/>
    <m/>
  </r>
  <r>
    <d v="2022-12-09T00:00:00"/>
    <n v="2"/>
    <n v="861"/>
    <n v="322"/>
    <n v="350"/>
    <n v="28"/>
    <x v="7"/>
    <x v="10"/>
    <x v="11"/>
    <m/>
  </r>
  <r>
    <d v="2022-12-09T00:00:00"/>
    <n v="7"/>
    <n v="861"/>
    <n v="5425"/>
    <n v="7000"/>
    <n v="1575"/>
    <x v="6"/>
    <x v="10"/>
    <x v="11"/>
    <m/>
  </r>
  <r>
    <d v="2022-12-09T00:00:00"/>
    <n v="4"/>
    <n v="863"/>
    <n v="142.5"/>
    <n v="150"/>
    <n v="7.5"/>
    <x v="2"/>
    <x v="13"/>
    <x v="11"/>
    <m/>
  </r>
  <r>
    <d v="2022-12-09T00:00:00"/>
    <n v="2"/>
    <n v="383"/>
    <n v="340.4"/>
    <n v="370"/>
    <n v="29.600000000000023"/>
    <x v="7"/>
    <x v="15"/>
    <x v="11"/>
    <m/>
  </r>
  <r>
    <d v="2022-12-09T00:00:00"/>
    <n v="9"/>
    <n v="383"/>
    <n v="358.8"/>
    <n v="390"/>
    <n v="31.199999999999989"/>
    <x v="5"/>
    <x v="15"/>
    <x v="11"/>
    <m/>
  </r>
  <r>
    <d v="2022-12-09T00:00:00"/>
    <n v="3"/>
    <n v="391"/>
    <n v="1767.5"/>
    <n v="2020"/>
    <n v="252.5"/>
    <x v="4"/>
    <x v="2"/>
    <x v="11"/>
    <m/>
  </r>
  <r>
    <d v="2022-12-10T00:00:00"/>
    <n v="6"/>
    <n v="342"/>
    <n v="368"/>
    <n v="400"/>
    <n v="32"/>
    <x v="1"/>
    <x v="3"/>
    <x v="11"/>
    <m/>
  </r>
  <r>
    <d v="2022-12-10T00:00:00"/>
    <n v="3"/>
    <n v="342"/>
    <n v="4440.75"/>
    <n v="5730"/>
    <n v="1289.25"/>
    <x v="4"/>
    <x v="3"/>
    <x v="11"/>
    <m/>
  </r>
  <r>
    <d v="2022-12-10T00:00:00"/>
    <n v="6"/>
    <n v="863"/>
    <n v="104.5"/>
    <n v="110"/>
    <n v="5.5"/>
    <x v="1"/>
    <x v="13"/>
    <x v="11"/>
    <m/>
  </r>
  <r>
    <d v="2022-12-10T00:00:00"/>
    <n v="6"/>
    <n v="351"/>
    <n v="837.2"/>
    <n v="910"/>
    <n v="72.799999999999955"/>
    <x v="1"/>
    <x v="4"/>
    <x v="11"/>
    <m/>
  </r>
  <r>
    <d v="2022-12-10T00:00:00"/>
    <n v="10"/>
    <n v="844"/>
    <n v="910"/>
    <n v="1040"/>
    <n v="130"/>
    <x v="9"/>
    <x v="8"/>
    <x v="11"/>
    <m/>
  </r>
  <r>
    <d v="2022-12-10T00:00:00"/>
    <n v="3"/>
    <n v="846"/>
    <n v="2038.75"/>
    <n v="2330"/>
    <n v="291.25"/>
    <x v="4"/>
    <x v="12"/>
    <x v="11"/>
    <m/>
  </r>
  <r>
    <d v="2022-12-10T00:00:00"/>
    <n v="1"/>
    <n v="812"/>
    <n v="5704"/>
    <n v="7360"/>
    <n v="1656"/>
    <x v="8"/>
    <x v="1"/>
    <x v="11"/>
    <m/>
  </r>
  <r>
    <d v="2022-12-11T00:00:00"/>
    <n v="4"/>
    <n v="473"/>
    <n v="9.5"/>
    <n v="10"/>
    <n v="0.5"/>
    <x v="2"/>
    <x v="6"/>
    <x v="11"/>
    <m/>
  </r>
  <r>
    <d v="2022-12-11T00:00:00"/>
    <n v="8"/>
    <n v="844"/>
    <n v="616.4"/>
    <n v="670"/>
    <n v="53.600000000000023"/>
    <x v="3"/>
    <x v="8"/>
    <x v="11"/>
    <m/>
  </r>
  <r>
    <d v="2022-12-11T00:00:00"/>
    <n v="8"/>
    <n v="831"/>
    <n v="2003.75"/>
    <n v="2290"/>
    <n v="286.25"/>
    <x v="3"/>
    <x v="7"/>
    <x v="11"/>
    <m/>
  </r>
  <r>
    <d v="2022-12-11T00:00:00"/>
    <n v="4"/>
    <n v="812"/>
    <n v="4076.5"/>
    <n v="5260"/>
    <n v="1183.5"/>
    <x v="2"/>
    <x v="1"/>
    <x v="11"/>
    <m/>
  </r>
  <r>
    <d v="2022-12-11T00:00:00"/>
    <n v="10"/>
    <n v="342"/>
    <n v="6564.25"/>
    <n v="8470"/>
    <n v="1905.75"/>
    <x v="9"/>
    <x v="3"/>
    <x v="11"/>
    <m/>
  </r>
  <r>
    <d v="2022-12-11T00:00:00"/>
    <n v="9"/>
    <n v="863"/>
    <n v="9360"/>
    <n v="13000"/>
    <n v="3640"/>
    <x v="5"/>
    <x v="13"/>
    <x v="11"/>
    <m/>
  </r>
  <r>
    <d v="2022-12-11T00:00:00"/>
    <n v="3"/>
    <n v="342"/>
    <n v="16588.8"/>
    <n v="23040"/>
    <n v="6451.2000000000007"/>
    <x v="4"/>
    <x v="3"/>
    <x v="11"/>
    <m/>
  </r>
  <r>
    <d v="2022-12-11T00:00:00"/>
    <n v="3"/>
    <n v="383"/>
    <n v="680.8"/>
    <n v="740"/>
    <n v="59.200000000000045"/>
    <x v="4"/>
    <x v="15"/>
    <x v="11"/>
    <m/>
  </r>
  <r>
    <d v="2022-12-11T00:00:00"/>
    <n v="10"/>
    <n v="383"/>
    <n v="920"/>
    <n v="1000"/>
    <n v="80"/>
    <x v="9"/>
    <x v="15"/>
    <x v="11"/>
    <m/>
  </r>
  <r>
    <d v="2022-12-11T00:00:00"/>
    <n v="4"/>
    <n v="863"/>
    <n v="7812"/>
    <n v="10850"/>
    <n v="3038"/>
    <x v="2"/>
    <x v="13"/>
    <x v="11"/>
    <m/>
  </r>
  <r>
    <d v="2022-12-11T00:00:00"/>
    <n v="6"/>
    <n v="391"/>
    <n v="10108.799999999999"/>
    <n v="14040"/>
    <n v="3931.2000000000007"/>
    <x v="1"/>
    <x v="2"/>
    <x v="11"/>
    <m/>
  </r>
  <r>
    <d v="2022-12-11T00:00:00"/>
    <n v="8"/>
    <n v="863"/>
    <n v="47.5"/>
    <n v="50"/>
    <n v="2.5"/>
    <x v="3"/>
    <x v="13"/>
    <x v="11"/>
    <m/>
  </r>
  <r>
    <d v="2022-12-11T00:00:00"/>
    <n v="10"/>
    <n v="495"/>
    <n v="4022.25"/>
    <n v="5190"/>
    <n v="1167.75"/>
    <x v="9"/>
    <x v="9"/>
    <x v="11"/>
    <m/>
  </r>
  <r>
    <d v="2022-12-11T00:00:00"/>
    <n v="1"/>
    <n v="347"/>
    <n v="552"/>
    <n v="600"/>
    <n v="48"/>
    <x v="8"/>
    <x v="14"/>
    <x v="11"/>
    <m/>
  </r>
  <r>
    <d v="2022-12-11T00:00:00"/>
    <n v="8"/>
    <n v="812"/>
    <n v="1041.25"/>
    <n v="1190"/>
    <n v="148.75"/>
    <x v="3"/>
    <x v="1"/>
    <x v="11"/>
    <m/>
  </r>
  <r>
    <d v="2022-12-11T00:00:00"/>
    <n v="1"/>
    <n v="343"/>
    <n v="2167.9"/>
    <n v="2660"/>
    <n v="492.09999999999991"/>
    <x v="8"/>
    <x v="11"/>
    <x v="11"/>
    <m/>
  </r>
  <r>
    <d v="2022-12-11T00:00:00"/>
    <n v="3"/>
    <n v="844"/>
    <n v="5037.5"/>
    <n v="6500"/>
    <n v="1462.5"/>
    <x v="4"/>
    <x v="8"/>
    <x v="11"/>
    <m/>
  </r>
  <r>
    <d v="2022-12-11T00:00:00"/>
    <n v="4"/>
    <n v="347"/>
    <n v="152"/>
    <n v="160"/>
    <n v="8"/>
    <x v="2"/>
    <x v="14"/>
    <x v="11"/>
    <m/>
  </r>
  <r>
    <d v="2022-12-11T00:00:00"/>
    <n v="4"/>
    <n v="343"/>
    <n v="5959.75"/>
    <n v="7690"/>
    <n v="1730.25"/>
    <x v="2"/>
    <x v="11"/>
    <x v="11"/>
    <m/>
  </r>
  <r>
    <d v="2022-12-11T00:00:00"/>
    <n v="6"/>
    <n v="347"/>
    <n v="57"/>
    <n v="60"/>
    <n v="3"/>
    <x v="1"/>
    <x v="14"/>
    <x v="11"/>
    <m/>
  </r>
  <r>
    <d v="2022-12-11T00:00:00"/>
    <n v="2"/>
    <n v="846"/>
    <n v="404.8"/>
    <n v="440"/>
    <n v="35.199999999999989"/>
    <x v="7"/>
    <x v="12"/>
    <x v="11"/>
    <m/>
  </r>
  <r>
    <d v="2022-12-11T00:00:00"/>
    <n v="2"/>
    <n v="846"/>
    <n v="874"/>
    <n v="950"/>
    <n v="76"/>
    <x v="7"/>
    <x v="12"/>
    <x v="11"/>
    <m/>
  </r>
  <r>
    <d v="2022-12-11T00:00:00"/>
    <n v="9"/>
    <n v="495"/>
    <n v="883.75"/>
    <n v="1010"/>
    <n v="126.25"/>
    <x v="5"/>
    <x v="9"/>
    <x v="11"/>
    <m/>
  </r>
  <r>
    <d v="2022-12-11T00:00:00"/>
    <n v="8"/>
    <n v="495"/>
    <n v="1837.5"/>
    <n v="2100"/>
    <n v="262.5"/>
    <x v="3"/>
    <x v="9"/>
    <x v="11"/>
    <m/>
  </r>
  <r>
    <d v="2022-12-11T00:00:00"/>
    <n v="10"/>
    <n v="812"/>
    <n v="7855.2"/>
    <n v="10910"/>
    <n v="3054.8"/>
    <x v="9"/>
    <x v="1"/>
    <x v="11"/>
    <m/>
  </r>
  <r>
    <d v="2022-12-11T00:00:00"/>
    <n v="6"/>
    <n v="495"/>
    <n v="423.2"/>
    <n v="460"/>
    <n v="36.800000000000011"/>
    <x v="1"/>
    <x v="9"/>
    <x v="11"/>
    <m/>
  </r>
  <r>
    <d v="2022-12-11T00:00:00"/>
    <n v="4"/>
    <n v="381"/>
    <n v="2119"/>
    <n v="2600"/>
    <n v="481"/>
    <x v="2"/>
    <x v="5"/>
    <x v="11"/>
    <m/>
  </r>
  <r>
    <d v="2022-12-11T00:00:00"/>
    <n v="6"/>
    <n v="391"/>
    <n v="275.5"/>
    <n v="290"/>
    <n v="14.5"/>
    <x v="1"/>
    <x v="2"/>
    <x v="11"/>
    <m/>
  </r>
  <r>
    <d v="2022-12-11T00:00:00"/>
    <n v="10"/>
    <n v="343"/>
    <n v="386.4"/>
    <n v="420"/>
    <n v="33.600000000000023"/>
    <x v="9"/>
    <x v="11"/>
    <x v="11"/>
    <m/>
  </r>
  <r>
    <d v="2022-12-11T00:00:00"/>
    <n v="10"/>
    <n v="473"/>
    <n v="496.8"/>
    <n v="540"/>
    <n v="43.199999999999989"/>
    <x v="9"/>
    <x v="6"/>
    <x v="11"/>
    <m/>
  </r>
  <r>
    <d v="2022-12-12T00:00:00"/>
    <n v="8"/>
    <n v="473"/>
    <n v="237.5"/>
    <n v="250"/>
    <n v="12.5"/>
    <x v="3"/>
    <x v="6"/>
    <x v="11"/>
    <m/>
  </r>
  <r>
    <d v="2022-12-12T00:00:00"/>
    <n v="7"/>
    <n v="812"/>
    <n v="634.79999999999995"/>
    <n v="690"/>
    <n v="55.200000000000045"/>
    <x v="6"/>
    <x v="1"/>
    <x v="11"/>
    <m/>
  </r>
  <r>
    <d v="2022-12-12T00:00:00"/>
    <n v="7"/>
    <n v="495"/>
    <n v="1505"/>
    <n v="1720"/>
    <n v="215"/>
    <x v="6"/>
    <x v="9"/>
    <x v="11"/>
    <m/>
  </r>
  <r>
    <d v="2022-12-12T00:00:00"/>
    <n v="3"/>
    <n v="383"/>
    <n v="47.5"/>
    <n v="50"/>
    <n v="2.5"/>
    <x v="4"/>
    <x v="15"/>
    <x v="11"/>
    <m/>
  </r>
  <r>
    <d v="2022-12-12T00:00:00"/>
    <n v="6"/>
    <n v="342"/>
    <n v="450.8"/>
    <n v="490"/>
    <n v="39.199999999999989"/>
    <x v="1"/>
    <x v="3"/>
    <x v="11"/>
    <m/>
  </r>
  <r>
    <d v="2022-12-12T00:00:00"/>
    <n v="3"/>
    <n v="861"/>
    <n v="920"/>
    <n v="1000"/>
    <n v="80"/>
    <x v="4"/>
    <x v="10"/>
    <x v="11"/>
    <m/>
  </r>
  <r>
    <d v="2022-12-12T00:00:00"/>
    <n v="8"/>
    <n v="846"/>
    <n v="1137.5"/>
    <n v="1300"/>
    <n v="162.5"/>
    <x v="3"/>
    <x v="12"/>
    <x v="11"/>
    <m/>
  </r>
  <r>
    <d v="2022-12-12T00:00:00"/>
    <n v="6"/>
    <n v="343"/>
    <n v="1277.5"/>
    <n v="1460"/>
    <n v="182.5"/>
    <x v="1"/>
    <x v="11"/>
    <x v="11"/>
    <m/>
  </r>
  <r>
    <d v="2022-12-12T00:00:00"/>
    <n v="1"/>
    <n v="843"/>
    <n v="1653.75"/>
    <n v="1890"/>
    <n v="236.25"/>
    <x v="8"/>
    <x v="0"/>
    <x v="11"/>
    <m/>
  </r>
  <r>
    <d v="2022-12-12T00:00:00"/>
    <n v="3"/>
    <n v="347"/>
    <n v="1811.25"/>
    <n v="2070"/>
    <n v="258.75"/>
    <x v="4"/>
    <x v="14"/>
    <x v="11"/>
    <m/>
  </r>
  <r>
    <d v="2022-12-12T00:00:00"/>
    <n v="10"/>
    <n v="347"/>
    <n v="2534.65"/>
    <n v="3110"/>
    <n v="575.34999999999991"/>
    <x v="9"/>
    <x v="14"/>
    <x v="11"/>
    <m/>
  </r>
  <r>
    <d v="2022-12-12T00:00:00"/>
    <n v="7"/>
    <n v="383"/>
    <n v="4774"/>
    <n v="6160"/>
    <n v="1386"/>
    <x v="6"/>
    <x v="15"/>
    <x v="11"/>
    <m/>
  </r>
  <r>
    <d v="2022-12-12T00:00:00"/>
    <n v="2"/>
    <n v="844"/>
    <n v="18871.2"/>
    <n v="26210"/>
    <n v="7338.7999999999993"/>
    <x v="7"/>
    <x v="8"/>
    <x v="11"/>
    <m/>
  </r>
  <r>
    <d v="2022-12-12T00:00:00"/>
    <n v="10"/>
    <n v="812"/>
    <n v="1050"/>
    <n v="1200"/>
    <n v="150"/>
    <x v="9"/>
    <x v="1"/>
    <x v="11"/>
    <m/>
  </r>
  <r>
    <d v="2022-12-12T00:00:00"/>
    <n v="4"/>
    <n v="863"/>
    <n v="3732.7"/>
    <n v="4580"/>
    <n v="847.30000000000018"/>
    <x v="2"/>
    <x v="13"/>
    <x v="11"/>
    <m/>
  </r>
  <r>
    <d v="2022-12-12T00:00:00"/>
    <n v="7"/>
    <n v="343"/>
    <n v="14968.8"/>
    <n v="20790"/>
    <n v="5821.2000000000007"/>
    <x v="6"/>
    <x v="11"/>
    <x v="11"/>
    <m/>
  </r>
  <r>
    <d v="2022-12-12T00:00:00"/>
    <n v="1"/>
    <n v="383"/>
    <n v="180.5"/>
    <n v="190"/>
    <n v="9.5"/>
    <x v="8"/>
    <x v="15"/>
    <x v="11"/>
    <m/>
  </r>
  <r>
    <d v="2022-12-12T00:00:00"/>
    <n v="8"/>
    <n v="846"/>
    <n v="460"/>
    <n v="500"/>
    <n v="40"/>
    <x v="3"/>
    <x v="12"/>
    <x v="11"/>
    <m/>
  </r>
  <r>
    <d v="2022-12-12T00:00:00"/>
    <n v="9"/>
    <n v="383"/>
    <n v="754.4"/>
    <n v="820"/>
    <n v="65.600000000000023"/>
    <x v="5"/>
    <x v="15"/>
    <x v="11"/>
    <m/>
  </r>
  <r>
    <d v="2022-12-12T00:00:00"/>
    <n v="2"/>
    <n v="347"/>
    <n v="1120"/>
    <n v="1280"/>
    <n v="160"/>
    <x v="7"/>
    <x v="14"/>
    <x v="11"/>
    <m/>
  </r>
  <r>
    <d v="2022-12-12T00:00:00"/>
    <n v="3"/>
    <n v="342"/>
    <n v="3039.95"/>
    <n v="3730"/>
    <n v="690.05000000000018"/>
    <x v="4"/>
    <x v="3"/>
    <x v="11"/>
    <m/>
  </r>
  <r>
    <d v="2022-12-12T00:00:00"/>
    <n v="3"/>
    <n v="381"/>
    <n v="3048.1"/>
    <n v="3740"/>
    <n v="691.90000000000009"/>
    <x v="4"/>
    <x v="5"/>
    <x v="11"/>
    <m/>
  </r>
  <r>
    <d v="2022-12-12T00:00:00"/>
    <n v="10"/>
    <n v="846"/>
    <n v="971.25"/>
    <n v="1110"/>
    <n v="138.75"/>
    <x v="9"/>
    <x v="12"/>
    <x v="11"/>
    <m/>
  </r>
  <r>
    <d v="2022-12-12T00:00:00"/>
    <n v="8"/>
    <n v="342"/>
    <n v="506"/>
    <n v="550"/>
    <n v="44"/>
    <x v="3"/>
    <x v="3"/>
    <x v="11"/>
    <m/>
  </r>
  <r>
    <d v="2022-12-12T00:00:00"/>
    <n v="1"/>
    <n v="495"/>
    <n v="542.79999999999995"/>
    <n v="590"/>
    <n v="47.200000000000045"/>
    <x v="8"/>
    <x v="9"/>
    <x v="11"/>
    <m/>
  </r>
  <r>
    <d v="2022-12-12T00:00:00"/>
    <n v="9"/>
    <n v="342"/>
    <n v="772.8"/>
    <n v="840"/>
    <n v="67.200000000000045"/>
    <x v="5"/>
    <x v="3"/>
    <x v="11"/>
    <m/>
  </r>
  <r>
    <d v="2022-12-12T00:00:00"/>
    <n v="4"/>
    <n v="861"/>
    <n v="1338.75"/>
    <n v="1530"/>
    <n v="191.25"/>
    <x v="2"/>
    <x v="10"/>
    <x v="11"/>
    <m/>
  </r>
  <r>
    <d v="2022-12-12T00:00:00"/>
    <n v="3"/>
    <n v="347"/>
    <n v="1680"/>
    <n v="1920"/>
    <n v="240"/>
    <x v="4"/>
    <x v="14"/>
    <x v="11"/>
    <m/>
  </r>
  <r>
    <d v="2022-12-12T00:00:00"/>
    <n v="3"/>
    <n v="351"/>
    <n v="3382.25"/>
    <n v="4150"/>
    <n v="767.75"/>
    <x v="4"/>
    <x v="4"/>
    <x v="11"/>
    <m/>
  </r>
  <r>
    <d v="2022-12-12T00:00:00"/>
    <n v="1"/>
    <n v="351"/>
    <n v="6339.5"/>
    <n v="8180"/>
    <n v="1840.5"/>
    <x v="8"/>
    <x v="4"/>
    <x v="11"/>
    <m/>
  </r>
  <r>
    <d v="2022-12-12T00:00:00"/>
    <n v="2"/>
    <n v="863"/>
    <n v="10130.4"/>
    <n v="14070"/>
    <n v="3939.6000000000004"/>
    <x v="7"/>
    <x v="13"/>
    <x v="11"/>
    <m/>
  </r>
  <r>
    <d v="2022-12-12T00:00:00"/>
    <n v="10"/>
    <n v="861"/>
    <n v="997.5"/>
    <n v="1140"/>
    <n v="142.5"/>
    <x v="9"/>
    <x v="10"/>
    <x v="11"/>
    <m/>
  </r>
  <r>
    <d v="2022-12-12T00:00:00"/>
    <n v="3"/>
    <n v="381"/>
    <n v="1233.75"/>
    <n v="1410"/>
    <n v="176.25"/>
    <x v="4"/>
    <x v="5"/>
    <x v="11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003">
  <r>
    <d v="2022-01-01T00:00:00"/>
    <n v="5"/>
    <n v="843"/>
    <n v="13608"/>
    <n v="18900"/>
    <n v="5292"/>
    <x v="0"/>
    <x v="0"/>
    <x v="0"/>
  </r>
  <r>
    <d v="2022-01-01T00:00:00"/>
    <n v="6"/>
    <n v="812"/>
    <n v="1137.5"/>
    <n v="1300"/>
    <n v="162.5"/>
    <x v="1"/>
    <x v="1"/>
    <x v="0"/>
  </r>
  <r>
    <d v="2022-01-01T00:00:00"/>
    <n v="6"/>
    <n v="391"/>
    <n v="76"/>
    <n v="80"/>
    <n v="4"/>
    <x v="1"/>
    <x v="2"/>
    <x v="0"/>
  </r>
  <r>
    <d v="2022-01-01T00:00:00"/>
    <n v="4"/>
    <n v="342"/>
    <n v="386.4"/>
    <n v="420"/>
    <n v="33.600000000000023"/>
    <x v="2"/>
    <x v="3"/>
    <x v="0"/>
  </r>
  <r>
    <d v="2022-01-01T00:00:00"/>
    <n v="8"/>
    <n v="351"/>
    <n v="791.2"/>
    <n v="860"/>
    <n v="68.799999999999955"/>
    <x v="3"/>
    <x v="4"/>
    <x v="0"/>
  </r>
  <r>
    <d v="2022-01-02T00:00:00"/>
    <n v="5"/>
    <n v="381"/>
    <n v="800.4"/>
    <n v="870"/>
    <n v="69.600000000000023"/>
    <x v="0"/>
    <x v="5"/>
    <x v="0"/>
  </r>
  <r>
    <d v="2022-01-02T00:00:00"/>
    <n v="3"/>
    <n v="473"/>
    <n v="85.5"/>
    <n v="90"/>
    <n v="4.5"/>
    <x v="4"/>
    <x v="6"/>
    <x v="0"/>
  </r>
  <r>
    <d v="2022-01-02T00:00:00"/>
    <n v="9"/>
    <n v="831"/>
    <n v="598"/>
    <n v="650"/>
    <n v="52"/>
    <x v="5"/>
    <x v="7"/>
    <x v="0"/>
  </r>
  <r>
    <d v="2022-01-03T00:00:00"/>
    <n v="7"/>
    <n v="844"/>
    <n v="1636.25"/>
    <n v="1870"/>
    <n v="233.75"/>
    <x v="6"/>
    <x v="8"/>
    <x v="0"/>
  </r>
  <r>
    <d v="2022-01-03T00:00:00"/>
    <n v="9"/>
    <n v="381"/>
    <n v="12038.4"/>
    <n v="16720"/>
    <n v="4681.6000000000004"/>
    <x v="5"/>
    <x v="5"/>
    <x v="0"/>
  </r>
  <r>
    <d v="2022-01-03T00:00:00"/>
    <n v="6"/>
    <n v="844"/>
    <n v="28.5"/>
    <n v="30"/>
    <n v="1.5"/>
    <x v="1"/>
    <x v="8"/>
    <x v="0"/>
  </r>
  <r>
    <d v="2022-01-03T00:00:00"/>
    <n v="6"/>
    <n v="831"/>
    <n v="2713.95"/>
    <n v="3330"/>
    <n v="616.05000000000018"/>
    <x v="1"/>
    <x v="7"/>
    <x v="0"/>
  </r>
  <r>
    <d v="2022-01-03T00:00:00"/>
    <n v="4"/>
    <n v="843"/>
    <n v="22032"/>
    <n v="30600"/>
    <n v="8568"/>
    <x v="2"/>
    <x v="0"/>
    <x v="0"/>
  </r>
  <r>
    <d v="2022-01-03T00:00:00"/>
    <n v="5"/>
    <n v="391"/>
    <n v="1137.5"/>
    <n v="1300"/>
    <n v="162.5"/>
    <x v="0"/>
    <x v="2"/>
    <x v="0"/>
  </r>
  <r>
    <d v="2022-01-03T00:00:00"/>
    <n v="2"/>
    <n v="843"/>
    <n v="2200.5"/>
    <n v="2700"/>
    <n v="499.5"/>
    <x v="7"/>
    <x v="0"/>
    <x v="0"/>
  </r>
  <r>
    <d v="2022-01-03T00:00:00"/>
    <n v="2"/>
    <n v="831"/>
    <n v="8164.8"/>
    <n v="11340"/>
    <n v="3175.2"/>
    <x v="7"/>
    <x v="7"/>
    <x v="0"/>
  </r>
  <r>
    <d v="2022-01-03T00:00:00"/>
    <n v="7"/>
    <n v="843"/>
    <n v="782"/>
    <n v="850"/>
    <n v="68"/>
    <x v="6"/>
    <x v="0"/>
    <x v="0"/>
  </r>
  <r>
    <d v="2022-01-03T00:00:00"/>
    <n v="5"/>
    <n v="342"/>
    <n v="3406.7"/>
    <n v="4180"/>
    <n v="773.30000000000018"/>
    <x v="0"/>
    <x v="3"/>
    <x v="0"/>
  </r>
  <r>
    <d v="2022-01-04T00:00:00"/>
    <n v="4"/>
    <n v="495"/>
    <n v="152"/>
    <n v="160"/>
    <n v="8"/>
    <x v="2"/>
    <x v="9"/>
    <x v="0"/>
  </r>
  <r>
    <d v="2022-01-04T00:00:00"/>
    <n v="7"/>
    <n v="861"/>
    <n v="662.4"/>
    <n v="720"/>
    <n v="57.600000000000023"/>
    <x v="6"/>
    <x v="10"/>
    <x v="0"/>
  </r>
  <r>
    <d v="2022-01-04T00:00:00"/>
    <n v="5"/>
    <n v="812"/>
    <n v="1023.75"/>
    <n v="1170"/>
    <n v="146.25"/>
    <x v="0"/>
    <x v="1"/>
    <x v="0"/>
  </r>
  <r>
    <d v="2022-01-04T00:00:00"/>
    <n v="8"/>
    <n v="391"/>
    <n v="1925"/>
    <n v="2200"/>
    <n v="275"/>
    <x v="3"/>
    <x v="2"/>
    <x v="0"/>
  </r>
  <r>
    <d v="2022-01-04T00:00:00"/>
    <n v="2"/>
    <n v="844"/>
    <n v="6161.25"/>
    <n v="7950"/>
    <n v="1788.75"/>
    <x v="7"/>
    <x v="8"/>
    <x v="0"/>
  </r>
  <r>
    <d v="2022-01-04T00:00:00"/>
    <n v="2"/>
    <n v="812"/>
    <n v="11772"/>
    <n v="16350"/>
    <n v="4578"/>
    <x v="7"/>
    <x v="1"/>
    <x v="0"/>
  </r>
  <r>
    <d v="2022-01-04T00:00:00"/>
    <n v="1"/>
    <n v="473"/>
    <n v="15854.4"/>
    <n v="22020"/>
    <n v="6165.6"/>
    <x v="8"/>
    <x v="6"/>
    <x v="0"/>
  </r>
  <r>
    <d v="2022-01-04T00:00:00"/>
    <n v="2"/>
    <n v="343"/>
    <n v="3365.95"/>
    <n v="4130"/>
    <n v="764.05000000000018"/>
    <x v="7"/>
    <x v="11"/>
    <x v="0"/>
  </r>
  <r>
    <d v="2022-01-04T00:00:00"/>
    <n v="6"/>
    <n v="495"/>
    <n v="4223.75"/>
    <n v="5450"/>
    <n v="1226.25"/>
    <x v="1"/>
    <x v="9"/>
    <x v="0"/>
  </r>
  <r>
    <d v="2022-01-04T00:00:00"/>
    <n v="4"/>
    <n v="473"/>
    <n v="4743"/>
    <n v="6120"/>
    <n v="1377"/>
    <x v="2"/>
    <x v="6"/>
    <x v="0"/>
  </r>
  <r>
    <d v="2022-01-04T00:00:00"/>
    <n v="4"/>
    <n v="831"/>
    <n v="5990.75"/>
    <n v="7730"/>
    <n v="1739.25"/>
    <x v="2"/>
    <x v="7"/>
    <x v="0"/>
  </r>
  <r>
    <d v="2022-01-04T00:00:00"/>
    <n v="2"/>
    <n v="843"/>
    <n v="8388"/>
    <n v="11650"/>
    <n v="3262"/>
    <x v="7"/>
    <x v="0"/>
    <x v="0"/>
  </r>
  <r>
    <d v="2022-01-05T00:00:00"/>
    <n v="10"/>
    <n v="846"/>
    <n v="123.5"/>
    <n v="130"/>
    <n v="6.5"/>
    <x v="9"/>
    <x v="12"/>
    <x v="0"/>
  </r>
  <r>
    <d v="2022-01-05T00:00:00"/>
    <n v="5"/>
    <n v="342"/>
    <n v="1111.25"/>
    <n v="1270"/>
    <n v="158.75"/>
    <x v="0"/>
    <x v="3"/>
    <x v="0"/>
  </r>
  <r>
    <d v="2022-01-05T00:00:00"/>
    <n v="3"/>
    <n v="391"/>
    <n v="5618.75"/>
    <n v="7250"/>
    <n v="1631.25"/>
    <x v="4"/>
    <x v="2"/>
    <x v="0"/>
  </r>
  <r>
    <d v="2022-01-05T00:00:00"/>
    <n v="2"/>
    <n v="342"/>
    <n v="2110.85"/>
    <n v="2590"/>
    <n v="479.15000000000009"/>
    <x v="7"/>
    <x v="3"/>
    <x v="0"/>
  </r>
  <r>
    <d v="2022-01-05T00:00:00"/>
    <n v="2"/>
    <n v="473"/>
    <n v="5146"/>
    <n v="6640"/>
    <n v="1494"/>
    <x v="7"/>
    <x v="6"/>
    <x v="0"/>
  </r>
  <r>
    <d v="2022-01-05T00:00:00"/>
    <n v="10"/>
    <n v="863"/>
    <n v="5936.5"/>
    <n v="7660"/>
    <n v="1723.5"/>
    <x v="9"/>
    <x v="13"/>
    <x v="0"/>
  </r>
  <r>
    <d v="2022-01-05T00:00:00"/>
    <n v="5"/>
    <n v="391"/>
    <n v="12686.4"/>
    <n v="17620"/>
    <n v="4933.6000000000004"/>
    <x v="0"/>
    <x v="2"/>
    <x v="0"/>
  </r>
  <r>
    <d v="2022-01-05T00:00:00"/>
    <n v="4"/>
    <n v="347"/>
    <n v="95"/>
    <n v="100"/>
    <n v="5"/>
    <x v="2"/>
    <x v="14"/>
    <x v="0"/>
  </r>
  <r>
    <d v="2022-01-05T00:00:00"/>
    <n v="8"/>
    <n v="812"/>
    <n v="133"/>
    <n v="140"/>
    <n v="7"/>
    <x v="3"/>
    <x v="1"/>
    <x v="0"/>
  </r>
  <r>
    <d v="2022-01-05T00:00:00"/>
    <n v="3"/>
    <n v="861"/>
    <n v="441.6"/>
    <n v="480"/>
    <n v="38.399999999999977"/>
    <x v="4"/>
    <x v="10"/>
    <x v="0"/>
  </r>
  <r>
    <d v="2022-01-05T00:00:00"/>
    <n v="10"/>
    <n v="846"/>
    <n v="901.6"/>
    <n v="980"/>
    <n v="78.399999999999977"/>
    <x v="9"/>
    <x v="12"/>
    <x v="0"/>
  </r>
  <r>
    <d v="2022-01-05T00:00:00"/>
    <n v="3"/>
    <n v="343"/>
    <n v="1452.5"/>
    <n v="1660"/>
    <n v="207.5"/>
    <x v="4"/>
    <x v="11"/>
    <x v="0"/>
  </r>
  <r>
    <d v="2022-01-05T00:00:00"/>
    <n v="6"/>
    <n v="343"/>
    <n v="2091.25"/>
    <n v="2390"/>
    <n v="298.75"/>
    <x v="1"/>
    <x v="11"/>
    <x v="0"/>
  </r>
  <r>
    <d v="2022-01-05T00:00:00"/>
    <n v="4"/>
    <n v="846"/>
    <n v="2493.9"/>
    <n v="3060"/>
    <n v="566.09999999999991"/>
    <x v="2"/>
    <x v="12"/>
    <x v="0"/>
  </r>
  <r>
    <d v="2022-01-05T00:00:00"/>
    <n v="4"/>
    <n v="342"/>
    <n v="4045.5"/>
    <n v="5220"/>
    <n v="1174.5"/>
    <x v="2"/>
    <x v="3"/>
    <x v="0"/>
  </r>
  <r>
    <d v="2022-01-05T00:00:00"/>
    <n v="4"/>
    <n v="351"/>
    <n v="218.5"/>
    <n v="230"/>
    <n v="11.5"/>
    <x v="2"/>
    <x v="4"/>
    <x v="0"/>
  </r>
  <r>
    <d v="2022-01-05T00:00:00"/>
    <n v="7"/>
    <n v="844"/>
    <n v="285.2"/>
    <n v="310"/>
    <n v="24.800000000000011"/>
    <x v="6"/>
    <x v="8"/>
    <x v="0"/>
  </r>
  <r>
    <d v="2022-01-05T00:00:00"/>
    <n v="10"/>
    <n v="342"/>
    <n v="395.6"/>
    <n v="430"/>
    <n v="34.399999999999977"/>
    <x v="9"/>
    <x v="3"/>
    <x v="0"/>
  </r>
  <r>
    <d v="2022-01-06T00:00:00"/>
    <n v="1"/>
    <n v="347"/>
    <n v="1680"/>
    <n v="1920"/>
    <n v="240"/>
    <x v="8"/>
    <x v="14"/>
    <x v="0"/>
  </r>
  <r>
    <d v="2022-01-06T00:00:00"/>
    <n v="1"/>
    <n v="843"/>
    <n v="953.75"/>
    <n v="1090"/>
    <n v="136.25"/>
    <x v="8"/>
    <x v="0"/>
    <x v="0"/>
  </r>
  <r>
    <d v="2022-01-06T00:00:00"/>
    <n v="8"/>
    <n v="342"/>
    <n v="7440"/>
    <n v="9600"/>
    <n v="2160"/>
    <x v="3"/>
    <x v="3"/>
    <x v="0"/>
  </r>
  <r>
    <d v="2022-01-06T00:00:00"/>
    <n v="10"/>
    <n v="473"/>
    <n v="358.8"/>
    <n v="390"/>
    <n v="31.199999999999989"/>
    <x v="9"/>
    <x v="6"/>
    <x v="0"/>
  </r>
  <r>
    <d v="2022-01-06T00:00:00"/>
    <n v="2"/>
    <n v="342"/>
    <n v="6510"/>
    <n v="8400"/>
    <n v="1890"/>
    <x v="7"/>
    <x v="3"/>
    <x v="0"/>
  </r>
  <r>
    <d v="2022-01-06T00:00:00"/>
    <n v="6"/>
    <n v="381"/>
    <n v="7060.25"/>
    <n v="9110"/>
    <n v="2049.75"/>
    <x v="1"/>
    <x v="5"/>
    <x v="0"/>
  </r>
  <r>
    <d v="2022-01-06T00:00:00"/>
    <n v="2"/>
    <n v="863"/>
    <n v="414"/>
    <n v="450"/>
    <n v="36"/>
    <x v="7"/>
    <x v="13"/>
    <x v="0"/>
  </r>
  <r>
    <d v="2022-01-06T00:00:00"/>
    <n v="6"/>
    <n v="844"/>
    <n v="199.5"/>
    <n v="210"/>
    <n v="10.5"/>
    <x v="1"/>
    <x v="8"/>
    <x v="0"/>
  </r>
  <r>
    <d v="2022-01-06T00:00:00"/>
    <n v="3"/>
    <n v="343"/>
    <n v="671.6"/>
    <n v="730"/>
    <n v="58.399999999999977"/>
    <x v="4"/>
    <x v="11"/>
    <x v="0"/>
  </r>
  <r>
    <d v="2022-01-07T00:00:00"/>
    <n v="4"/>
    <n v="812"/>
    <n v="14623.2"/>
    <n v="20310"/>
    <n v="5686.7999999999993"/>
    <x v="2"/>
    <x v="1"/>
    <x v="0"/>
  </r>
  <r>
    <d v="2022-01-07T00:00:00"/>
    <n v="8"/>
    <n v="343"/>
    <n v="95"/>
    <n v="100"/>
    <n v="5"/>
    <x v="3"/>
    <x v="11"/>
    <x v="0"/>
  </r>
  <r>
    <d v="2022-01-07T00:00:00"/>
    <n v="3"/>
    <n v="863"/>
    <n v="837.2"/>
    <n v="910"/>
    <n v="72.799999999999955"/>
    <x v="4"/>
    <x v="13"/>
    <x v="0"/>
  </r>
  <r>
    <d v="2022-01-07T00:00:00"/>
    <n v="6"/>
    <n v="844"/>
    <n v="2100"/>
    <n v="2400"/>
    <n v="300"/>
    <x v="1"/>
    <x v="8"/>
    <x v="0"/>
  </r>
  <r>
    <d v="2022-01-07T00:00:00"/>
    <n v="6"/>
    <n v="495"/>
    <n v="1837.5"/>
    <n v="2100"/>
    <n v="262.5"/>
    <x v="1"/>
    <x v="9"/>
    <x v="0"/>
  </r>
  <r>
    <d v="2022-01-07T00:00:00"/>
    <n v="6"/>
    <n v="391"/>
    <n v="33343.199999999997"/>
    <n v="46310"/>
    <n v="12966.800000000003"/>
    <x v="1"/>
    <x v="2"/>
    <x v="0"/>
  </r>
  <r>
    <d v="2022-01-07T00:00:00"/>
    <n v="9"/>
    <n v="863"/>
    <n v="76"/>
    <n v="80"/>
    <n v="4"/>
    <x v="5"/>
    <x v="13"/>
    <x v="0"/>
  </r>
  <r>
    <d v="2022-01-07T00:00:00"/>
    <n v="6"/>
    <n v="495"/>
    <n v="209"/>
    <n v="220"/>
    <n v="11"/>
    <x v="1"/>
    <x v="9"/>
    <x v="0"/>
  </r>
  <r>
    <d v="2022-01-07T00:00:00"/>
    <n v="9"/>
    <n v="861"/>
    <n v="294.39999999999998"/>
    <n v="320"/>
    <n v="25.600000000000023"/>
    <x v="5"/>
    <x v="10"/>
    <x v="0"/>
  </r>
  <r>
    <d v="2022-01-07T00:00:00"/>
    <n v="9"/>
    <n v="351"/>
    <n v="496.8"/>
    <n v="540"/>
    <n v="43.199999999999989"/>
    <x v="5"/>
    <x v="4"/>
    <x v="0"/>
  </r>
  <r>
    <d v="2022-01-07T00:00:00"/>
    <n v="2"/>
    <n v="473"/>
    <n v="1137.5"/>
    <n v="1300"/>
    <n v="162.5"/>
    <x v="7"/>
    <x v="6"/>
    <x v="0"/>
  </r>
  <r>
    <d v="2022-01-07T00:00:00"/>
    <n v="2"/>
    <n v="343"/>
    <n v="2656.9"/>
    <n v="3260"/>
    <n v="603.09999999999991"/>
    <x v="7"/>
    <x v="11"/>
    <x v="0"/>
  </r>
  <r>
    <d v="2022-01-08T00:00:00"/>
    <n v="4"/>
    <n v="342"/>
    <n v="3170.35"/>
    <n v="3890"/>
    <n v="719.65000000000009"/>
    <x v="2"/>
    <x v="3"/>
    <x v="0"/>
  </r>
  <r>
    <d v="2022-01-08T00:00:00"/>
    <n v="5"/>
    <n v="383"/>
    <n v="3789.75"/>
    <n v="4650"/>
    <n v="860.25"/>
    <x v="0"/>
    <x v="15"/>
    <x v="0"/>
  </r>
  <r>
    <d v="2022-01-08T00:00:00"/>
    <n v="6"/>
    <n v="383"/>
    <n v="123.5"/>
    <n v="130"/>
    <n v="6.5"/>
    <x v="1"/>
    <x v="15"/>
    <x v="0"/>
  </r>
  <r>
    <d v="2022-01-08T00:00:00"/>
    <n v="8"/>
    <n v="846"/>
    <n v="487.6"/>
    <n v="530"/>
    <n v="42.399999999999977"/>
    <x v="3"/>
    <x v="12"/>
    <x v="0"/>
  </r>
  <r>
    <d v="2022-01-08T00:00:00"/>
    <n v="7"/>
    <n v="351"/>
    <n v="3879.4"/>
    <n v="4760"/>
    <n v="880.59999999999991"/>
    <x v="6"/>
    <x v="4"/>
    <x v="0"/>
  </r>
  <r>
    <d v="2022-01-08T00:00:00"/>
    <n v="7"/>
    <n v="831"/>
    <n v="4340"/>
    <n v="5600"/>
    <n v="1260"/>
    <x v="6"/>
    <x v="7"/>
    <x v="0"/>
  </r>
  <r>
    <d v="2022-01-08T00:00:00"/>
    <n v="9"/>
    <n v="473"/>
    <n v="2844.35"/>
    <n v="3490"/>
    <n v="645.65000000000009"/>
    <x v="5"/>
    <x v="6"/>
    <x v="0"/>
  </r>
  <r>
    <d v="2022-01-08T00:00:00"/>
    <n v="10"/>
    <n v="342"/>
    <n v="4084.25"/>
    <n v="5270"/>
    <n v="1185.75"/>
    <x v="9"/>
    <x v="3"/>
    <x v="0"/>
  </r>
  <r>
    <d v="2022-01-08T00:00:00"/>
    <n v="5"/>
    <n v="473"/>
    <n v="66.5"/>
    <n v="70"/>
    <n v="3.5"/>
    <x v="0"/>
    <x v="6"/>
    <x v="0"/>
  </r>
  <r>
    <d v="2022-01-08T00:00:00"/>
    <n v="10"/>
    <n v="861"/>
    <n v="680.8"/>
    <n v="740"/>
    <n v="59.200000000000045"/>
    <x v="9"/>
    <x v="10"/>
    <x v="0"/>
  </r>
  <r>
    <d v="2022-01-08T00:00:00"/>
    <n v="2"/>
    <n v="351"/>
    <n v="782"/>
    <n v="850"/>
    <n v="68"/>
    <x v="7"/>
    <x v="4"/>
    <x v="0"/>
  </r>
  <r>
    <d v="2022-01-08T00:00:00"/>
    <n v="1"/>
    <n v="831"/>
    <n v="3292.6"/>
    <n v="4040"/>
    <n v="747.40000000000009"/>
    <x v="8"/>
    <x v="7"/>
    <x v="0"/>
  </r>
  <r>
    <d v="2022-01-08T00:00:00"/>
    <n v="1"/>
    <n v="383"/>
    <n v="4905.75"/>
    <n v="6330"/>
    <n v="1424.25"/>
    <x v="8"/>
    <x v="15"/>
    <x v="0"/>
  </r>
  <r>
    <d v="2022-01-09T00:00:00"/>
    <n v="7"/>
    <n v="342"/>
    <n v="180.5"/>
    <n v="190"/>
    <n v="9.5"/>
    <x v="6"/>
    <x v="3"/>
    <x v="0"/>
  </r>
  <r>
    <d v="2022-01-09T00:00:00"/>
    <n v="1"/>
    <n v="831"/>
    <n v="31500"/>
    <n v="43750"/>
    <n v="12250"/>
    <x v="8"/>
    <x v="7"/>
    <x v="0"/>
  </r>
  <r>
    <d v="2022-01-09T00:00:00"/>
    <n v="7"/>
    <n v="861"/>
    <n v="322"/>
    <n v="350"/>
    <n v="28"/>
    <x v="6"/>
    <x v="10"/>
    <x v="0"/>
  </r>
  <r>
    <d v="2022-01-09T00:00:00"/>
    <n v="5"/>
    <n v="843"/>
    <n v="690"/>
    <n v="750"/>
    <n v="60"/>
    <x v="0"/>
    <x v="0"/>
    <x v="0"/>
  </r>
  <r>
    <d v="2022-01-09T00:00:00"/>
    <n v="1"/>
    <n v="351"/>
    <n v="1172.5"/>
    <n v="1340"/>
    <n v="167.5"/>
    <x v="8"/>
    <x v="4"/>
    <x v="0"/>
  </r>
  <r>
    <d v="2022-01-09T00:00:00"/>
    <n v="9"/>
    <n v="846"/>
    <n v="12916.8"/>
    <n v="17940"/>
    <n v="5023.2000000000007"/>
    <x v="5"/>
    <x v="12"/>
    <x v="0"/>
  </r>
  <r>
    <d v="2022-01-09T00:00:00"/>
    <n v="2"/>
    <n v="473"/>
    <n v="5146"/>
    <n v="6640"/>
    <n v="1494"/>
    <x v="7"/>
    <x v="6"/>
    <x v="0"/>
  </r>
  <r>
    <d v="2022-01-09T00:00:00"/>
    <n v="8"/>
    <n v="844"/>
    <n v="7524"/>
    <n v="10450"/>
    <n v="2926"/>
    <x v="3"/>
    <x v="8"/>
    <x v="0"/>
  </r>
  <r>
    <d v="2022-01-09T00:00:00"/>
    <n v="1"/>
    <n v="844"/>
    <n v="9021.6"/>
    <n v="12530"/>
    <n v="3508.3999999999996"/>
    <x v="8"/>
    <x v="8"/>
    <x v="0"/>
  </r>
  <r>
    <d v="2022-01-09T00:00:00"/>
    <n v="4"/>
    <n v="495"/>
    <n v="13953.6"/>
    <n v="19380"/>
    <n v="5426.4"/>
    <x v="2"/>
    <x v="9"/>
    <x v="0"/>
  </r>
  <r>
    <d v="2022-01-09T00:00:00"/>
    <n v="5"/>
    <n v="846"/>
    <n v="9.5"/>
    <n v="10"/>
    <n v="0.5"/>
    <x v="0"/>
    <x v="12"/>
    <x v="0"/>
  </r>
  <r>
    <d v="2022-01-09T00:00:00"/>
    <n v="1"/>
    <n v="843"/>
    <n v="66.5"/>
    <n v="70"/>
    <n v="3.5"/>
    <x v="8"/>
    <x v="0"/>
    <x v="0"/>
  </r>
  <r>
    <d v="2022-01-09T00:00:00"/>
    <n v="4"/>
    <n v="812"/>
    <n v="123.5"/>
    <n v="130"/>
    <n v="6.5"/>
    <x v="2"/>
    <x v="1"/>
    <x v="0"/>
  </r>
  <r>
    <d v="2022-01-09T00:00:00"/>
    <n v="4"/>
    <n v="863"/>
    <n v="579.6"/>
    <n v="630"/>
    <n v="50.399999999999977"/>
    <x v="2"/>
    <x v="13"/>
    <x v="0"/>
  </r>
  <r>
    <d v="2022-01-10T00:00:00"/>
    <n v="3"/>
    <n v="342"/>
    <n v="450.8"/>
    <n v="490"/>
    <n v="39.199999999999989"/>
    <x v="4"/>
    <x v="3"/>
    <x v="0"/>
  </r>
  <r>
    <d v="2022-01-10T00:00:00"/>
    <n v="8"/>
    <n v="844"/>
    <n v="1277.5"/>
    <n v="1460"/>
    <n v="182.5"/>
    <x v="3"/>
    <x v="8"/>
    <x v="0"/>
  </r>
  <r>
    <d v="2022-01-10T00:00:00"/>
    <n v="1"/>
    <n v="846"/>
    <n v="3830.5"/>
    <n v="4700"/>
    <n v="869.5"/>
    <x v="8"/>
    <x v="12"/>
    <x v="0"/>
  </r>
  <r>
    <d v="2022-01-10T00:00:00"/>
    <n v="3"/>
    <n v="347"/>
    <n v="7617.6"/>
    <n v="10580"/>
    <n v="2962.3999999999996"/>
    <x v="4"/>
    <x v="14"/>
    <x v="0"/>
  </r>
  <r>
    <d v="2022-01-10T00:00:00"/>
    <n v="4"/>
    <n v="391"/>
    <n v="736"/>
    <n v="800"/>
    <n v="64"/>
    <x v="2"/>
    <x v="2"/>
    <x v="0"/>
  </r>
  <r>
    <d v="2022-01-10T00:00:00"/>
    <n v="4"/>
    <n v="812"/>
    <n v="123.5"/>
    <n v="130"/>
    <n v="6.5"/>
    <x v="2"/>
    <x v="1"/>
    <x v="0"/>
  </r>
  <r>
    <d v="2022-01-10T00:00:00"/>
    <n v="2"/>
    <n v="812"/>
    <n v="209"/>
    <n v="220"/>
    <n v="11"/>
    <x v="7"/>
    <x v="1"/>
    <x v="0"/>
  </r>
  <r>
    <d v="2022-01-10T00:00:00"/>
    <n v="8"/>
    <n v="843"/>
    <n v="588.79999999999995"/>
    <n v="640"/>
    <n v="51.200000000000045"/>
    <x v="3"/>
    <x v="0"/>
    <x v="0"/>
  </r>
  <r>
    <d v="2022-01-10T00:00:00"/>
    <n v="4"/>
    <n v="844"/>
    <n v="1015"/>
    <n v="1160"/>
    <n v="145"/>
    <x v="2"/>
    <x v="8"/>
    <x v="0"/>
  </r>
  <r>
    <d v="2022-01-10T00:00:00"/>
    <n v="7"/>
    <n v="343"/>
    <n v="1128.75"/>
    <n v="1290"/>
    <n v="161.25"/>
    <x v="6"/>
    <x v="11"/>
    <x v="0"/>
  </r>
  <r>
    <d v="2022-01-10T00:00:00"/>
    <n v="5"/>
    <n v="342"/>
    <n v="1312.5"/>
    <n v="1500"/>
    <n v="187.5"/>
    <x v="0"/>
    <x v="3"/>
    <x v="0"/>
  </r>
  <r>
    <d v="2022-01-10T00:00:00"/>
    <n v="3"/>
    <n v="343"/>
    <n v="4719.75"/>
    <n v="6090"/>
    <n v="1370.25"/>
    <x v="4"/>
    <x v="11"/>
    <x v="0"/>
  </r>
  <r>
    <d v="2022-01-11T00:00:00"/>
    <n v="3"/>
    <n v="831"/>
    <n v="312.8"/>
    <n v="340"/>
    <n v="27.199999999999989"/>
    <x v="4"/>
    <x v="7"/>
    <x v="0"/>
  </r>
  <r>
    <d v="2022-01-11T00:00:00"/>
    <n v="1"/>
    <n v="351"/>
    <n v="190"/>
    <n v="200"/>
    <n v="10"/>
    <x v="8"/>
    <x v="4"/>
    <x v="0"/>
  </r>
  <r>
    <d v="2022-01-11T00:00:00"/>
    <n v="7"/>
    <n v="831"/>
    <n v="294.39999999999998"/>
    <n v="320"/>
    <n v="25.600000000000023"/>
    <x v="6"/>
    <x v="7"/>
    <x v="0"/>
  </r>
  <r>
    <d v="2022-01-11T00:00:00"/>
    <n v="7"/>
    <n v="831"/>
    <n v="95"/>
    <n v="100"/>
    <n v="5"/>
    <x v="6"/>
    <x v="7"/>
    <x v="0"/>
  </r>
  <r>
    <d v="2022-01-11T00:00:00"/>
    <n v="8"/>
    <n v="863"/>
    <n v="12657.6"/>
    <n v="17580"/>
    <n v="4922.3999999999996"/>
    <x v="3"/>
    <x v="13"/>
    <x v="0"/>
  </r>
  <r>
    <d v="2022-01-11T00:00:00"/>
    <n v="9"/>
    <n v="391"/>
    <n v="997.5"/>
    <n v="1140"/>
    <n v="142.5"/>
    <x v="5"/>
    <x v="2"/>
    <x v="0"/>
  </r>
  <r>
    <d v="2022-01-11T00:00:00"/>
    <n v="9"/>
    <n v="812"/>
    <n v="3072.55"/>
    <n v="3770"/>
    <n v="697.44999999999982"/>
    <x v="5"/>
    <x v="1"/>
    <x v="0"/>
  </r>
  <r>
    <d v="2022-01-11T00:00:00"/>
    <n v="5"/>
    <n v="844"/>
    <n v="11556"/>
    <n v="16050"/>
    <n v="4494"/>
    <x v="0"/>
    <x v="8"/>
    <x v="0"/>
  </r>
  <r>
    <d v="2022-01-11T00:00:00"/>
    <n v="8"/>
    <n v="846"/>
    <n v="161.5"/>
    <n v="170"/>
    <n v="8.5"/>
    <x v="3"/>
    <x v="12"/>
    <x v="0"/>
  </r>
  <r>
    <d v="2022-01-11T00:00:00"/>
    <n v="5"/>
    <n v="343"/>
    <n v="180.5"/>
    <n v="190"/>
    <n v="9.5"/>
    <x v="0"/>
    <x v="11"/>
    <x v="0"/>
  </r>
  <r>
    <d v="2022-01-11T00:00:00"/>
    <n v="4"/>
    <n v="343"/>
    <n v="266"/>
    <n v="280"/>
    <n v="14"/>
    <x v="2"/>
    <x v="11"/>
    <x v="0"/>
  </r>
  <r>
    <d v="2022-01-11T00:00:00"/>
    <n v="1"/>
    <n v="342"/>
    <n v="303.60000000000002"/>
    <n v="330"/>
    <n v="26.399999999999977"/>
    <x v="8"/>
    <x v="3"/>
    <x v="0"/>
  </r>
  <r>
    <d v="2022-01-11T00:00:00"/>
    <n v="6"/>
    <n v="381"/>
    <n v="2152.5"/>
    <n v="2460"/>
    <n v="307.5"/>
    <x v="1"/>
    <x v="5"/>
    <x v="0"/>
  </r>
  <r>
    <d v="2022-01-11T00:00:00"/>
    <n v="4"/>
    <n v="863"/>
    <n v="9403.2000000000007"/>
    <n v="13060"/>
    <n v="3656.7999999999993"/>
    <x v="2"/>
    <x v="13"/>
    <x v="0"/>
  </r>
  <r>
    <d v="2022-01-11T00:00:00"/>
    <n v="8"/>
    <n v="343"/>
    <n v="19"/>
    <n v="20"/>
    <n v="1"/>
    <x v="3"/>
    <x v="11"/>
    <x v="0"/>
  </r>
  <r>
    <d v="2022-01-11T00:00:00"/>
    <n v="7"/>
    <n v="863"/>
    <n v="791.2"/>
    <n v="860"/>
    <n v="68.799999999999955"/>
    <x v="6"/>
    <x v="13"/>
    <x v="0"/>
  </r>
  <r>
    <d v="2022-01-11T00:00:00"/>
    <n v="5"/>
    <n v="844"/>
    <n v="653.20000000000005"/>
    <n v="710"/>
    <n v="56.799999999999955"/>
    <x v="0"/>
    <x v="8"/>
    <x v="0"/>
  </r>
  <r>
    <d v="2022-01-11T00:00:00"/>
    <n v="10"/>
    <n v="844"/>
    <n v="3895.7"/>
    <n v="4780"/>
    <n v="884.30000000000018"/>
    <x v="9"/>
    <x v="8"/>
    <x v="0"/>
  </r>
  <r>
    <d v="2022-01-11T00:00:00"/>
    <n v="2"/>
    <n v="861"/>
    <n v="5766"/>
    <n v="7440"/>
    <n v="1674"/>
    <x v="7"/>
    <x v="10"/>
    <x v="0"/>
  </r>
  <r>
    <d v="2022-01-11T00:00:00"/>
    <n v="2"/>
    <n v="812"/>
    <n v="31960.799999999999"/>
    <n v="44390"/>
    <n v="12429.2"/>
    <x v="7"/>
    <x v="1"/>
    <x v="0"/>
  </r>
  <r>
    <d v="2022-01-11T00:00:00"/>
    <n v="8"/>
    <n v="846"/>
    <n v="76"/>
    <n v="80"/>
    <n v="4"/>
    <x v="3"/>
    <x v="12"/>
    <x v="0"/>
  </r>
  <r>
    <d v="2022-01-11T00:00:00"/>
    <n v="1"/>
    <n v="381"/>
    <n v="6192.25"/>
    <n v="7990"/>
    <n v="1797.75"/>
    <x v="8"/>
    <x v="5"/>
    <x v="0"/>
  </r>
  <r>
    <d v="2022-01-11T00:00:00"/>
    <n v="7"/>
    <n v="495"/>
    <n v="6773.5"/>
    <n v="8740"/>
    <n v="1966.5"/>
    <x v="6"/>
    <x v="9"/>
    <x v="0"/>
  </r>
  <r>
    <d v="2022-01-12T00:00:00"/>
    <n v="6"/>
    <n v="844"/>
    <n v="5735"/>
    <n v="7400"/>
    <n v="1665"/>
    <x v="1"/>
    <x v="8"/>
    <x v="0"/>
  </r>
  <r>
    <d v="2022-01-12T00:00:00"/>
    <n v="7"/>
    <n v="863"/>
    <n v="9525.6"/>
    <n v="13230"/>
    <n v="3704.3999999999996"/>
    <x v="6"/>
    <x v="13"/>
    <x v="0"/>
  </r>
  <r>
    <d v="2022-01-12T00:00:00"/>
    <n v="4"/>
    <n v="347"/>
    <n v="2347.1999999999998"/>
    <n v="2880"/>
    <n v="532.80000000000018"/>
    <x v="2"/>
    <x v="14"/>
    <x v="0"/>
  </r>
  <r>
    <d v="2022-01-12T00:00:00"/>
    <n v="10"/>
    <n v="843"/>
    <n v="570.4"/>
    <n v="620"/>
    <n v="49.600000000000023"/>
    <x v="9"/>
    <x v="0"/>
    <x v="0"/>
  </r>
  <r>
    <d v="2022-01-12T00:00:00"/>
    <n v="9"/>
    <n v="863"/>
    <n v="828"/>
    <n v="900"/>
    <n v="72"/>
    <x v="5"/>
    <x v="13"/>
    <x v="0"/>
  </r>
  <r>
    <d v="2022-01-12T00:00:00"/>
    <n v="1"/>
    <n v="381"/>
    <n v="1260"/>
    <n v="1440"/>
    <n v="180"/>
    <x v="8"/>
    <x v="5"/>
    <x v="0"/>
  </r>
  <r>
    <d v="2022-01-12T00:00:00"/>
    <n v="2"/>
    <n v="381"/>
    <n v="1190"/>
    <n v="1360"/>
    <n v="170"/>
    <x v="7"/>
    <x v="5"/>
    <x v="0"/>
  </r>
  <r>
    <d v="2022-01-12T00:00:00"/>
    <n v="4"/>
    <n v="844"/>
    <n v="10800"/>
    <n v="15000"/>
    <n v="4200"/>
    <x v="2"/>
    <x v="8"/>
    <x v="0"/>
  </r>
  <r>
    <d v="2022-01-12T00:00:00"/>
    <n v="9"/>
    <n v="391"/>
    <n v="4960"/>
    <n v="6400"/>
    <n v="1440"/>
    <x v="5"/>
    <x v="2"/>
    <x v="0"/>
  </r>
  <r>
    <d v="2022-01-12T00:00:00"/>
    <n v="6"/>
    <n v="351"/>
    <n v="190"/>
    <n v="200"/>
    <n v="10"/>
    <x v="1"/>
    <x v="4"/>
    <x v="0"/>
  </r>
  <r>
    <d v="2022-01-12T00:00:00"/>
    <n v="5"/>
    <n v="846"/>
    <n v="4502.75"/>
    <n v="5810"/>
    <n v="1307.25"/>
    <x v="0"/>
    <x v="12"/>
    <x v="0"/>
  </r>
  <r>
    <d v="2022-01-12T00:00:00"/>
    <n v="7"/>
    <n v="495"/>
    <n v="460"/>
    <n v="500"/>
    <n v="40"/>
    <x v="6"/>
    <x v="9"/>
    <x v="0"/>
  </r>
  <r>
    <d v="2022-01-12T00:00:00"/>
    <n v="5"/>
    <n v="383"/>
    <n v="9381.6"/>
    <n v="13030"/>
    <n v="3648.3999999999996"/>
    <x v="0"/>
    <x v="15"/>
    <x v="0"/>
  </r>
  <r>
    <d v="2022-01-12T00:00:00"/>
    <n v="5"/>
    <n v="381"/>
    <n v="395.6"/>
    <n v="430"/>
    <n v="34.399999999999977"/>
    <x v="0"/>
    <x v="5"/>
    <x v="0"/>
  </r>
  <r>
    <d v="2022-01-12T00:00:00"/>
    <n v="9"/>
    <n v="342"/>
    <n v="1006.25"/>
    <n v="1150"/>
    <n v="143.75"/>
    <x v="5"/>
    <x v="3"/>
    <x v="0"/>
  </r>
  <r>
    <d v="2022-01-12T00:00:00"/>
    <n v="3"/>
    <n v="831"/>
    <n v="85.5"/>
    <n v="90"/>
    <n v="4.5"/>
    <x v="4"/>
    <x v="7"/>
    <x v="0"/>
  </r>
  <r>
    <d v="2022-01-12T00:00:00"/>
    <n v="5"/>
    <n v="343"/>
    <n v="927.5"/>
    <n v="1060"/>
    <n v="132.5"/>
    <x v="0"/>
    <x v="11"/>
    <x v="0"/>
  </r>
  <r>
    <d v="2022-01-12T00:00:00"/>
    <n v="5"/>
    <n v="843"/>
    <n v="1443.75"/>
    <n v="1650"/>
    <n v="206.25"/>
    <x v="0"/>
    <x v="0"/>
    <x v="0"/>
  </r>
  <r>
    <d v="2022-01-12T00:00:00"/>
    <n v="5"/>
    <n v="846"/>
    <n v="2192.35"/>
    <n v="2690"/>
    <n v="497.65000000000009"/>
    <x v="0"/>
    <x v="12"/>
    <x v="0"/>
  </r>
  <r>
    <d v="2022-01-12T00:00:00"/>
    <n v="6"/>
    <n v="831"/>
    <n v="66.5"/>
    <n v="70"/>
    <n v="3.5"/>
    <x v="1"/>
    <x v="7"/>
    <x v="0"/>
  </r>
  <r>
    <d v="2022-01-12T00:00:00"/>
    <n v="3"/>
    <n v="473"/>
    <n v="123.5"/>
    <n v="130"/>
    <n v="6.5"/>
    <x v="4"/>
    <x v="6"/>
    <x v="0"/>
  </r>
  <r>
    <d v="2022-01-12T00:00:00"/>
    <n v="3"/>
    <n v="351"/>
    <n v="736"/>
    <n v="800"/>
    <n v="64"/>
    <x v="4"/>
    <x v="4"/>
    <x v="0"/>
  </r>
  <r>
    <d v="2022-01-12T00:00:00"/>
    <n v="8"/>
    <n v="846"/>
    <n v="3561.55"/>
    <n v="4370"/>
    <n v="808.44999999999982"/>
    <x v="3"/>
    <x v="12"/>
    <x v="0"/>
  </r>
  <r>
    <d v="2022-01-12T00:00:00"/>
    <n v="5"/>
    <n v="381"/>
    <n v="6215.5"/>
    <n v="8020"/>
    <n v="1804.5"/>
    <x v="0"/>
    <x v="5"/>
    <x v="0"/>
  </r>
  <r>
    <d v="2022-01-12T00:00:00"/>
    <n v="5"/>
    <n v="391"/>
    <n v="180.5"/>
    <n v="190"/>
    <n v="9.5"/>
    <x v="0"/>
    <x v="2"/>
    <x v="0"/>
  </r>
  <r>
    <d v="2022-01-12T00:00:00"/>
    <n v="3"/>
    <n v="495"/>
    <n v="7329.6"/>
    <n v="10180"/>
    <n v="2850.3999999999996"/>
    <x v="4"/>
    <x v="9"/>
    <x v="0"/>
  </r>
  <r>
    <d v="2022-02-01T00:00:00"/>
    <n v="9"/>
    <n v="473"/>
    <n v="190"/>
    <n v="200"/>
    <n v="10"/>
    <x v="5"/>
    <x v="6"/>
    <x v="1"/>
  </r>
  <r>
    <d v="2022-02-01T00:00:00"/>
    <n v="10"/>
    <n v="473"/>
    <n v="699.2"/>
    <n v="760"/>
    <n v="60.799999999999955"/>
    <x v="9"/>
    <x v="6"/>
    <x v="1"/>
  </r>
  <r>
    <d v="2022-02-01T00:00:00"/>
    <n v="6"/>
    <n v="846"/>
    <n v="4058.7"/>
    <n v="4980"/>
    <n v="921.30000000000018"/>
    <x v="1"/>
    <x v="12"/>
    <x v="1"/>
  </r>
  <r>
    <d v="2022-02-01T00:00:00"/>
    <n v="9"/>
    <n v="812"/>
    <n v="8416.7999999999993"/>
    <n v="11690"/>
    <n v="3273.2000000000007"/>
    <x v="5"/>
    <x v="1"/>
    <x v="1"/>
  </r>
  <r>
    <d v="2022-02-01T00:00:00"/>
    <n v="10"/>
    <n v="863"/>
    <n v="12031.2"/>
    <n v="16710"/>
    <n v="4678.7999999999993"/>
    <x v="9"/>
    <x v="13"/>
    <x v="1"/>
  </r>
  <r>
    <d v="2022-02-01T00:00:00"/>
    <n v="1"/>
    <n v="351"/>
    <n v="104.5"/>
    <n v="110"/>
    <n v="5.5"/>
    <x v="8"/>
    <x v="4"/>
    <x v="1"/>
  </r>
  <r>
    <d v="2022-02-01T00:00:00"/>
    <n v="1"/>
    <n v="343"/>
    <n v="228"/>
    <n v="240"/>
    <n v="12"/>
    <x v="8"/>
    <x v="11"/>
    <x v="1"/>
  </r>
  <r>
    <d v="2022-02-02T00:00:00"/>
    <n v="7"/>
    <n v="495"/>
    <n v="2086.4"/>
    <n v="2560"/>
    <n v="473.59999999999991"/>
    <x v="6"/>
    <x v="9"/>
    <x v="1"/>
  </r>
  <r>
    <d v="2022-02-02T00:00:00"/>
    <n v="7"/>
    <n v="812"/>
    <n v="4634.5"/>
    <n v="5980"/>
    <n v="1345.5"/>
    <x v="6"/>
    <x v="1"/>
    <x v="1"/>
  </r>
  <r>
    <d v="2022-02-02T00:00:00"/>
    <n v="4"/>
    <n v="342"/>
    <n v="322"/>
    <n v="350"/>
    <n v="28"/>
    <x v="2"/>
    <x v="3"/>
    <x v="1"/>
  </r>
  <r>
    <d v="2022-02-02T00:00:00"/>
    <n v="10"/>
    <n v="861"/>
    <n v="496.8"/>
    <n v="540"/>
    <n v="43.199999999999989"/>
    <x v="9"/>
    <x v="10"/>
    <x v="1"/>
  </r>
  <r>
    <d v="2022-02-03T00:00:00"/>
    <n v="5"/>
    <n v="342"/>
    <n v="506"/>
    <n v="550"/>
    <n v="44"/>
    <x v="0"/>
    <x v="3"/>
    <x v="1"/>
  </r>
  <r>
    <d v="2022-02-03T00:00:00"/>
    <n v="6"/>
    <n v="391"/>
    <n v="506"/>
    <n v="550"/>
    <n v="44"/>
    <x v="1"/>
    <x v="2"/>
    <x v="1"/>
  </r>
  <r>
    <d v="2022-02-03T00:00:00"/>
    <n v="2"/>
    <n v="381"/>
    <n v="1793.75"/>
    <n v="2050"/>
    <n v="256.25"/>
    <x v="7"/>
    <x v="5"/>
    <x v="1"/>
  </r>
  <r>
    <d v="2022-02-03T00:00:00"/>
    <n v="7"/>
    <n v="473"/>
    <n v="2208.65"/>
    <n v="2710"/>
    <n v="501.34999999999991"/>
    <x v="6"/>
    <x v="6"/>
    <x v="1"/>
  </r>
  <r>
    <d v="2022-02-03T00:00:00"/>
    <n v="1"/>
    <n v="846"/>
    <n v="3105.15"/>
    <n v="3810"/>
    <n v="704.84999999999991"/>
    <x v="8"/>
    <x v="12"/>
    <x v="1"/>
  </r>
  <r>
    <d v="2022-02-03T00:00:00"/>
    <n v="8"/>
    <n v="342"/>
    <n v="7587.25"/>
    <n v="9790"/>
    <n v="2202.75"/>
    <x v="3"/>
    <x v="3"/>
    <x v="1"/>
  </r>
  <r>
    <d v="2022-02-04T00:00:00"/>
    <n v="3"/>
    <n v="473"/>
    <n v="864.8"/>
    <n v="940"/>
    <n v="75.200000000000045"/>
    <x v="4"/>
    <x v="6"/>
    <x v="1"/>
  </r>
  <r>
    <d v="2022-02-04T00:00:00"/>
    <n v="10"/>
    <n v="473"/>
    <n v="377.2"/>
    <n v="410"/>
    <n v="32.800000000000011"/>
    <x v="9"/>
    <x v="6"/>
    <x v="1"/>
  </r>
  <r>
    <d v="2022-02-04T00:00:00"/>
    <n v="8"/>
    <n v="844"/>
    <n v="7329.6"/>
    <n v="10180"/>
    <n v="2850.3999999999996"/>
    <x v="3"/>
    <x v="8"/>
    <x v="1"/>
  </r>
  <r>
    <d v="2022-02-04T00:00:00"/>
    <n v="7"/>
    <n v="343"/>
    <n v="3553.4"/>
    <n v="4360"/>
    <n v="806.59999999999991"/>
    <x v="6"/>
    <x v="11"/>
    <x v="1"/>
  </r>
  <r>
    <d v="2022-02-04T00:00:00"/>
    <n v="3"/>
    <n v="844"/>
    <n v="7524"/>
    <n v="10450"/>
    <n v="2926"/>
    <x v="4"/>
    <x v="8"/>
    <x v="1"/>
  </r>
  <r>
    <d v="2022-02-04T00:00:00"/>
    <n v="4"/>
    <n v="863"/>
    <n v="7812"/>
    <n v="10850"/>
    <n v="3038"/>
    <x v="2"/>
    <x v="13"/>
    <x v="1"/>
  </r>
  <r>
    <d v="2022-02-04T00:00:00"/>
    <n v="8"/>
    <n v="846"/>
    <n v="11412"/>
    <n v="15850"/>
    <n v="4438"/>
    <x v="3"/>
    <x v="12"/>
    <x v="1"/>
  </r>
  <r>
    <d v="2022-02-04T00:00:00"/>
    <n v="9"/>
    <n v="381"/>
    <n v="9993.6"/>
    <n v="13880"/>
    <n v="3886.3999999999996"/>
    <x v="5"/>
    <x v="5"/>
    <x v="1"/>
  </r>
  <r>
    <d v="2022-02-04T00:00:00"/>
    <n v="8"/>
    <n v="495"/>
    <n v="228"/>
    <n v="240"/>
    <n v="12"/>
    <x v="3"/>
    <x v="9"/>
    <x v="1"/>
  </r>
  <r>
    <d v="2022-02-04T00:00:00"/>
    <n v="8"/>
    <n v="846"/>
    <n v="57"/>
    <n v="60"/>
    <n v="3"/>
    <x v="3"/>
    <x v="12"/>
    <x v="1"/>
  </r>
  <r>
    <d v="2022-02-04T00:00:00"/>
    <n v="7"/>
    <n v="383"/>
    <n v="180.5"/>
    <n v="190"/>
    <n v="9.5"/>
    <x v="6"/>
    <x v="15"/>
    <x v="1"/>
  </r>
  <r>
    <d v="2022-02-04T00:00:00"/>
    <n v="1"/>
    <n v="846"/>
    <n v="1697.5"/>
    <n v="1940"/>
    <n v="242.5"/>
    <x v="8"/>
    <x v="12"/>
    <x v="1"/>
  </r>
  <r>
    <d v="2022-02-04T00:00:00"/>
    <n v="5"/>
    <n v="343"/>
    <n v="2012.5"/>
    <n v="2300"/>
    <n v="287.5"/>
    <x v="0"/>
    <x v="11"/>
    <x v="1"/>
  </r>
  <r>
    <d v="2022-02-04T00:00:00"/>
    <n v="3"/>
    <n v="347"/>
    <n v="4952.25"/>
    <n v="6390"/>
    <n v="1437.75"/>
    <x v="4"/>
    <x v="14"/>
    <x v="1"/>
  </r>
  <r>
    <d v="2022-02-04T00:00:00"/>
    <n v="8"/>
    <n v="473"/>
    <n v="386.4"/>
    <n v="420"/>
    <n v="33.600000000000023"/>
    <x v="3"/>
    <x v="6"/>
    <x v="1"/>
  </r>
  <r>
    <d v="2022-02-04T00:00:00"/>
    <n v="10"/>
    <n v="495"/>
    <n v="2567.25"/>
    <n v="3150"/>
    <n v="582.75"/>
    <x v="9"/>
    <x v="9"/>
    <x v="1"/>
  </r>
  <r>
    <d v="2022-02-04T00:00:00"/>
    <n v="3"/>
    <n v="391"/>
    <n v="2681.35"/>
    <n v="3290"/>
    <n v="608.65000000000009"/>
    <x v="4"/>
    <x v="2"/>
    <x v="1"/>
  </r>
  <r>
    <d v="2022-02-04T00:00:00"/>
    <n v="3"/>
    <n v="383"/>
    <n v="9079.2000000000007"/>
    <n v="12610"/>
    <n v="3530.7999999999993"/>
    <x v="4"/>
    <x v="15"/>
    <x v="1"/>
  </r>
  <r>
    <d v="2022-02-04T00:00:00"/>
    <n v="10"/>
    <n v="391"/>
    <n v="28.5"/>
    <n v="30"/>
    <n v="1.5"/>
    <x v="9"/>
    <x v="2"/>
    <x v="1"/>
  </r>
  <r>
    <d v="2022-02-04T00:00:00"/>
    <n v="10"/>
    <n v="846"/>
    <n v="76"/>
    <n v="80"/>
    <n v="4"/>
    <x v="9"/>
    <x v="12"/>
    <x v="1"/>
  </r>
  <r>
    <d v="2022-02-05T00:00:00"/>
    <n v="9"/>
    <n v="381"/>
    <n v="237.5"/>
    <n v="250"/>
    <n v="12.5"/>
    <x v="5"/>
    <x v="5"/>
    <x v="1"/>
  </r>
  <r>
    <d v="2022-02-05T00:00:00"/>
    <n v="7"/>
    <n v="831"/>
    <n v="1312.5"/>
    <n v="1500"/>
    <n v="187.5"/>
    <x v="6"/>
    <x v="7"/>
    <x v="1"/>
  </r>
  <r>
    <d v="2022-02-05T00:00:00"/>
    <n v="8"/>
    <n v="383"/>
    <n v="1356.25"/>
    <n v="1550"/>
    <n v="193.75"/>
    <x v="3"/>
    <x v="15"/>
    <x v="1"/>
  </r>
  <r>
    <d v="2022-02-05T00:00:00"/>
    <n v="7"/>
    <n v="861"/>
    <n v="5115"/>
    <n v="6600"/>
    <n v="1485"/>
    <x v="6"/>
    <x v="10"/>
    <x v="1"/>
  </r>
  <r>
    <d v="2022-02-05T00:00:00"/>
    <n v="4"/>
    <n v="844"/>
    <n v="5394"/>
    <n v="6960"/>
    <n v="1566"/>
    <x v="2"/>
    <x v="8"/>
    <x v="1"/>
  </r>
  <r>
    <d v="2022-02-05T00:00:00"/>
    <n v="6"/>
    <n v="846"/>
    <n v="85.5"/>
    <n v="90"/>
    <n v="4.5"/>
    <x v="1"/>
    <x v="12"/>
    <x v="1"/>
  </r>
  <r>
    <d v="2022-02-05T00:00:00"/>
    <n v="5"/>
    <n v="843"/>
    <n v="142.5"/>
    <n v="150"/>
    <n v="7.5"/>
    <x v="0"/>
    <x v="0"/>
    <x v="1"/>
  </r>
  <r>
    <d v="2022-02-05T00:00:00"/>
    <n v="2"/>
    <n v="844"/>
    <n v="303.60000000000002"/>
    <n v="330"/>
    <n v="26.399999999999977"/>
    <x v="7"/>
    <x v="8"/>
    <x v="1"/>
  </r>
  <r>
    <d v="2022-02-06T00:00:00"/>
    <n v="8"/>
    <n v="381"/>
    <n v="2233.1"/>
    <n v="2740"/>
    <n v="506.90000000000009"/>
    <x v="3"/>
    <x v="5"/>
    <x v="1"/>
  </r>
  <r>
    <d v="2022-02-06T00:00:00"/>
    <n v="6"/>
    <n v="831"/>
    <n v="2966.6"/>
    <n v="3640"/>
    <n v="673.40000000000009"/>
    <x v="1"/>
    <x v="7"/>
    <x v="1"/>
  </r>
  <r>
    <d v="2022-02-06T00:00:00"/>
    <n v="6"/>
    <n v="342"/>
    <n v="1522.5"/>
    <n v="1740"/>
    <n v="217.5"/>
    <x v="1"/>
    <x v="3"/>
    <x v="1"/>
  </r>
  <r>
    <d v="2022-02-06T00:00:00"/>
    <n v="4"/>
    <n v="846"/>
    <n v="2762.85"/>
    <n v="3390"/>
    <n v="627.15000000000009"/>
    <x v="2"/>
    <x v="12"/>
    <x v="1"/>
  </r>
  <r>
    <d v="2022-02-06T00:00:00"/>
    <n v="5"/>
    <n v="391"/>
    <n v="4603.5"/>
    <n v="5940"/>
    <n v="1336.5"/>
    <x v="0"/>
    <x v="2"/>
    <x v="1"/>
  </r>
  <r>
    <d v="2022-02-06T00:00:00"/>
    <n v="5"/>
    <n v="351"/>
    <n v="5874.5"/>
    <n v="7580"/>
    <n v="1705.5"/>
    <x v="0"/>
    <x v="4"/>
    <x v="1"/>
  </r>
  <r>
    <d v="2022-02-06T00:00:00"/>
    <n v="5"/>
    <n v="863"/>
    <n v="7750"/>
    <n v="10000"/>
    <n v="2250"/>
    <x v="0"/>
    <x v="13"/>
    <x v="1"/>
  </r>
  <r>
    <d v="2022-02-07T00:00:00"/>
    <n v="5"/>
    <n v="831"/>
    <n v="142.5"/>
    <n v="150"/>
    <n v="7.5"/>
    <x v="0"/>
    <x v="7"/>
    <x v="1"/>
  </r>
  <r>
    <d v="2022-02-07T00:00:00"/>
    <n v="2"/>
    <n v="383"/>
    <n v="1898.75"/>
    <n v="2170"/>
    <n v="271.25"/>
    <x v="7"/>
    <x v="15"/>
    <x v="1"/>
  </r>
  <r>
    <d v="2022-02-07T00:00:00"/>
    <n v="10"/>
    <n v="391"/>
    <n v="3447.45"/>
    <n v="4230"/>
    <n v="782.55000000000018"/>
    <x v="9"/>
    <x v="2"/>
    <x v="1"/>
  </r>
  <r>
    <d v="2022-02-07T00:00:00"/>
    <n v="7"/>
    <n v="846"/>
    <n v="7992"/>
    <n v="11100"/>
    <n v="3108"/>
    <x v="6"/>
    <x v="12"/>
    <x v="1"/>
  </r>
  <r>
    <d v="2022-02-07T00:00:00"/>
    <n v="5"/>
    <n v="861"/>
    <n v="14760"/>
    <n v="20500"/>
    <n v="5740"/>
    <x v="0"/>
    <x v="10"/>
    <x v="1"/>
  </r>
  <r>
    <d v="2022-02-07T00:00:00"/>
    <n v="4"/>
    <n v="812"/>
    <n v="736"/>
    <n v="800"/>
    <n v="64"/>
    <x v="2"/>
    <x v="1"/>
    <x v="1"/>
  </r>
  <r>
    <d v="2022-02-07T00:00:00"/>
    <n v="6"/>
    <n v="861"/>
    <n v="5572.25"/>
    <n v="7190"/>
    <n v="1617.75"/>
    <x v="1"/>
    <x v="10"/>
    <x v="1"/>
  </r>
  <r>
    <d v="2022-02-07T00:00:00"/>
    <n v="9"/>
    <n v="844"/>
    <n v="218.5"/>
    <n v="230"/>
    <n v="11.5"/>
    <x v="5"/>
    <x v="8"/>
    <x v="1"/>
  </r>
  <r>
    <d v="2022-02-07T00:00:00"/>
    <n v="7"/>
    <n v="861"/>
    <n v="1085"/>
    <n v="1240"/>
    <n v="155"/>
    <x v="6"/>
    <x v="10"/>
    <x v="1"/>
  </r>
  <r>
    <d v="2022-02-07T00:00:00"/>
    <n v="3"/>
    <n v="846"/>
    <n v="28.5"/>
    <n v="30"/>
    <n v="1.5"/>
    <x v="4"/>
    <x v="12"/>
    <x v="1"/>
  </r>
  <r>
    <d v="2022-02-07T00:00:00"/>
    <n v="1"/>
    <n v="351"/>
    <n v="9698.4"/>
    <n v="13470"/>
    <n v="3771.6000000000004"/>
    <x v="8"/>
    <x v="4"/>
    <x v="1"/>
  </r>
  <r>
    <d v="2022-02-08T00:00:00"/>
    <n v="2"/>
    <n v="495"/>
    <n v="5642"/>
    <n v="7280"/>
    <n v="1638"/>
    <x v="7"/>
    <x v="9"/>
    <x v="1"/>
  </r>
  <r>
    <d v="2022-02-08T00:00:00"/>
    <n v="7"/>
    <n v="391"/>
    <n v="1391.25"/>
    <n v="1590"/>
    <n v="198.75"/>
    <x v="6"/>
    <x v="2"/>
    <x v="1"/>
  </r>
  <r>
    <d v="2022-02-08T00:00:00"/>
    <n v="6"/>
    <n v="473"/>
    <n v="4657.75"/>
    <n v="6010"/>
    <n v="1352.25"/>
    <x v="1"/>
    <x v="6"/>
    <x v="1"/>
  </r>
  <r>
    <d v="2022-02-08T00:00:00"/>
    <n v="1"/>
    <n v="383"/>
    <n v="1575"/>
    <n v="1800"/>
    <n v="225"/>
    <x v="8"/>
    <x v="15"/>
    <x v="1"/>
  </r>
  <r>
    <d v="2022-02-08T00:00:00"/>
    <n v="10"/>
    <n v="861"/>
    <n v="671.6"/>
    <n v="730"/>
    <n v="58.399999999999977"/>
    <x v="9"/>
    <x v="10"/>
    <x v="1"/>
  </r>
  <r>
    <d v="2022-02-08T00:00:00"/>
    <n v="2"/>
    <n v="844"/>
    <n v="1277.5"/>
    <n v="1460"/>
    <n v="182.5"/>
    <x v="7"/>
    <x v="8"/>
    <x v="1"/>
  </r>
  <r>
    <d v="2022-02-08T00:00:00"/>
    <n v="4"/>
    <n v="381"/>
    <n v="47.5"/>
    <n v="50"/>
    <n v="2.5"/>
    <x v="2"/>
    <x v="5"/>
    <x v="1"/>
  </r>
  <r>
    <d v="2022-02-08T00:00:00"/>
    <n v="1"/>
    <n v="342"/>
    <n v="12830.4"/>
    <n v="17820"/>
    <n v="4989.6000000000004"/>
    <x v="8"/>
    <x v="3"/>
    <x v="1"/>
  </r>
  <r>
    <d v="2022-02-08T00:00:00"/>
    <n v="8"/>
    <n v="495"/>
    <n v="38"/>
    <n v="40"/>
    <n v="2"/>
    <x v="3"/>
    <x v="9"/>
    <x v="1"/>
  </r>
  <r>
    <d v="2022-02-08T00:00:00"/>
    <n v="3"/>
    <n v="351"/>
    <n v="114"/>
    <n v="120"/>
    <n v="6"/>
    <x v="4"/>
    <x v="4"/>
    <x v="1"/>
  </r>
  <r>
    <d v="2022-02-08T00:00:00"/>
    <n v="9"/>
    <n v="861"/>
    <n v="312.8"/>
    <n v="340"/>
    <n v="27.199999999999989"/>
    <x v="5"/>
    <x v="10"/>
    <x v="1"/>
  </r>
  <r>
    <d v="2022-02-08T00:00:00"/>
    <n v="9"/>
    <n v="351"/>
    <n v="754.4"/>
    <n v="820"/>
    <n v="65.600000000000023"/>
    <x v="5"/>
    <x v="4"/>
    <x v="1"/>
  </r>
  <r>
    <d v="2022-02-09T00:00:00"/>
    <n v="3"/>
    <n v="812"/>
    <n v="6920.75"/>
    <n v="8930"/>
    <n v="2009.25"/>
    <x v="4"/>
    <x v="1"/>
    <x v="1"/>
  </r>
  <r>
    <d v="2022-02-09T00:00:00"/>
    <n v="8"/>
    <n v="383"/>
    <n v="1006.25"/>
    <n v="1150"/>
    <n v="143.75"/>
    <x v="3"/>
    <x v="15"/>
    <x v="1"/>
  </r>
  <r>
    <d v="2022-02-09T00:00:00"/>
    <n v="1"/>
    <n v="391"/>
    <n v="13082.4"/>
    <n v="18170"/>
    <n v="5087.6000000000004"/>
    <x v="8"/>
    <x v="2"/>
    <x v="1"/>
  </r>
  <r>
    <d v="2022-02-09T00:00:00"/>
    <n v="5"/>
    <n v="843"/>
    <n v="3308.9"/>
    <n v="4060"/>
    <n v="751.09999999999991"/>
    <x v="0"/>
    <x v="0"/>
    <x v="1"/>
  </r>
  <r>
    <d v="2022-02-09T00:00:00"/>
    <n v="8"/>
    <n v="844"/>
    <n v="38"/>
    <n v="40"/>
    <n v="2"/>
    <x v="3"/>
    <x v="8"/>
    <x v="1"/>
  </r>
  <r>
    <d v="2022-02-09T00:00:00"/>
    <n v="2"/>
    <n v="351"/>
    <n v="450.8"/>
    <n v="490"/>
    <n v="39.199999999999989"/>
    <x v="7"/>
    <x v="4"/>
    <x v="1"/>
  </r>
  <r>
    <d v="2022-02-09T00:00:00"/>
    <n v="10"/>
    <n v="383"/>
    <n v="3863.1"/>
    <n v="4740"/>
    <n v="876.90000000000009"/>
    <x v="9"/>
    <x v="15"/>
    <x v="1"/>
  </r>
  <r>
    <d v="2022-02-09T00:00:00"/>
    <n v="10"/>
    <n v="342"/>
    <n v="104.5"/>
    <n v="110"/>
    <n v="5.5"/>
    <x v="9"/>
    <x v="3"/>
    <x v="1"/>
  </r>
  <r>
    <d v="2022-02-09T00:00:00"/>
    <n v="3"/>
    <n v="861"/>
    <n v="256.5"/>
    <n v="270"/>
    <n v="13.5"/>
    <x v="4"/>
    <x v="10"/>
    <x v="1"/>
  </r>
  <r>
    <d v="2022-02-09T00:00:00"/>
    <n v="10"/>
    <n v="381"/>
    <n v="855.6"/>
    <n v="930"/>
    <n v="74.399999999999977"/>
    <x v="9"/>
    <x v="5"/>
    <x v="1"/>
  </r>
  <r>
    <d v="2022-02-09T00:00:00"/>
    <n v="10"/>
    <n v="495"/>
    <n v="6494.5"/>
    <n v="8380"/>
    <n v="1885.5"/>
    <x v="9"/>
    <x v="9"/>
    <x v="1"/>
  </r>
  <r>
    <d v="2022-02-09T00:00:00"/>
    <n v="6"/>
    <n v="351"/>
    <n v="38"/>
    <n v="40"/>
    <n v="2"/>
    <x v="1"/>
    <x v="4"/>
    <x v="1"/>
  </r>
  <r>
    <d v="2022-02-09T00:00:00"/>
    <n v="10"/>
    <n v="351"/>
    <n v="791.2"/>
    <n v="860"/>
    <n v="68.799999999999955"/>
    <x v="9"/>
    <x v="4"/>
    <x v="1"/>
  </r>
  <r>
    <d v="2022-02-09T00:00:00"/>
    <n v="2"/>
    <n v="347"/>
    <n v="1120"/>
    <n v="1280"/>
    <n v="160"/>
    <x v="7"/>
    <x v="14"/>
    <x v="1"/>
  </r>
  <r>
    <d v="2022-02-09T00:00:00"/>
    <n v="8"/>
    <n v="342"/>
    <n v="1680"/>
    <n v="1920"/>
    <n v="240"/>
    <x v="3"/>
    <x v="3"/>
    <x v="1"/>
  </r>
  <r>
    <d v="2022-02-09T00:00:00"/>
    <n v="8"/>
    <n v="342"/>
    <n v="3325.2"/>
    <n v="4080"/>
    <n v="754.80000000000018"/>
    <x v="3"/>
    <x v="3"/>
    <x v="1"/>
  </r>
  <r>
    <d v="2022-02-09T00:00:00"/>
    <n v="6"/>
    <n v="391"/>
    <n v="3789.75"/>
    <n v="4650"/>
    <n v="860.25"/>
    <x v="1"/>
    <x v="2"/>
    <x v="1"/>
  </r>
  <r>
    <d v="2022-02-09T00:00:00"/>
    <n v="8"/>
    <n v="495"/>
    <n v="9252"/>
    <n v="12850"/>
    <n v="3598"/>
    <x v="3"/>
    <x v="9"/>
    <x v="1"/>
  </r>
  <r>
    <d v="2022-02-10T00:00:00"/>
    <n v="2"/>
    <n v="347"/>
    <n v="7401.25"/>
    <n v="9550"/>
    <n v="2148.75"/>
    <x v="7"/>
    <x v="14"/>
    <x v="1"/>
  </r>
  <r>
    <d v="2022-02-10T00:00:00"/>
    <n v="4"/>
    <n v="473"/>
    <n v="588.79999999999995"/>
    <n v="640"/>
    <n v="51.200000000000045"/>
    <x v="2"/>
    <x v="6"/>
    <x v="1"/>
  </r>
  <r>
    <d v="2022-02-10T00:00:00"/>
    <n v="7"/>
    <n v="473"/>
    <n v="736"/>
    <n v="800"/>
    <n v="64"/>
    <x v="6"/>
    <x v="6"/>
    <x v="1"/>
  </r>
  <r>
    <d v="2022-02-10T00:00:00"/>
    <n v="8"/>
    <n v="861"/>
    <n v="1015"/>
    <n v="1160"/>
    <n v="145"/>
    <x v="3"/>
    <x v="10"/>
    <x v="1"/>
  </r>
  <r>
    <d v="2022-02-10T00:00:00"/>
    <n v="3"/>
    <n v="846"/>
    <n v="1522.5"/>
    <n v="1740"/>
    <n v="217.5"/>
    <x v="4"/>
    <x v="12"/>
    <x v="1"/>
  </r>
  <r>
    <d v="2022-02-10T00:00:00"/>
    <n v="6"/>
    <n v="383"/>
    <n v="2082.5"/>
    <n v="2380"/>
    <n v="297.5"/>
    <x v="1"/>
    <x v="15"/>
    <x v="1"/>
  </r>
  <r>
    <d v="2022-02-10T00:00:00"/>
    <n v="6"/>
    <n v="391"/>
    <n v="2143.75"/>
    <n v="2450"/>
    <n v="306.25"/>
    <x v="1"/>
    <x v="2"/>
    <x v="1"/>
  </r>
  <r>
    <d v="2022-02-10T00:00:00"/>
    <n v="6"/>
    <n v="812"/>
    <n v="18453.599999999999"/>
    <n v="25630"/>
    <n v="7176.4000000000015"/>
    <x v="1"/>
    <x v="1"/>
    <x v="1"/>
  </r>
  <r>
    <d v="2022-02-10T00:00:00"/>
    <n v="2"/>
    <n v="844"/>
    <n v="4781.75"/>
    <n v="6170"/>
    <n v="1388.25"/>
    <x v="7"/>
    <x v="8"/>
    <x v="1"/>
  </r>
  <r>
    <d v="2022-02-10T00:00:00"/>
    <n v="4"/>
    <n v="861"/>
    <n v="15307.2"/>
    <n v="21260"/>
    <n v="5952.7999999999993"/>
    <x v="2"/>
    <x v="10"/>
    <x v="1"/>
  </r>
  <r>
    <d v="2022-02-10T00:00:00"/>
    <n v="10"/>
    <n v="863"/>
    <n v="2510.1999999999998"/>
    <n v="3080"/>
    <n v="569.80000000000018"/>
    <x v="9"/>
    <x v="13"/>
    <x v="1"/>
  </r>
  <r>
    <d v="2022-02-10T00:00:00"/>
    <n v="10"/>
    <n v="843"/>
    <n v="7394.4"/>
    <n v="10270"/>
    <n v="2875.6000000000004"/>
    <x v="9"/>
    <x v="0"/>
    <x v="1"/>
  </r>
  <r>
    <d v="2022-02-10T00:00:00"/>
    <n v="6"/>
    <n v="347"/>
    <n v="9540"/>
    <n v="13250"/>
    <n v="3710"/>
    <x v="1"/>
    <x v="14"/>
    <x v="1"/>
  </r>
  <r>
    <d v="2022-02-10T00:00:00"/>
    <n v="5"/>
    <n v="861"/>
    <n v="275.5"/>
    <n v="290"/>
    <n v="14.5"/>
    <x v="0"/>
    <x v="10"/>
    <x v="1"/>
  </r>
  <r>
    <d v="2022-02-10T00:00:00"/>
    <n v="7"/>
    <n v="844"/>
    <n v="962.5"/>
    <n v="1100"/>
    <n v="137.5"/>
    <x v="6"/>
    <x v="8"/>
    <x v="1"/>
  </r>
  <r>
    <d v="2022-02-10T00:00:00"/>
    <n v="5"/>
    <n v="861"/>
    <n v="19137.599999999999"/>
    <n v="26580"/>
    <n v="7442.4000000000015"/>
    <x v="0"/>
    <x v="10"/>
    <x v="1"/>
  </r>
  <r>
    <d v="2022-02-10T00:00:00"/>
    <n v="2"/>
    <n v="844"/>
    <n v="303.60000000000002"/>
    <n v="330"/>
    <n v="26.399999999999977"/>
    <x v="7"/>
    <x v="8"/>
    <x v="1"/>
  </r>
  <r>
    <d v="2022-02-10T00:00:00"/>
    <n v="8"/>
    <n v="343"/>
    <n v="368"/>
    <n v="400"/>
    <n v="32"/>
    <x v="3"/>
    <x v="11"/>
    <x v="1"/>
  </r>
  <r>
    <d v="2022-02-10T00:00:00"/>
    <n v="1"/>
    <n v="812"/>
    <n v="469.2"/>
    <n v="510"/>
    <n v="40.800000000000011"/>
    <x v="8"/>
    <x v="1"/>
    <x v="1"/>
  </r>
  <r>
    <d v="2022-02-10T00:00:00"/>
    <n v="3"/>
    <n v="383"/>
    <n v="855.6"/>
    <n v="930"/>
    <n v="74.399999999999977"/>
    <x v="4"/>
    <x v="15"/>
    <x v="1"/>
  </r>
  <r>
    <d v="2022-02-10T00:00:00"/>
    <n v="2"/>
    <n v="495"/>
    <n v="1750"/>
    <n v="2000"/>
    <n v="250"/>
    <x v="7"/>
    <x v="9"/>
    <x v="1"/>
  </r>
  <r>
    <d v="2022-02-11T00:00:00"/>
    <n v="2"/>
    <n v="383"/>
    <n v="349.6"/>
    <n v="380"/>
    <n v="30.399999999999977"/>
    <x v="7"/>
    <x v="15"/>
    <x v="1"/>
  </r>
  <r>
    <d v="2022-02-11T00:00:00"/>
    <n v="3"/>
    <n v="812"/>
    <n v="653.20000000000005"/>
    <n v="710"/>
    <n v="56.799999999999955"/>
    <x v="4"/>
    <x v="1"/>
    <x v="1"/>
  </r>
  <r>
    <d v="2022-02-11T00:00:00"/>
    <n v="1"/>
    <n v="812"/>
    <n v="1373.75"/>
    <n v="1570"/>
    <n v="196.25"/>
    <x v="8"/>
    <x v="1"/>
    <x v="1"/>
  </r>
  <r>
    <d v="2022-02-11T00:00:00"/>
    <n v="8"/>
    <n v="342"/>
    <n v="1426.25"/>
    <n v="1630"/>
    <n v="203.75"/>
    <x v="3"/>
    <x v="3"/>
    <x v="1"/>
  </r>
  <r>
    <d v="2022-02-11T00:00:00"/>
    <n v="8"/>
    <n v="843"/>
    <n v="2461.3000000000002"/>
    <n v="3020"/>
    <n v="558.69999999999982"/>
    <x v="3"/>
    <x v="0"/>
    <x v="1"/>
  </r>
  <r>
    <d v="2022-02-11T00:00:00"/>
    <n v="10"/>
    <n v="861"/>
    <n v="133"/>
    <n v="140"/>
    <n v="7"/>
    <x v="9"/>
    <x v="10"/>
    <x v="1"/>
  </r>
  <r>
    <d v="2022-02-11T00:00:00"/>
    <n v="10"/>
    <n v="831"/>
    <n v="2178.75"/>
    <n v="2490"/>
    <n v="311.25"/>
    <x v="9"/>
    <x v="7"/>
    <x v="1"/>
  </r>
  <r>
    <d v="2022-02-11T00:00:00"/>
    <n v="5"/>
    <n v="383"/>
    <n v="152"/>
    <n v="160"/>
    <n v="8"/>
    <x v="0"/>
    <x v="15"/>
    <x v="1"/>
  </r>
  <r>
    <d v="2022-02-11T00:00:00"/>
    <n v="10"/>
    <n v="347"/>
    <n v="161.5"/>
    <n v="170"/>
    <n v="8.5"/>
    <x v="9"/>
    <x v="14"/>
    <x v="1"/>
  </r>
  <r>
    <d v="2022-02-11T00:00:00"/>
    <n v="3"/>
    <n v="846"/>
    <n v="368"/>
    <n v="400"/>
    <n v="32"/>
    <x v="4"/>
    <x v="12"/>
    <x v="1"/>
  </r>
  <r>
    <d v="2022-02-11T00:00:00"/>
    <n v="1"/>
    <n v="391"/>
    <n v="920"/>
    <n v="1000"/>
    <n v="80"/>
    <x v="8"/>
    <x v="2"/>
    <x v="1"/>
  </r>
  <r>
    <d v="2022-02-11T00:00:00"/>
    <n v="6"/>
    <n v="342"/>
    <n v="1540"/>
    <n v="1760"/>
    <n v="220"/>
    <x v="1"/>
    <x v="3"/>
    <x v="1"/>
  </r>
  <r>
    <d v="2022-02-11T00:00:00"/>
    <n v="4"/>
    <n v="383"/>
    <n v="1601.25"/>
    <n v="1830"/>
    <n v="228.75"/>
    <x v="2"/>
    <x v="15"/>
    <x v="1"/>
  </r>
  <r>
    <d v="2022-02-11T00:00:00"/>
    <n v="6"/>
    <n v="861"/>
    <n v="4564.75"/>
    <n v="5890"/>
    <n v="1325.25"/>
    <x v="1"/>
    <x v="10"/>
    <x v="1"/>
  </r>
  <r>
    <d v="2022-02-11T00:00:00"/>
    <n v="7"/>
    <n v="861"/>
    <n v="256.5"/>
    <n v="270"/>
    <n v="13.5"/>
    <x v="6"/>
    <x v="10"/>
    <x v="1"/>
  </r>
  <r>
    <d v="2022-02-11T00:00:00"/>
    <n v="6"/>
    <n v="861"/>
    <n v="791.2"/>
    <n v="860"/>
    <n v="68.799999999999955"/>
    <x v="1"/>
    <x v="10"/>
    <x v="1"/>
  </r>
  <r>
    <d v="2022-02-11T00:00:00"/>
    <n v="10"/>
    <n v="383"/>
    <n v="1793.75"/>
    <n v="2050"/>
    <n v="256.25"/>
    <x v="9"/>
    <x v="15"/>
    <x v="1"/>
  </r>
  <r>
    <d v="2022-02-11T00:00:00"/>
    <n v="7"/>
    <n v="383"/>
    <n v="2730.25"/>
    <n v="3350"/>
    <n v="619.75"/>
    <x v="6"/>
    <x v="15"/>
    <x v="1"/>
  </r>
  <r>
    <d v="2022-02-12T00:00:00"/>
    <n v="10"/>
    <n v="831"/>
    <n v="161.5"/>
    <n v="170"/>
    <n v="8.5"/>
    <x v="9"/>
    <x v="7"/>
    <x v="1"/>
  </r>
  <r>
    <d v="2022-02-12T00:00:00"/>
    <n v="3"/>
    <n v="351"/>
    <n v="653.20000000000005"/>
    <n v="710"/>
    <n v="56.799999999999955"/>
    <x v="4"/>
    <x v="4"/>
    <x v="1"/>
  </r>
  <r>
    <d v="2022-02-12T00:00:00"/>
    <n v="2"/>
    <n v="495"/>
    <n v="726.8"/>
    <n v="790"/>
    <n v="63.200000000000045"/>
    <x v="7"/>
    <x v="9"/>
    <x v="1"/>
  </r>
  <r>
    <d v="2022-02-12T00:00:00"/>
    <n v="9"/>
    <n v="495"/>
    <n v="2053.8000000000002"/>
    <n v="2520"/>
    <n v="466.19999999999982"/>
    <x v="5"/>
    <x v="9"/>
    <x v="1"/>
  </r>
  <r>
    <d v="2022-02-12T00:00:00"/>
    <n v="9"/>
    <n v="351"/>
    <n v="2208.65"/>
    <n v="2710"/>
    <n v="501.34999999999991"/>
    <x v="5"/>
    <x v="4"/>
    <x v="1"/>
  </r>
  <r>
    <d v="2022-02-12T00:00:00"/>
    <n v="5"/>
    <n v="391"/>
    <n v="2485.75"/>
    <n v="3050"/>
    <n v="564.25"/>
    <x v="0"/>
    <x v="2"/>
    <x v="1"/>
  </r>
  <r>
    <d v="2022-02-12T00:00:00"/>
    <n v="9"/>
    <n v="351"/>
    <n v="3202.95"/>
    <n v="3930"/>
    <n v="727.05000000000018"/>
    <x v="5"/>
    <x v="4"/>
    <x v="1"/>
  </r>
  <r>
    <d v="2022-02-12T00:00:00"/>
    <n v="7"/>
    <n v="495"/>
    <n v="152"/>
    <n v="160"/>
    <n v="8"/>
    <x v="6"/>
    <x v="9"/>
    <x v="1"/>
  </r>
  <r>
    <d v="2022-02-12T00:00:00"/>
    <n v="1"/>
    <n v="342"/>
    <n v="349.6"/>
    <n v="380"/>
    <n v="30.399999999999977"/>
    <x v="8"/>
    <x v="3"/>
    <x v="1"/>
  </r>
  <r>
    <d v="2022-02-12T00:00:00"/>
    <n v="4"/>
    <n v="383"/>
    <n v="4642.25"/>
    <n v="5990"/>
    <n v="1347.75"/>
    <x v="2"/>
    <x v="15"/>
    <x v="1"/>
  </r>
  <r>
    <d v="2022-02-12T00:00:00"/>
    <n v="3"/>
    <n v="351"/>
    <n v="7401.6"/>
    <n v="10280"/>
    <n v="2878.3999999999996"/>
    <x v="4"/>
    <x v="4"/>
    <x v="1"/>
  </r>
  <r>
    <d v="2022-02-12T00:00:00"/>
    <n v="8"/>
    <n v="351"/>
    <n v="199.5"/>
    <n v="210"/>
    <n v="10.5"/>
    <x v="3"/>
    <x v="4"/>
    <x v="1"/>
  </r>
  <r>
    <d v="2022-02-12T00:00:00"/>
    <n v="3"/>
    <n v="846"/>
    <n v="218.5"/>
    <n v="230"/>
    <n v="11.5"/>
    <x v="4"/>
    <x v="12"/>
    <x v="1"/>
  </r>
  <r>
    <d v="2022-02-12T00:00:00"/>
    <n v="4"/>
    <n v="343"/>
    <n v="303.60000000000002"/>
    <n v="330"/>
    <n v="26.399999999999977"/>
    <x v="2"/>
    <x v="11"/>
    <x v="1"/>
  </r>
  <r>
    <d v="2022-02-12T00:00:00"/>
    <n v="2"/>
    <n v="863"/>
    <n v="1496.25"/>
    <n v="1710"/>
    <n v="213.75"/>
    <x v="7"/>
    <x v="13"/>
    <x v="1"/>
  </r>
  <r>
    <d v="2022-02-12T00:00:00"/>
    <n v="9"/>
    <n v="846"/>
    <n v="3773.45"/>
    <n v="4630"/>
    <n v="856.55000000000018"/>
    <x v="5"/>
    <x v="12"/>
    <x v="1"/>
  </r>
  <r>
    <d v="2022-02-12T00:00:00"/>
    <n v="1"/>
    <n v="846"/>
    <n v="12916.8"/>
    <n v="17940"/>
    <n v="5023.2000000000007"/>
    <x v="8"/>
    <x v="12"/>
    <x v="1"/>
  </r>
  <r>
    <d v="2022-02-12T00:00:00"/>
    <n v="5"/>
    <n v="383"/>
    <n v="209"/>
    <n v="220"/>
    <n v="11"/>
    <x v="0"/>
    <x v="15"/>
    <x v="1"/>
  </r>
  <r>
    <d v="2022-02-12T00:00:00"/>
    <n v="6"/>
    <n v="846"/>
    <n v="4050.55"/>
    <n v="4970"/>
    <n v="919.44999999999982"/>
    <x v="1"/>
    <x v="12"/>
    <x v="1"/>
  </r>
  <r>
    <d v="2022-02-12T00:00:00"/>
    <n v="8"/>
    <n v="347"/>
    <n v="247"/>
    <n v="260"/>
    <n v="13"/>
    <x v="3"/>
    <x v="14"/>
    <x v="1"/>
  </r>
  <r>
    <d v="2022-02-12T00:00:00"/>
    <n v="8"/>
    <n v="343"/>
    <n v="3912"/>
    <n v="4800"/>
    <n v="888"/>
    <x v="3"/>
    <x v="11"/>
    <x v="1"/>
  </r>
  <r>
    <d v="2022-02-12T00:00:00"/>
    <n v="9"/>
    <n v="342"/>
    <n v="104.5"/>
    <n v="110"/>
    <n v="5.5"/>
    <x v="5"/>
    <x v="3"/>
    <x v="1"/>
  </r>
  <r>
    <d v="2022-02-12T00:00:00"/>
    <n v="2"/>
    <n v="863"/>
    <n v="487.6"/>
    <n v="530"/>
    <n v="42.399999999999977"/>
    <x v="7"/>
    <x v="13"/>
    <x v="1"/>
  </r>
  <r>
    <d v="2022-02-12T00:00:00"/>
    <n v="6"/>
    <n v="381"/>
    <n v="1618.75"/>
    <n v="1850"/>
    <n v="231.25"/>
    <x v="1"/>
    <x v="5"/>
    <x v="1"/>
  </r>
  <r>
    <d v="2022-02-12T00:00:00"/>
    <n v="8"/>
    <n v="863"/>
    <n v="2355.35"/>
    <n v="2890"/>
    <n v="534.65000000000009"/>
    <x v="3"/>
    <x v="13"/>
    <x v="1"/>
  </r>
  <r>
    <d v="2022-02-12T00:00:00"/>
    <n v="7"/>
    <n v="343"/>
    <n v="2925.85"/>
    <n v="3590"/>
    <n v="664.15000000000009"/>
    <x v="6"/>
    <x v="11"/>
    <x v="1"/>
  </r>
  <r>
    <d v="2022-02-12T00:00:00"/>
    <n v="2"/>
    <n v="473"/>
    <n v="3952.75"/>
    <n v="4850"/>
    <n v="897.25"/>
    <x v="7"/>
    <x v="6"/>
    <x v="1"/>
  </r>
  <r>
    <d v="2022-02-12T00:00:00"/>
    <n v="10"/>
    <n v="351"/>
    <n v="4572.5"/>
    <n v="5900"/>
    <n v="1327.5"/>
    <x v="9"/>
    <x v="4"/>
    <x v="1"/>
  </r>
  <r>
    <d v="2022-02-12T00:00:00"/>
    <n v="5"/>
    <n v="861"/>
    <n v="920"/>
    <n v="1000"/>
    <n v="80"/>
    <x v="0"/>
    <x v="10"/>
    <x v="1"/>
  </r>
  <r>
    <d v="2022-02-12T00:00:00"/>
    <n v="8"/>
    <n v="343"/>
    <n v="1015"/>
    <n v="1160"/>
    <n v="145"/>
    <x v="3"/>
    <x v="11"/>
    <x v="1"/>
  </r>
  <r>
    <d v="2022-02-12T00:00:00"/>
    <n v="3"/>
    <n v="495"/>
    <n v="1452.5"/>
    <n v="1660"/>
    <n v="207.5"/>
    <x v="4"/>
    <x v="9"/>
    <x v="1"/>
  </r>
  <r>
    <d v="2022-02-12T00:00:00"/>
    <n v="2"/>
    <n v="843"/>
    <n v="1776.25"/>
    <n v="2030"/>
    <n v="253.75"/>
    <x v="7"/>
    <x v="0"/>
    <x v="1"/>
  </r>
  <r>
    <d v="2022-03-01T00:00:00"/>
    <n v="9"/>
    <n v="495"/>
    <n v="1715"/>
    <n v="1960"/>
    <n v="245"/>
    <x v="5"/>
    <x v="9"/>
    <x v="2"/>
  </r>
  <r>
    <d v="2022-03-01T00:00:00"/>
    <n v="7"/>
    <n v="343"/>
    <n v="2339.0500000000002"/>
    <n v="2870"/>
    <n v="530.94999999999982"/>
    <x v="6"/>
    <x v="11"/>
    <x v="2"/>
  </r>
  <r>
    <d v="2022-03-01T00:00:00"/>
    <n v="2"/>
    <n v="831"/>
    <n v="331.2"/>
    <n v="360"/>
    <n v="28.800000000000011"/>
    <x v="7"/>
    <x v="7"/>
    <x v="2"/>
  </r>
  <r>
    <d v="2022-03-01T00:00:00"/>
    <n v="3"/>
    <n v="861"/>
    <n v="920"/>
    <n v="1000"/>
    <n v="80"/>
    <x v="4"/>
    <x v="10"/>
    <x v="2"/>
  </r>
  <r>
    <d v="2022-03-01T00:00:00"/>
    <n v="5"/>
    <n v="347"/>
    <n v="1837.5"/>
    <n v="2100"/>
    <n v="262.5"/>
    <x v="0"/>
    <x v="14"/>
    <x v="2"/>
  </r>
  <r>
    <d v="2022-03-01T00:00:00"/>
    <n v="7"/>
    <n v="351"/>
    <n v="3913.75"/>
    <n v="5050"/>
    <n v="1136.25"/>
    <x v="6"/>
    <x v="4"/>
    <x v="2"/>
  </r>
  <r>
    <d v="2022-03-01T00:00:00"/>
    <n v="2"/>
    <n v="381"/>
    <n v="6300.75"/>
    <n v="8130"/>
    <n v="1829.25"/>
    <x v="7"/>
    <x v="5"/>
    <x v="2"/>
  </r>
  <r>
    <d v="2022-03-01T00:00:00"/>
    <n v="4"/>
    <n v="343"/>
    <n v="20030.400000000001"/>
    <n v="27820"/>
    <n v="7789.5999999999985"/>
    <x v="2"/>
    <x v="11"/>
    <x v="2"/>
  </r>
  <r>
    <d v="2022-03-02T00:00:00"/>
    <n v="1"/>
    <n v="831"/>
    <n v="12182.4"/>
    <n v="16920"/>
    <n v="4737.6000000000004"/>
    <x v="8"/>
    <x v="7"/>
    <x v="2"/>
  </r>
  <r>
    <d v="2022-03-02T00:00:00"/>
    <n v="5"/>
    <n v="381"/>
    <n v="66.5"/>
    <n v="70"/>
    <n v="3.5"/>
    <x v="0"/>
    <x v="5"/>
    <x v="2"/>
  </r>
  <r>
    <d v="2022-03-02T00:00:00"/>
    <n v="3"/>
    <n v="343"/>
    <n v="3732.7"/>
    <n v="4580"/>
    <n v="847.30000000000018"/>
    <x v="4"/>
    <x v="11"/>
    <x v="2"/>
  </r>
  <r>
    <d v="2022-03-02T00:00:00"/>
    <n v="5"/>
    <n v="844"/>
    <n v="6913"/>
    <n v="8920"/>
    <n v="2007"/>
    <x v="0"/>
    <x v="8"/>
    <x v="2"/>
  </r>
  <r>
    <d v="2022-03-02T00:00:00"/>
    <n v="5"/>
    <n v="343"/>
    <n v="1330"/>
    <n v="1520"/>
    <n v="190"/>
    <x v="0"/>
    <x v="11"/>
    <x v="2"/>
  </r>
  <r>
    <d v="2022-03-02T00:00:00"/>
    <n v="8"/>
    <n v="812"/>
    <n v="247"/>
    <n v="260"/>
    <n v="13"/>
    <x v="3"/>
    <x v="1"/>
    <x v="2"/>
  </r>
  <r>
    <d v="2022-03-02T00:00:00"/>
    <n v="4"/>
    <n v="495"/>
    <n v="1793.75"/>
    <n v="2050"/>
    <n v="256.25"/>
    <x v="2"/>
    <x v="9"/>
    <x v="2"/>
  </r>
  <r>
    <d v="2022-03-02T00:00:00"/>
    <n v="2"/>
    <n v="495"/>
    <n v="3357.8"/>
    <n v="4120"/>
    <n v="762.19999999999982"/>
    <x v="7"/>
    <x v="9"/>
    <x v="2"/>
  </r>
  <r>
    <d v="2022-03-02T00:00:00"/>
    <n v="3"/>
    <n v="843"/>
    <n v="114"/>
    <n v="120"/>
    <n v="6"/>
    <x v="4"/>
    <x v="0"/>
    <x v="2"/>
  </r>
  <r>
    <d v="2022-03-02T00:00:00"/>
    <n v="9"/>
    <n v="347"/>
    <n v="303.60000000000002"/>
    <n v="330"/>
    <n v="26.399999999999977"/>
    <x v="5"/>
    <x v="14"/>
    <x v="2"/>
  </r>
  <r>
    <d v="2022-03-02T00:00:00"/>
    <n v="3"/>
    <n v="861"/>
    <n v="322"/>
    <n v="350"/>
    <n v="28"/>
    <x v="4"/>
    <x v="10"/>
    <x v="2"/>
  </r>
  <r>
    <d v="2022-03-03T00:00:00"/>
    <n v="5"/>
    <n v="861"/>
    <n v="218.5"/>
    <n v="230"/>
    <n v="11.5"/>
    <x v="0"/>
    <x v="10"/>
    <x v="2"/>
  </r>
  <r>
    <d v="2022-03-03T00:00:00"/>
    <n v="9"/>
    <n v="495"/>
    <n v="322"/>
    <n v="350"/>
    <n v="28"/>
    <x v="5"/>
    <x v="9"/>
    <x v="2"/>
  </r>
  <r>
    <d v="2022-03-03T00:00:00"/>
    <n v="9"/>
    <n v="383"/>
    <n v="1058.75"/>
    <n v="1210"/>
    <n v="151.25"/>
    <x v="5"/>
    <x v="15"/>
    <x v="2"/>
  </r>
  <r>
    <d v="2022-03-03T00:00:00"/>
    <n v="8"/>
    <n v="843"/>
    <n v="209"/>
    <n v="220"/>
    <n v="11"/>
    <x v="3"/>
    <x v="0"/>
    <x v="2"/>
  </r>
  <r>
    <d v="2022-03-03T00:00:00"/>
    <n v="6"/>
    <n v="343"/>
    <n v="469.2"/>
    <n v="510"/>
    <n v="40.800000000000011"/>
    <x v="1"/>
    <x v="11"/>
    <x v="2"/>
  </r>
  <r>
    <d v="2022-03-03T00:00:00"/>
    <n v="5"/>
    <n v="473"/>
    <n v="423.2"/>
    <n v="460"/>
    <n v="36.800000000000011"/>
    <x v="0"/>
    <x v="6"/>
    <x v="2"/>
  </r>
  <r>
    <d v="2022-03-03T00:00:00"/>
    <n v="5"/>
    <n v="351"/>
    <n v="441.6"/>
    <n v="480"/>
    <n v="38.399999999999977"/>
    <x v="0"/>
    <x v="4"/>
    <x v="2"/>
  </r>
  <r>
    <d v="2022-03-03T00:00:00"/>
    <n v="2"/>
    <n v="381"/>
    <n v="625.6"/>
    <n v="680"/>
    <n v="54.399999999999977"/>
    <x v="7"/>
    <x v="5"/>
    <x v="2"/>
  </r>
  <r>
    <d v="2022-03-03T00:00:00"/>
    <n v="2"/>
    <n v="812"/>
    <n v="1496.25"/>
    <n v="1710"/>
    <n v="213.75"/>
    <x v="7"/>
    <x v="1"/>
    <x v="2"/>
  </r>
  <r>
    <d v="2022-03-03T00:00:00"/>
    <n v="8"/>
    <n v="383"/>
    <n v="1566.25"/>
    <n v="1790"/>
    <n v="223.75"/>
    <x v="3"/>
    <x v="15"/>
    <x v="2"/>
  </r>
  <r>
    <d v="2022-03-03T00:00:00"/>
    <n v="3"/>
    <n v="391"/>
    <n v="2469.4499999999998"/>
    <n v="3030"/>
    <n v="560.55000000000018"/>
    <x v="4"/>
    <x v="2"/>
    <x v="2"/>
  </r>
  <r>
    <d v="2022-03-04T00:00:00"/>
    <n v="2"/>
    <n v="343"/>
    <n v="133"/>
    <n v="140"/>
    <n v="7"/>
    <x v="7"/>
    <x v="11"/>
    <x v="2"/>
  </r>
  <r>
    <d v="2022-03-04T00:00:00"/>
    <n v="1"/>
    <n v="381"/>
    <n v="12016.8"/>
    <n v="16690"/>
    <n v="4673.2000000000007"/>
    <x v="8"/>
    <x v="5"/>
    <x v="2"/>
  </r>
  <r>
    <d v="2022-03-04T00:00:00"/>
    <n v="9"/>
    <n v="812"/>
    <n v="4890.25"/>
    <n v="6310"/>
    <n v="1419.75"/>
    <x v="5"/>
    <x v="1"/>
    <x v="2"/>
  </r>
  <r>
    <d v="2022-03-04T00:00:00"/>
    <n v="6"/>
    <n v="383"/>
    <n v="5254.5"/>
    <n v="6780"/>
    <n v="1525.5"/>
    <x v="1"/>
    <x v="15"/>
    <x v="2"/>
  </r>
  <r>
    <d v="2022-03-04T00:00:00"/>
    <n v="9"/>
    <n v="473"/>
    <n v="5440.5"/>
    <n v="7020"/>
    <n v="1579.5"/>
    <x v="5"/>
    <x v="6"/>
    <x v="2"/>
  </r>
  <r>
    <d v="2022-03-04T00:00:00"/>
    <n v="1"/>
    <n v="347"/>
    <n v="9151.2000000000007"/>
    <n v="12710"/>
    <n v="3558.7999999999993"/>
    <x v="8"/>
    <x v="14"/>
    <x v="2"/>
  </r>
  <r>
    <d v="2022-03-05T00:00:00"/>
    <n v="7"/>
    <n v="342"/>
    <n v="3757.15"/>
    <n v="4610"/>
    <n v="852.84999999999991"/>
    <x v="6"/>
    <x v="3"/>
    <x v="2"/>
  </r>
  <r>
    <d v="2022-03-05T00:00:00"/>
    <n v="7"/>
    <n v="381"/>
    <n v="5161.5"/>
    <n v="6660"/>
    <n v="1498.5"/>
    <x v="6"/>
    <x v="5"/>
    <x v="2"/>
  </r>
  <r>
    <d v="2022-03-05T00:00:00"/>
    <n v="7"/>
    <n v="342"/>
    <n v="3895.7"/>
    <n v="4780"/>
    <n v="884.30000000000018"/>
    <x v="6"/>
    <x v="3"/>
    <x v="2"/>
  </r>
  <r>
    <d v="2022-03-05T00:00:00"/>
    <n v="3"/>
    <n v="343"/>
    <n v="28.5"/>
    <n v="30"/>
    <n v="1.5"/>
    <x v="4"/>
    <x v="11"/>
    <x v="2"/>
  </r>
  <r>
    <d v="2022-03-05T00:00:00"/>
    <n v="4"/>
    <n v="843"/>
    <n v="180.5"/>
    <n v="190"/>
    <n v="9.5"/>
    <x v="2"/>
    <x v="0"/>
    <x v="2"/>
  </r>
  <r>
    <d v="2022-03-05T00:00:00"/>
    <n v="2"/>
    <n v="473"/>
    <n v="717.6"/>
    <n v="780"/>
    <n v="62.399999999999977"/>
    <x v="7"/>
    <x v="6"/>
    <x v="2"/>
  </r>
  <r>
    <d v="2022-03-05T00:00:00"/>
    <n v="3"/>
    <n v="812"/>
    <n v="303.60000000000002"/>
    <n v="330"/>
    <n v="26.399999999999977"/>
    <x v="4"/>
    <x v="1"/>
    <x v="2"/>
  </r>
  <r>
    <d v="2022-03-05T00:00:00"/>
    <n v="5"/>
    <n v="383"/>
    <n v="936.25"/>
    <n v="1070"/>
    <n v="133.75"/>
    <x v="0"/>
    <x v="15"/>
    <x v="2"/>
  </r>
  <r>
    <d v="2022-03-05T00:00:00"/>
    <n v="6"/>
    <n v="812"/>
    <n v="1137.5"/>
    <n v="1300"/>
    <n v="162.5"/>
    <x v="1"/>
    <x v="1"/>
    <x v="2"/>
  </r>
  <r>
    <d v="2022-03-05T00:00:00"/>
    <n v="2"/>
    <n v="844"/>
    <n v="275.5"/>
    <n v="290"/>
    <n v="14.5"/>
    <x v="7"/>
    <x v="8"/>
    <x v="2"/>
  </r>
  <r>
    <d v="2022-03-05T00:00:00"/>
    <n v="5"/>
    <n v="351"/>
    <n v="6215.5"/>
    <n v="8020"/>
    <n v="1804.5"/>
    <x v="0"/>
    <x v="4"/>
    <x v="2"/>
  </r>
  <r>
    <d v="2022-03-05T00:00:00"/>
    <n v="9"/>
    <n v="846"/>
    <n v="85.5"/>
    <n v="90"/>
    <n v="4.5"/>
    <x v="5"/>
    <x v="12"/>
    <x v="2"/>
  </r>
  <r>
    <d v="2022-03-05T00:00:00"/>
    <n v="6"/>
    <n v="383"/>
    <n v="9928.7999999999993"/>
    <n v="13790"/>
    <n v="3861.2000000000007"/>
    <x v="1"/>
    <x v="15"/>
    <x v="2"/>
  </r>
  <r>
    <d v="2022-03-05T00:00:00"/>
    <n v="1"/>
    <n v="347"/>
    <n v="13795.2"/>
    <n v="19160"/>
    <n v="5364.7999999999993"/>
    <x v="8"/>
    <x v="14"/>
    <x v="2"/>
  </r>
  <r>
    <d v="2022-03-05T00:00:00"/>
    <n v="9"/>
    <n v="861"/>
    <n v="17856"/>
    <n v="24800"/>
    <n v="6944"/>
    <x v="5"/>
    <x v="10"/>
    <x v="2"/>
  </r>
  <r>
    <d v="2022-03-06T00:00:00"/>
    <n v="9"/>
    <n v="383"/>
    <n v="7617.6"/>
    <n v="10580"/>
    <n v="2962.3999999999996"/>
    <x v="5"/>
    <x v="15"/>
    <x v="2"/>
  </r>
  <r>
    <d v="2022-03-06T00:00:00"/>
    <n v="10"/>
    <n v="846"/>
    <n v="340.4"/>
    <n v="370"/>
    <n v="29.600000000000023"/>
    <x v="9"/>
    <x v="12"/>
    <x v="2"/>
  </r>
  <r>
    <d v="2022-03-06T00:00:00"/>
    <n v="3"/>
    <n v="843"/>
    <n v="791.2"/>
    <n v="860"/>
    <n v="68.799999999999955"/>
    <x v="4"/>
    <x v="0"/>
    <x v="2"/>
  </r>
  <r>
    <d v="2022-03-06T00:00:00"/>
    <n v="10"/>
    <n v="343"/>
    <n v="377.2"/>
    <n v="410"/>
    <n v="32.800000000000011"/>
    <x v="9"/>
    <x v="11"/>
    <x v="2"/>
  </r>
  <r>
    <d v="2022-03-06T00:00:00"/>
    <n v="9"/>
    <n v="831"/>
    <n v="1312.5"/>
    <n v="1500"/>
    <n v="187.5"/>
    <x v="5"/>
    <x v="7"/>
    <x v="2"/>
  </r>
  <r>
    <d v="2022-03-06T00:00:00"/>
    <n v="6"/>
    <n v="495"/>
    <n v="237.5"/>
    <n v="250"/>
    <n v="12.5"/>
    <x v="1"/>
    <x v="9"/>
    <x v="2"/>
  </r>
  <r>
    <d v="2022-03-06T00:00:00"/>
    <n v="10"/>
    <n v="863"/>
    <n v="837.2"/>
    <n v="910"/>
    <n v="72.799999999999955"/>
    <x v="9"/>
    <x v="13"/>
    <x v="2"/>
  </r>
  <r>
    <d v="2022-03-06T00:00:00"/>
    <n v="3"/>
    <n v="863"/>
    <n v="2187.5"/>
    <n v="2500"/>
    <n v="312.5"/>
    <x v="4"/>
    <x v="13"/>
    <x v="2"/>
  </r>
  <r>
    <d v="2022-03-06T00:00:00"/>
    <n v="8"/>
    <n v="381"/>
    <n v="2950.3"/>
    <n v="3620"/>
    <n v="669.69999999999982"/>
    <x v="3"/>
    <x v="5"/>
    <x v="2"/>
  </r>
  <r>
    <d v="2022-03-07T00:00:00"/>
    <n v="3"/>
    <n v="843"/>
    <n v="936.25"/>
    <n v="1070"/>
    <n v="133.75"/>
    <x v="4"/>
    <x v="0"/>
    <x v="2"/>
  </r>
  <r>
    <d v="2022-03-07T00:00:00"/>
    <n v="8"/>
    <n v="342"/>
    <n v="2108.75"/>
    <n v="2410"/>
    <n v="301.25"/>
    <x v="3"/>
    <x v="3"/>
    <x v="2"/>
  </r>
  <r>
    <d v="2022-03-07T00:00:00"/>
    <n v="6"/>
    <n v="843"/>
    <n v="2510.1999999999998"/>
    <n v="3080"/>
    <n v="569.80000000000018"/>
    <x v="1"/>
    <x v="0"/>
    <x v="2"/>
  </r>
  <r>
    <d v="2022-03-07T00:00:00"/>
    <n v="9"/>
    <n v="495"/>
    <n v="2518.35"/>
    <n v="3090"/>
    <n v="571.65000000000009"/>
    <x v="5"/>
    <x v="9"/>
    <x v="2"/>
  </r>
  <r>
    <d v="2022-03-07T00:00:00"/>
    <n v="1"/>
    <n v="383"/>
    <n v="5285.5"/>
    <n v="6820"/>
    <n v="1534.5"/>
    <x v="8"/>
    <x v="15"/>
    <x v="2"/>
  </r>
  <r>
    <d v="2022-03-07T00:00:00"/>
    <n v="7"/>
    <n v="495"/>
    <n v="3537.1"/>
    <n v="4340"/>
    <n v="802.90000000000009"/>
    <x v="6"/>
    <x v="9"/>
    <x v="2"/>
  </r>
  <r>
    <d v="2022-03-08T00:00:00"/>
    <n v="6"/>
    <n v="812"/>
    <n v="837.2"/>
    <n v="910"/>
    <n v="72.799999999999955"/>
    <x v="1"/>
    <x v="1"/>
    <x v="2"/>
  </r>
  <r>
    <d v="2022-03-08T00:00:00"/>
    <n v="1"/>
    <n v="844"/>
    <n v="1636.25"/>
    <n v="1870"/>
    <n v="233.75"/>
    <x v="8"/>
    <x v="8"/>
    <x v="2"/>
  </r>
  <r>
    <d v="2022-03-08T00:00:00"/>
    <n v="4"/>
    <n v="843"/>
    <n v="2697.65"/>
    <n v="3310"/>
    <n v="612.34999999999991"/>
    <x v="2"/>
    <x v="0"/>
    <x v="2"/>
  </r>
  <r>
    <d v="2022-03-08T00:00:00"/>
    <n v="5"/>
    <n v="351"/>
    <n v="85.5"/>
    <n v="90"/>
    <n v="4.5"/>
    <x v="0"/>
    <x v="4"/>
    <x v="2"/>
  </r>
  <r>
    <d v="2022-03-09T00:00:00"/>
    <n v="6"/>
    <n v="351"/>
    <n v="2991.05"/>
    <n v="3670"/>
    <n v="678.94999999999982"/>
    <x v="1"/>
    <x v="4"/>
    <x v="2"/>
  </r>
  <r>
    <d v="2022-03-09T00:00:00"/>
    <n v="2"/>
    <n v="812"/>
    <n v="962.5"/>
    <n v="1100"/>
    <n v="137.5"/>
    <x v="7"/>
    <x v="1"/>
    <x v="2"/>
  </r>
  <r>
    <d v="2022-03-09T00:00:00"/>
    <n v="8"/>
    <n v="863"/>
    <n v="4030"/>
    <n v="5200"/>
    <n v="1170"/>
    <x v="3"/>
    <x v="13"/>
    <x v="2"/>
  </r>
  <r>
    <d v="2022-03-09T00:00:00"/>
    <n v="6"/>
    <n v="831"/>
    <n v="349.6"/>
    <n v="380"/>
    <n v="30.399999999999977"/>
    <x v="1"/>
    <x v="7"/>
    <x v="2"/>
  </r>
  <r>
    <d v="2022-03-09T00:00:00"/>
    <n v="9"/>
    <n v="846"/>
    <n v="653.20000000000005"/>
    <n v="710"/>
    <n v="56.799999999999955"/>
    <x v="5"/>
    <x v="12"/>
    <x v="2"/>
  </r>
  <r>
    <d v="2022-03-09T00:00:00"/>
    <n v="2"/>
    <n v="342"/>
    <n v="1846.25"/>
    <n v="2110"/>
    <n v="263.75"/>
    <x v="7"/>
    <x v="3"/>
    <x v="2"/>
  </r>
  <r>
    <d v="2022-03-09T00:00:00"/>
    <n v="3"/>
    <n v="846"/>
    <n v="644"/>
    <n v="700"/>
    <n v="56"/>
    <x v="4"/>
    <x v="12"/>
    <x v="2"/>
  </r>
  <r>
    <d v="2022-03-09T00:00:00"/>
    <n v="9"/>
    <n v="844"/>
    <n v="1006.25"/>
    <n v="1150"/>
    <n v="143.75"/>
    <x v="5"/>
    <x v="8"/>
    <x v="2"/>
  </r>
  <r>
    <d v="2022-03-09T00:00:00"/>
    <n v="3"/>
    <n v="351"/>
    <n v="1408.75"/>
    <n v="1610"/>
    <n v="201.25"/>
    <x v="4"/>
    <x v="4"/>
    <x v="2"/>
  </r>
  <r>
    <d v="2022-03-09T00:00:00"/>
    <n v="5"/>
    <n v="844"/>
    <n v="7754.4"/>
    <n v="10770"/>
    <n v="3015.6000000000004"/>
    <x v="0"/>
    <x v="8"/>
    <x v="2"/>
  </r>
  <r>
    <d v="2022-03-09T00:00:00"/>
    <n v="8"/>
    <n v="347"/>
    <n v="142.5"/>
    <n v="150"/>
    <n v="7.5"/>
    <x v="3"/>
    <x v="14"/>
    <x v="2"/>
  </r>
  <r>
    <d v="2022-03-09T00:00:00"/>
    <n v="3"/>
    <n v="381"/>
    <n v="772.8"/>
    <n v="840"/>
    <n v="67.200000000000045"/>
    <x v="4"/>
    <x v="5"/>
    <x v="2"/>
  </r>
  <r>
    <d v="2022-03-09T00:00:00"/>
    <n v="1"/>
    <n v="351"/>
    <n v="3145.9"/>
    <n v="3860"/>
    <n v="714.09999999999991"/>
    <x v="8"/>
    <x v="4"/>
    <x v="2"/>
  </r>
  <r>
    <d v="2022-03-09T00:00:00"/>
    <n v="9"/>
    <n v="473"/>
    <n v="588.79999999999995"/>
    <n v="640"/>
    <n v="51.200000000000045"/>
    <x v="5"/>
    <x v="6"/>
    <x v="2"/>
  </r>
  <r>
    <d v="2022-03-09T00:00:00"/>
    <n v="3"/>
    <n v="861"/>
    <n v="1067.5"/>
    <n v="1220"/>
    <n v="152.5"/>
    <x v="4"/>
    <x v="10"/>
    <x v="2"/>
  </r>
  <r>
    <d v="2022-03-09T00:00:00"/>
    <n v="2"/>
    <n v="381"/>
    <n v="2073.75"/>
    <n v="2370"/>
    <n v="296.25"/>
    <x v="7"/>
    <x v="5"/>
    <x v="2"/>
  </r>
  <r>
    <d v="2022-03-09T00:00:00"/>
    <n v="10"/>
    <n v="343"/>
    <n v="5835.75"/>
    <n v="7530"/>
    <n v="1694.25"/>
    <x v="9"/>
    <x v="11"/>
    <x v="2"/>
  </r>
  <r>
    <d v="2022-03-09T00:00:00"/>
    <n v="1"/>
    <n v="495"/>
    <n v="38563"/>
    <n v="55090"/>
    <n v="16527"/>
    <x v="8"/>
    <x v="9"/>
    <x v="2"/>
  </r>
  <r>
    <d v="2022-03-09T00:00:00"/>
    <n v="10"/>
    <n v="343"/>
    <n v="533.6"/>
    <n v="580"/>
    <n v="46.399999999999977"/>
    <x v="9"/>
    <x v="11"/>
    <x v="2"/>
  </r>
  <r>
    <d v="2022-03-09T00:00:00"/>
    <n v="1"/>
    <n v="391"/>
    <n v="625.6"/>
    <n v="680"/>
    <n v="54.399999999999977"/>
    <x v="8"/>
    <x v="2"/>
    <x v="2"/>
  </r>
  <r>
    <d v="2022-03-09T00:00:00"/>
    <n v="2"/>
    <n v="812"/>
    <n v="4037.75"/>
    <n v="5210"/>
    <n v="1172.25"/>
    <x v="7"/>
    <x v="1"/>
    <x v="2"/>
  </r>
  <r>
    <d v="2022-03-09T00:00:00"/>
    <n v="2"/>
    <n v="812"/>
    <n v="9223.2000000000007"/>
    <n v="12810"/>
    <n v="3586.7999999999993"/>
    <x v="7"/>
    <x v="1"/>
    <x v="2"/>
  </r>
  <r>
    <d v="2022-03-09T00:00:00"/>
    <n v="6"/>
    <n v="812"/>
    <n v="114"/>
    <n v="120"/>
    <n v="6"/>
    <x v="1"/>
    <x v="1"/>
    <x v="2"/>
  </r>
  <r>
    <d v="2022-03-09T00:00:00"/>
    <n v="2"/>
    <n v="383"/>
    <n v="404.8"/>
    <n v="440"/>
    <n v="35.199999999999989"/>
    <x v="7"/>
    <x v="15"/>
    <x v="2"/>
  </r>
  <r>
    <d v="2022-03-09T00:00:00"/>
    <n v="3"/>
    <n v="843"/>
    <n v="414"/>
    <n v="450"/>
    <n v="36"/>
    <x v="4"/>
    <x v="0"/>
    <x v="2"/>
  </r>
  <r>
    <d v="2022-03-09T00:00:00"/>
    <n v="7"/>
    <n v="843"/>
    <n v="478.4"/>
    <n v="520"/>
    <n v="41.600000000000023"/>
    <x v="6"/>
    <x v="0"/>
    <x v="2"/>
  </r>
  <r>
    <d v="2022-03-09T00:00:00"/>
    <n v="2"/>
    <n v="391"/>
    <n v="680.8"/>
    <n v="740"/>
    <n v="59.200000000000045"/>
    <x v="7"/>
    <x v="2"/>
    <x v="2"/>
  </r>
  <r>
    <d v="2022-03-09T00:00:00"/>
    <n v="6"/>
    <n v="381"/>
    <n v="892.4"/>
    <n v="970"/>
    <n v="77.600000000000023"/>
    <x v="1"/>
    <x v="5"/>
    <x v="2"/>
  </r>
  <r>
    <d v="2022-03-09T00:00:00"/>
    <n v="6"/>
    <n v="473"/>
    <n v="1338.75"/>
    <n v="1530"/>
    <n v="191.25"/>
    <x v="1"/>
    <x v="6"/>
    <x v="2"/>
  </r>
  <r>
    <d v="2022-03-09T00:00:00"/>
    <n v="4"/>
    <n v="343"/>
    <n v="3423"/>
    <n v="4200"/>
    <n v="777"/>
    <x v="2"/>
    <x v="11"/>
    <x v="2"/>
  </r>
  <r>
    <d v="2022-03-09T00:00:00"/>
    <n v="1"/>
    <n v="381"/>
    <n v="152"/>
    <n v="160"/>
    <n v="8"/>
    <x v="8"/>
    <x v="5"/>
    <x v="2"/>
  </r>
  <r>
    <d v="2022-03-09T00:00:00"/>
    <n v="10"/>
    <n v="383"/>
    <n v="918.75"/>
    <n v="1050"/>
    <n v="131.25"/>
    <x v="9"/>
    <x v="15"/>
    <x v="2"/>
  </r>
  <r>
    <d v="2022-03-09T00:00:00"/>
    <n v="1"/>
    <n v="812"/>
    <n v="1863.75"/>
    <n v="2130"/>
    <n v="266.25"/>
    <x v="8"/>
    <x v="1"/>
    <x v="2"/>
  </r>
  <r>
    <d v="2022-03-09T00:00:00"/>
    <n v="4"/>
    <n v="812"/>
    <n v="4735.25"/>
    <n v="6110"/>
    <n v="1374.75"/>
    <x v="2"/>
    <x v="1"/>
    <x v="2"/>
  </r>
  <r>
    <d v="2022-03-10T00:00:00"/>
    <n v="5"/>
    <n v="347"/>
    <n v="1137.5"/>
    <n v="1300"/>
    <n v="162.5"/>
    <x v="0"/>
    <x v="14"/>
    <x v="2"/>
  </r>
  <r>
    <d v="2022-03-10T00:00:00"/>
    <n v="1"/>
    <n v="495"/>
    <n v="1400"/>
    <n v="1600"/>
    <n v="200"/>
    <x v="8"/>
    <x v="9"/>
    <x v="2"/>
  </r>
  <r>
    <d v="2022-03-10T00:00:00"/>
    <n v="8"/>
    <n v="846"/>
    <n v="377.2"/>
    <n v="410"/>
    <n v="32.800000000000011"/>
    <x v="3"/>
    <x v="12"/>
    <x v="2"/>
  </r>
  <r>
    <d v="2022-03-10T00:00:00"/>
    <n v="8"/>
    <n v="383"/>
    <n v="414"/>
    <n v="450"/>
    <n v="36"/>
    <x v="3"/>
    <x v="15"/>
    <x v="2"/>
  </r>
  <r>
    <d v="2022-03-10T00:00:00"/>
    <n v="3"/>
    <n v="843"/>
    <n v="432.4"/>
    <n v="470"/>
    <n v="37.600000000000023"/>
    <x v="4"/>
    <x v="0"/>
    <x v="2"/>
  </r>
  <r>
    <d v="2022-03-10T00:00:00"/>
    <n v="5"/>
    <n v="844"/>
    <n v="579.6"/>
    <n v="630"/>
    <n v="50.399999999999977"/>
    <x v="0"/>
    <x v="8"/>
    <x v="2"/>
  </r>
  <r>
    <d v="2022-03-10T00:00:00"/>
    <n v="3"/>
    <n v="383"/>
    <n v="1750"/>
    <n v="2000"/>
    <n v="250"/>
    <x v="4"/>
    <x v="15"/>
    <x v="2"/>
  </r>
  <r>
    <d v="2022-03-10T00:00:00"/>
    <n v="2"/>
    <n v="347"/>
    <n v="256.5"/>
    <n v="270"/>
    <n v="13.5"/>
    <x v="7"/>
    <x v="14"/>
    <x v="2"/>
  </r>
  <r>
    <d v="2022-03-10T00:00:00"/>
    <n v="4"/>
    <n v="495"/>
    <n v="1863.75"/>
    <n v="2130"/>
    <n v="266.25"/>
    <x v="2"/>
    <x v="9"/>
    <x v="2"/>
  </r>
  <r>
    <d v="2022-03-10T00:00:00"/>
    <n v="5"/>
    <n v="391"/>
    <n v="2102.6999999999998"/>
    <n v="2580"/>
    <n v="477.30000000000018"/>
    <x v="0"/>
    <x v="2"/>
    <x v="2"/>
  </r>
  <r>
    <d v="2022-03-10T00:00:00"/>
    <n v="3"/>
    <n v="861"/>
    <n v="2167.9"/>
    <n v="2660"/>
    <n v="492.09999999999991"/>
    <x v="4"/>
    <x v="10"/>
    <x v="2"/>
  </r>
  <r>
    <d v="2022-03-10T00:00:00"/>
    <n v="9"/>
    <n v="351"/>
    <n v="47.5"/>
    <n v="50"/>
    <n v="2.5"/>
    <x v="5"/>
    <x v="4"/>
    <x v="2"/>
  </r>
  <r>
    <d v="2022-03-10T00:00:00"/>
    <n v="3"/>
    <n v="844"/>
    <n v="104.5"/>
    <n v="110"/>
    <n v="5.5"/>
    <x v="4"/>
    <x v="8"/>
    <x v="2"/>
  </r>
  <r>
    <d v="2022-03-10T00:00:00"/>
    <n v="8"/>
    <n v="351"/>
    <n v="114"/>
    <n v="120"/>
    <n v="6"/>
    <x v="3"/>
    <x v="4"/>
    <x v="2"/>
  </r>
  <r>
    <d v="2022-03-10T00:00:00"/>
    <n v="2"/>
    <n v="343"/>
    <n v="570.4"/>
    <n v="620"/>
    <n v="49.600000000000023"/>
    <x v="7"/>
    <x v="11"/>
    <x v="2"/>
  </r>
  <r>
    <d v="2022-03-10T00:00:00"/>
    <n v="9"/>
    <n v="383"/>
    <n v="680.8"/>
    <n v="740"/>
    <n v="59.200000000000045"/>
    <x v="5"/>
    <x v="15"/>
    <x v="2"/>
  </r>
  <r>
    <d v="2022-03-10T00:00:00"/>
    <n v="9"/>
    <n v="861"/>
    <n v="1653.75"/>
    <n v="1890"/>
    <n v="236.25"/>
    <x v="5"/>
    <x v="10"/>
    <x v="2"/>
  </r>
  <r>
    <d v="2022-03-10T00:00:00"/>
    <n v="5"/>
    <n v="495"/>
    <n v="4058.7"/>
    <n v="4980"/>
    <n v="921.30000000000018"/>
    <x v="0"/>
    <x v="9"/>
    <x v="2"/>
  </r>
  <r>
    <d v="2022-03-10T00:00:00"/>
    <n v="1"/>
    <n v="383"/>
    <n v="4278"/>
    <n v="5520"/>
    <n v="1242"/>
    <x v="8"/>
    <x v="15"/>
    <x v="2"/>
  </r>
  <r>
    <d v="2022-03-10T00:00:00"/>
    <n v="9"/>
    <n v="351"/>
    <n v="4557"/>
    <n v="5880"/>
    <n v="1323"/>
    <x v="5"/>
    <x v="4"/>
    <x v="2"/>
  </r>
  <r>
    <d v="2022-03-10T00:00:00"/>
    <n v="4"/>
    <n v="391"/>
    <n v="5029.75"/>
    <n v="6490"/>
    <n v="1460.25"/>
    <x v="2"/>
    <x v="2"/>
    <x v="2"/>
  </r>
  <r>
    <d v="2022-03-11T00:00:00"/>
    <n v="6"/>
    <n v="846"/>
    <n v="1120"/>
    <n v="1280"/>
    <n v="160"/>
    <x v="1"/>
    <x v="12"/>
    <x v="2"/>
  </r>
  <r>
    <d v="2022-03-11T00:00:00"/>
    <n v="7"/>
    <n v="347"/>
    <n v="19"/>
    <n v="20"/>
    <n v="1"/>
    <x v="6"/>
    <x v="14"/>
    <x v="2"/>
  </r>
  <r>
    <d v="2022-03-11T00:00:00"/>
    <n v="5"/>
    <n v="342"/>
    <n v="114"/>
    <n v="120"/>
    <n v="6"/>
    <x v="0"/>
    <x v="3"/>
    <x v="2"/>
  </r>
  <r>
    <d v="2022-03-11T00:00:00"/>
    <n v="10"/>
    <n v="391"/>
    <n v="2126.25"/>
    <n v="2430"/>
    <n v="303.75"/>
    <x v="9"/>
    <x v="2"/>
    <x v="2"/>
  </r>
  <r>
    <d v="2022-03-11T00:00:00"/>
    <n v="8"/>
    <n v="846"/>
    <n v="3890.5"/>
    <n v="5020"/>
    <n v="1129.5"/>
    <x v="3"/>
    <x v="12"/>
    <x v="2"/>
  </r>
  <r>
    <d v="2022-03-11T00:00:00"/>
    <n v="10"/>
    <n v="381"/>
    <n v="4882.5"/>
    <n v="6300"/>
    <n v="1417.5"/>
    <x v="9"/>
    <x v="5"/>
    <x v="2"/>
  </r>
  <r>
    <d v="2022-03-11T00:00:00"/>
    <n v="4"/>
    <n v="495"/>
    <n v="331.2"/>
    <n v="360"/>
    <n v="28.800000000000011"/>
    <x v="2"/>
    <x v="9"/>
    <x v="2"/>
  </r>
  <r>
    <d v="2022-03-11T00:00:00"/>
    <n v="4"/>
    <n v="846"/>
    <n v="432.4"/>
    <n v="470"/>
    <n v="37.600000000000023"/>
    <x v="2"/>
    <x v="12"/>
    <x v="2"/>
  </r>
  <r>
    <d v="2022-03-11T00:00:00"/>
    <n v="2"/>
    <n v="843"/>
    <n v="3814.2"/>
    <n v="4680"/>
    <n v="865.80000000000018"/>
    <x v="7"/>
    <x v="0"/>
    <x v="2"/>
  </r>
  <r>
    <d v="2022-03-11T00:00:00"/>
    <n v="4"/>
    <n v="351"/>
    <n v="1723.75"/>
    <n v="1970"/>
    <n v="246.25"/>
    <x v="2"/>
    <x v="4"/>
    <x v="2"/>
  </r>
  <r>
    <d v="2022-03-11T00:00:00"/>
    <n v="6"/>
    <n v="495"/>
    <n v="133"/>
    <n v="140"/>
    <n v="7"/>
    <x v="1"/>
    <x v="9"/>
    <x v="2"/>
  </r>
  <r>
    <d v="2022-03-11T00:00:00"/>
    <n v="6"/>
    <n v="383"/>
    <n v="95"/>
    <n v="100"/>
    <n v="5"/>
    <x v="1"/>
    <x v="15"/>
    <x v="2"/>
  </r>
  <r>
    <d v="2022-03-11T00:00:00"/>
    <n v="4"/>
    <n v="861"/>
    <n v="123.5"/>
    <n v="130"/>
    <n v="6.5"/>
    <x v="2"/>
    <x v="10"/>
    <x v="2"/>
  </r>
  <r>
    <d v="2022-03-11T00:00:00"/>
    <n v="3"/>
    <n v="863"/>
    <n v="971.25"/>
    <n v="1110"/>
    <n v="138.75"/>
    <x v="4"/>
    <x v="13"/>
    <x v="2"/>
  </r>
  <r>
    <d v="2022-03-11T00:00:00"/>
    <n v="4"/>
    <n v="861"/>
    <n v="1723.75"/>
    <n v="1970"/>
    <n v="246.25"/>
    <x v="2"/>
    <x v="10"/>
    <x v="2"/>
  </r>
  <r>
    <d v="2022-03-11T00:00:00"/>
    <n v="4"/>
    <n v="391"/>
    <n v="1802.5"/>
    <n v="2060"/>
    <n v="257.5"/>
    <x v="2"/>
    <x v="2"/>
    <x v="2"/>
  </r>
  <r>
    <d v="2022-03-11T00:00:00"/>
    <n v="2"/>
    <n v="844"/>
    <n v="2640.6"/>
    <n v="3240"/>
    <n v="599.40000000000009"/>
    <x v="7"/>
    <x v="8"/>
    <x v="2"/>
  </r>
  <r>
    <d v="2022-03-11T00:00:00"/>
    <n v="6"/>
    <n v="843"/>
    <n v="5657.5"/>
    <n v="7300"/>
    <n v="1642.5"/>
    <x v="1"/>
    <x v="0"/>
    <x v="2"/>
  </r>
  <r>
    <d v="2022-03-11T00:00:00"/>
    <n v="8"/>
    <n v="343"/>
    <n v="57"/>
    <n v="60"/>
    <n v="3"/>
    <x v="3"/>
    <x v="11"/>
    <x v="2"/>
  </r>
  <r>
    <d v="2022-03-11T00:00:00"/>
    <n v="9"/>
    <n v="863"/>
    <n v="579.6"/>
    <n v="630"/>
    <n v="50.399999999999977"/>
    <x v="5"/>
    <x v="13"/>
    <x v="2"/>
  </r>
  <r>
    <d v="2022-03-11T00:00:00"/>
    <n v="6"/>
    <n v="863"/>
    <n v="736"/>
    <n v="800"/>
    <n v="64"/>
    <x v="1"/>
    <x v="13"/>
    <x v="2"/>
  </r>
  <r>
    <d v="2022-03-11T00:00:00"/>
    <n v="7"/>
    <n v="495"/>
    <n v="2624.3"/>
    <n v="3220"/>
    <n v="595.69999999999982"/>
    <x v="6"/>
    <x v="9"/>
    <x v="2"/>
  </r>
  <r>
    <d v="2022-03-11T00:00:00"/>
    <n v="4"/>
    <n v="861"/>
    <n v="3447.45"/>
    <n v="4230"/>
    <n v="782.55000000000018"/>
    <x v="2"/>
    <x v="10"/>
    <x v="2"/>
  </r>
  <r>
    <d v="2022-03-12T00:00:00"/>
    <n v="1"/>
    <n v="383"/>
    <n v="1067.5"/>
    <n v="1220"/>
    <n v="152.5"/>
    <x v="8"/>
    <x v="15"/>
    <x v="2"/>
  </r>
  <r>
    <d v="2022-03-12T00:00:00"/>
    <n v="6"/>
    <n v="846"/>
    <n v="1968.75"/>
    <n v="2250"/>
    <n v="281.25"/>
    <x v="1"/>
    <x v="12"/>
    <x v="2"/>
  </r>
  <r>
    <d v="2022-03-12T00:00:00"/>
    <n v="3"/>
    <n v="351"/>
    <n v="1321.25"/>
    <n v="1510"/>
    <n v="188.75"/>
    <x v="4"/>
    <x v="4"/>
    <x v="2"/>
  </r>
  <r>
    <d v="2022-03-12T00:00:00"/>
    <n v="1"/>
    <n v="473"/>
    <n v="2762.85"/>
    <n v="3390"/>
    <n v="627.15000000000009"/>
    <x v="8"/>
    <x v="6"/>
    <x v="2"/>
  </r>
  <r>
    <d v="2022-03-12T00:00:00"/>
    <n v="9"/>
    <n v="861"/>
    <n v="855.6"/>
    <n v="930"/>
    <n v="74.399999999999977"/>
    <x v="5"/>
    <x v="10"/>
    <x v="2"/>
  </r>
  <r>
    <d v="2022-03-12T00:00:00"/>
    <n v="4"/>
    <n v="831"/>
    <n v="1435"/>
    <n v="1640"/>
    <n v="205"/>
    <x v="2"/>
    <x v="7"/>
    <x v="2"/>
  </r>
  <r>
    <d v="2022-03-12T00:00:00"/>
    <n v="10"/>
    <n v="861"/>
    <n v="1933.75"/>
    <n v="2210"/>
    <n v="276.25"/>
    <x v="9"/>
    <x v="10"/>
    <x v="2"/>
  </r>
  <r>
    <d v="2022-03-12T00:00:00"/>
    <n v="6"/>
    <n v="342"/>
    <n v="3936.45"/>
    <n v="4830"/>
    <n v="893.55000000000018"/>
    <x v="1"/>
    <x v="3"/>
    <x v="2"/>
  </r>
  <r>
    <d v="2022-03-12T00:00:00"/>
    <n v="6"/>
    <n v="342"/>
    <n v="717.6"/>
    <n v="780"/>
    <n v="62.399999999999977"/>
    <x v="1"/>
    <x v="3"/>
    <x v="2"/>
  </r>
  <r>
    <d v="2022-03-12T00:00:00"/>
    <n v="7"/>
    <n v="473"/>
    <n v="142.5"/>
    <n v="150"/>
    <n v="7.5"/>
    <x v="6"/>
    <x v="6"/>
    <x v="2"/>
  </r>
  <r>
    <d v="2022-03-12T00:00:00"/>
    <n v="9"/>
    <n v="343"/>
    <n v="1058.75"/>
    <n v="1210"/>
    <n v="151.25"/>
    <x v="5"/>
    <x v="11"/>
    <x v="2"/>
  </r>
  <r>
    <d v="2022-03-12T00:00:00"/>
    <n v="7"/>
    <n v="843"/>
    <n v="1225"/>
    <n v="1400"/>
    <n v="175"/>
    <x v="6"/>
    <x v="0"/>
    <x v="2"/>
  </r>
  <r>
    <d v="2022-03-12T00:00:00"/>
    <n v="4"/>
    <n v="351"/>
    <n v="506"/>
    <n v="550"/>
    <n v="44"/>
    <x v="2"/>
    <x v="4"/>
    <x v="2"/>
  </r>
  <r>
    <d v="2022-03-12T00:00:00"/>
    <n v="8"/>
    <n v="844"/>
    <n v="561.20000000000005"/>
    <n v="610"/>
    <n v="48.799999999999955"/>
    <x v="3"/>
    <x v="8"/>
    <x v="2"/>
  </r>
  <r>
    <d v="2022-03-12T00:00:00"/>
    <n v="4"/>
    <n v="347"/>
    <n v="128359"/>
    <n v="183370"/>
    <n v="55011"/>
    <x v="2"/>
    <x v="14"/>
    <x v="2"/>
  </r>
  <r>
    <d v="2022-03-12T00:00:00"/>
    <n v="8"/>
    <n v="381"/>
    <n v="95"/>
    <n v="100"/>
    <n v="5"/>
    <x v="3"/>
    <x v="5"/>
    <x v="2"/>
  </r>
  <r>
    <d v="2022-03-12T00:00:00"/>
    <n v="6"/>
    <n v="383"/>
    <n v="3610.45"/>
    <n v="4430"/>
    <n v="819.55000000000018"/>
    <x v="1"/>
    <x v="15"/>
    <x v="2"/>
  </r>
  <r>
    <d v="2022-03-12T00:00:00"/>
    <n v="3"/>
    <n v="342"/>
    <n v="5417.25"/>
    <n v="6990"/>
    <n v="1572.75"/>
    <x v="4"/>
    <x v="3"/>
    <x v="2"/>
  </r>
  <r>
    <d v="2022-03-12T00:00:00"/>
    <n v="4"/>
    <n v="863"/>
    <n v="10260"/>
    <n v="14250"/>
    <n v="3990"/>
    <x v="2"/>
    <x v="13"/>
    <x v="2"/>
  </r>
  <r>
    <d v="2022-03-12T00:00:00"/>
    <n v="8"/>
    <n v="391"/>
    <n v="133"/>
    <n v="140"/>
    <n v="7"/>
    <x v="3"/>
    <x v="2"/>
    <x v="2"/>
  </r>
  <r>
    <d v="2022-03-12T00:00:00"/>
    <n v="7"/>
    <n v="495"/>
    <n v="142.5"/>
    <n v="150"/>
    <n v="7.5"/>
    <x v="6"/>
    <x v="9"/>
    <x v="2"/>
  </r>
  <r>
    <d v="2022-03-12T00:00:00"/>
    <n v="10"/>
    <n v="347"/>
    <n v="180.5"/>
    <n v="190"/>
    <n v="9.5"/>
    <x v="9"/>
    <x v="14"/>
    <x v="2"/>
  </r>
  <r>
    <d v="2022-03-12T00:00:00"/>
    <n v="3"/>
    <n v="863"/>
    <n v="322"/>
    <n v="350"/>
    <n v="28"/>
    <x v="4"/>
    <x v="13"/>
    <x v="2"/>
  </r>
  <r>
    <d v="2022-03-12T00:00:00"/>
    <n v="2"/>
    <n v="381"/>
    <n v="791.2"/>
    <n v="860"/>
    <n v="68.799999999999955"/>
    <x v="7"/>
    <x v="5"/>
    <x v="2"/>
  </r>
  <r>
    <d v="2022-03-12T00:00:00"/>
    <n v="7"/>
    <n v="495"/>
    <n v="837.2"/>
    <n v="910"/>
    <n v="72.799999999999955"/>
    <x v="6"/>
    <x v="9"/>
    <x v="2"/>
  </r>
  <r>
    <d v="2022-03-12T00:00:00"/>
    <n v="1"/>
    <n v="391"/>
    <n v="953.75"/>
    <n v="1090"/>
    <n v="136.25"/>
    <x v="8"/>
    <x v="2"/>
    <x v="2"/>
  </r>
  <r>
    <d v="2022-03-12T00:00:00"/>
    <n v="5"/>
    <n v="495"/>
    <n v="2616.15"/>
    <n v="3210"/>
    <n v="593.84999999999991"/>
    <x v="0"/>
    <x v="9"/>
    <x v="2"/>
  </r>
  <r>
    <d v="2022-03-12T00:00:00"/>
    <n v="1"/>
    <n v="342"/>
    <n v="3194.8"/>
    <n v="3920"/>
    <n v="725.19999999999982"/>
    <x v="8"/>
    <x v="3"/>
    <x v="2"/>
  </r>
  <r>
    <d v="2022-03-12T00:00:00"/>
    <n v="7"/>
    <n v="383"/>
    <n v="3569.7"/>
    <n v="4380"/>
    <n v="810.30000000000018"/>
    <x v="6"/>
    <x v="15"/>
    <x v="2"/>
  </r>
  <r>
    <d v="2022-03-12T00:00:00"/>
    <n v="5"/>
    <n v="844"/>
    <n v="5308.75"/>
    <n v="6850"/>
    <n v="1541.25"/>
    <x v="0"/>
    <x v="8"/>
    <x v="2"/>
  </r>
  <r>
    <d v="2022-03-12T00:00:00"/>
    <n v="9"/>
    <n v="351"/>
    <n v="12024"/>
    <n v="16700"/>
    <n v="4676"/>
    <x v="5"/>
    <x v="4"/>
    <x v="2"/>
  </r>
  <r>
    <d v="2022-03-12T00:00:00"/>
    <n v="10"/>
    <n v="844"/>
    <n v="1032.5"/>
    <n v="1180"/>
    <n v="147.5"/>
    <x v="9"/>
    <x v="8"/>
    <x v="2"/>
  </r>
  <r>
    <d v="2022-04-01T00:00:00"/>
    <n v="4"/>
    <n v="831"/>
    <n v="8733.6"/>
    <n v="12130"/>
    <n v="3396.3999999999996"/>
    <x v="2"/>
    <x v="7"/>
    <x v="3"/>
  </r>
  <r>
    <d v="2022-04-01T00:00:00"/>
    <n v="4"/>
    <n v="391"/>
    <n v="1330"/>
    <n v="1520"/>
    <n v="190"/>
    <x v="2"/>
    <x v="2"/>
    <x v="3"/>
  </r>
  <r>
    <d v="2022-04-01T00:00:00"/>
    <n v="6"/>
    <n v="383"/>
    <n v="3846.8"/>
    <n v="4720"/>
    <n v="873.19999999999982"/>
    <x v="1"/>
    <x v="15"/>
    <x v="3"/>
  </r>
  <r>
    <d v="2022-04-01T00:00:00"/>
    <n v="9"/>
    <n v="863"/>
    <n v="340.4"/>
    <n v="370"/>
    <n v="29.600000000000023"/>
    <x v="5"/>
    <x v="13"/>
    <x v="3"/>
  </r>
  <r>
    <d v="2022-04-01T00:00:00"/>
    <n v="6"/>
    <n v="381"/>
    <n v="450.8"/>
    <n v="490"/>
    <n v="39.199999999999989"/>
    <x v="1"/>
    <x v="5"/>
    <x v="3"/>
  </r>
  <r>
    <d v="2022-04-01T00:00:00"/>
    <n v="8"/>
    <n v="495"/>
    <n v="3716.4"/>
    <n v="4560"/>
    <n v="843.59999999999991"/>
    <x v="3"/>
    <x v="9"/>
    <x v="3"/>
  </r>
  <r>
    <d v="2022-04-01T00:00:00"/>
    <n v="2"/>
    <n v="831"/>
    <n v="57"/>
    <n v="60"/>
    <n v="3"/>
    <x v="7"/>
    <x v="7"/>
    <x v="3"/>
  </r>
  <r>
    <d v="2022-04-02T00:00:00"/>
    <n v="9"/>
    <n v="812"/>
    <n v="1680"/>
    <n v="1920"/>
    <n v="240"/>
    <x v="5"/>
    <x v="1"/>
    <x v="3"/>
  </r>
  <r>
    <d v="2022-04-02T00:00:00"/>
    <n v="7"/>
    <n v="342"/>
    <n v="607.20000000000005"/>
    <n v="660"/>
    <n v="52.799999999999955"/>
    <x v="6"/>
    <x v="3"/>
    <x v="3"/>
  </r>
  <r>
    <d v="2022-04-02T00:00:00"/>
    <n v="1"/>
    <n v="391"/>
    <n v="864.8"/>
    <n v="940"/>
    <n v="75.200000000000045"/>
    <x v="8"/>
    <x v="2"/>
    <x v="3"/>
  </r>
  <r>
    <d v="2022-04-02T00:00:00"/>
    <n v="6"/>
    <n v="343"/>
    <n v="2249.4"/>
    <n v="2760"/>
    <n v="510.59999999999991"/>
    <x v="1"/>
    <x v="11"/>
    <x v="3"/>
  </r>
  <r>
    <d v="2022-04-02T00:00:00"/>
    <n v="6"/>
    <n v="846"/>
    <n v="237.5"/>
    <n v="250"/>
    <n v="12.5"/>
    <x v="1"/>
    <x v="12"/>
    <x v="3"/>
  </r>
  <r>
    <d v="2022-04-02T00:00:00"/>
    <n v="9"/>
    <n v="391"/>
    <n v="487.6"/>
    <n v="530"/>
    <n v="42.399999999999977"/>
    <x v="5"/>
    <x v="2"/>
    <x v="3"/>
  </r>
  <r>
    <d v="2022-04-02T00:00:00"/>
    <n v="7"/>
    <n v="351"/>
    <n v="515.20000000000005"/>
    <n v="560"/>
    <n v="44.799999999999955"/>
    <x v="6"/>
    <x v="4"/>
    <x v="3"/>
  </r>
  <r>
    <d v="2022-04-03T00:00:00"/>
    <n v="6"/>
    <n v="351"/>
    <n v="66.5"/>
    <n v="70"/>
    <n v="3.5"/>
    <x v="1"/>
    <x v="4"/>
    <x v="3"/>
  </r>
  <r>
    <d v="2022-04-03T00:00:00"/>
    <n v="7"/>
    <n v="381"/>
    <n v="114"/>
    <n v="120"/>
    <n v="6"/>
    <x v="6"/>
    <x v="5"/>
    <x v="3"/>
  </r>
  <r>
    <d v="2022-04-03T00:00:00"/>
    <n v="1"/>
    <n v="495"/>
    <n v="3056.25"/>
    <n v="3750"/>
    <n v="693.75"/>
    <x v="8"/>
    <x v="9"/>
    <x v="3"/>
  </r>
  <r>
    <d v="2022-04-03T00:00:00"/>
    <n v="8"/>
    <n v="844"/>
    <n v="3154.05"/>
    <n v="3870"/>
    <n v="715.94999999999982"/>
    <x v="3"/>
    <x v="8"/>
    <x v="3"/>
  </r>
  <r>
    <d v="2022-04-03T00:00:00"/>
    <n v="1"/>
    <n v="347"/>
    <n v="12146.4"/>
    <n v="16870"/>
    <n v="4723.6000000000004"/>
    <x v="8"/>
    <x v="14"/>
    <x v="3"/>
  </r>
  <r>
    <d v="2022-04-03T00:00:00"/>
    <n v="10"/>
    <n v="831"/>
    <n v="17553.599999999999"/>
    <n v="24380"/>
    <n v="6826.4000000000015"/>
    <x v="9"/>
    <x v="7"/>
    <x v="3"/>
  </r>
  <r>
    <d v="2022-04-03T00:00:00"/>
    <n v="7"/>
    <n v="343"/>
    <n v="846.4"/>
    <n v="920"/>
    <n v="73.600000000000023"/>
    <x v="6"/>
    <x v="11"/>
    <x v="3"/>
  </r>
  <r>
    <d v="2022-04-03T00:00:00"/>
    <n v="6"/>
    <n v="843"/>
    <n v="920"/>
    <n v="1000"/>
    <n v="80"/>
    <x v="1"/>
    <x v="0"/>
    <x v="3"/>
  </r>
  <r>
    <d v="2022-04-03T00:00:00"/>
    <n v="6"/>
    <n v="861"/>
    <n v="1137.5"/>
    <n v="1300"/>
    <n v="162.5"/>
    <x v="1"/>
    <x v="10"/>
    <x v="3"/>
  </r>
  <r>
    <d v="2022-04-03T00:00:00"/>
    <n v="9"/>
    <n v="473"/>
    <n v="6014"/>
    <n v="7760"/>
    <n v="1746"/>
    <x v="5"/>
    <x v="6"/>
    <x v="3"/>
  </r>
  <r>
    <d v="2022-04-03T00:00:00"/>
    <n v="2"/>
    <n v="846"/>
    <n v="7750"/>
    <n v="10000"/>
    <n v="2250"/>
    <x v="7"/>
    <x v="12"/>
    <x v="3"/>
  </r>
  <r>
    <d v="2022-04-03T00:00:00"/>
    <n v="4"/>
    <n v="381"/>
    <n v="7437.6"/>
    <n v="10330"/>
    <n v="2892.3999999999996"/>
    <x v="2"/>
    <x v="5"/>
    <x v="3"/>
  </r>
  <r>
    <d v="2022-04-03T00:00:00"/>
    <n v="3"/>
    <n v="383"/>
    <n v="180.5"/>
    <n v="190"/>
    <n v="9.5"/>
    <x v="4"/>
    <x v="15"/>
    <x v="3"/>
  </r>
  <r>
    <d v="2022-04-04T00:00:00"/>
    <n v="1"/>
    <n v="383"/>
    <n v="5766"/>
    <n v="7440"/>
    <n v="1674"/>
    <x v="8"/>
    <x v="15"/>
    <x v="3"/>
  </r>
  <r>
    <d v="2022-04-04T00:00:00"/>
    <n v="7"/>
    <n v="495"/>
    <n v="1767.5"/>
    <n v="2020"/>
    <n v="252.5"/>
    <x v="6"/>
    <x v="9"/>
    <x v="3"/>
  </r>
  <r>
    <d v="2022-04-04T00:00:00"/>
    <n v="3"/>
    <n v="812"/>
    <n v="3031.8"/>
    <n v="3720"/>
    <n v="688.19999999999982"/>
    <x v="4"/>
    <x v="1"/>
    <x v="3"/>
  </r>
  <r>
    <d v="2022-04-04T00:00:00"/>
    <n v="7"/>
    <n v="351"/>
    <n v="12744"/>
    <n v="17700"/>
    <n v="4956"/>
    <x v="6"/>
    <x v="4"/>
    <x v="3"/>
  </r>
  <r>
    <d v="2022-04-04T00:00:00"/>
    <n v="5"/>
    <n v="844"/>
    <n v="3985.35"/>
    <n v="4890"/>
    <n v="904.65000000000009"/>
    <x v="0"/>
    <x v="8"/>
    <x v="3"/>
  </r>
  <r>
    <d v="2022-04-04T00:00:00"/>
    <n v="2"/>
    <n v="383"/>
    <n v="8762.4"/>
    <n v="12170"/>
    <n v="3407.6000000000004"/>
    <x v="7"/>
    <x v="15"/>
    <x v="3"/>
  </r>
  <r>
    <d v="2022-04-04T00:00:00"/>
    <n v="8"/>
    <n v="812"/>
    <n v="487.6"/>
    <n v="530"/>
    <n v="42.399999999999977"/>
    <x v="3"/>
    <x v="1"/>
    <x v="3"/>
  </r>
  <r>
    <d v="2022-04-04T00:00:00"/>
    <n v="2"/>
    <n v="383"/>
    <n v="690"/>
    <n v="750"/>
    <n v="60"/>
    <x v="7"/>
    <x v="15"/>
    <x v="3"/>
  </r>
  <r>
    <d v="2022-04-04T00:00:00"/>
    <n v="1"/>
    <n v="383"/>
    <n v="717.6"/>
    <n v="780"/>
    <n v="62.399999999999977"/>
    <x v="8"/>
    <x v="15"/>
    <x v="3"/>
  </r>
  <r>
    <d v="2022-04-04T00:00:00"/>
    <n v="7"/>
    <n v="812"/>
    <n v="377.2"/>
    <n v="410"/>
    <n v="32.800000000000011"/>
    <x v="6"/>
    <x v="1"/>
    <x v="3"/>
  </r>
  <r>
    <d v="2022-04-04T00:00:00"/>
    <n v="5"/>
    <n v="342"/>
    <n v="404.8"/>
    <n v="440"/>
    <n v="35.199999999999989"/>
    <x v="0"/>
    <x v="3"/>
    <x v="3"/>
  </r>
  <r>
    <d v="2022-04-05T00:00:00"/>
    <n v="9"/>
    <n v="342"/>
    <n v="432.4"/>
    <n v="470"/>
    <n v="37.600000000000023"/>
    <x v="5"/>
    <x v="3"/>
    <x v="3"/>
  </r>
  <r>
    <d v="2022-04-05T00:00:00"/>
    <n v="8"/>
    <n v="351"/>
    <n v="945"/>
    <n v="1080"/>
    <n v="135"/>
    <x v="3"/>
    <x v="4"/>
    <x v="3"/>
  </r>
  <r>
    <d v="2022-04-05T00:00:00"/>
    <n v="1"/>
    <n v="473"/>
    <n v="76"/>
    <n v="80"/>
    <n v="4"/>
    <x v="8"/>
    <x v="6"/>
    <x v="3"/>
  </r>
  <r>
    <d v="2022-04-05T00:00:00"/>
    <n v="4"/>
    <n v="831"/>
    <n v="180.5"/>
    <n v="190"/>
    <n v="9.5"/>
    <x v="2"/>
    <x v="7"/>
    <x v="3"/>
  </r>
  <r>
    <d v="2022-04-05T00:00:00"/>
    <n v="9"/>
    <n v="391"/>
    <n v="671.6"/>
    <n v="730"/>
    <n v="58.399999999999977"/>
    <x v="5"/>
    <x v="2"/>
    <x v="3"/>
  </r>
  <r>
    <d v="2022-04-05T00:00:00"/>
    <n v="8"/>
    <n v="861"/>
    <n v="38"/>
    <n v="40"/>
    <n v="2"/>
    <x v="3"/>
    <x v="10"/>
    <x v="3"/>
  </r>
  <r>
    <d v="2022-04-05T00:00:00"/>
    <n v="7"/>
    <n v="391"/>
    <n v="1391.25"/>
    <n v="1590"/>
    <n v="198.75"/>
    <x v="6"/>
    <x v="2"/>
    <x v="3"/>
  </r>
  <r>
    <d v="2022-04-05T00:00:00"/>
    <n v="8"/>
    <n v="473"/>
    <n v="2730.25"/>
    <n v="3350"/>
    <n v="619.75"/>
    <x v="3"/>
    <x v="6"/>
    <x v="3"/>
  </r>
  <r>
    <d v="2022-04-05T00:00:00"/>
    <n v="8"/>
    <n v="861"/>
    <n v="2347.1999999999998"/>
    <n v="2880"/>
    <n v="532.80000000000018"/>
    <x v="3"/>
    <x v="10"/>
    <x v="3"/>
  </r>
  <r>
    <d v="2022-04-05T00:00:00"/>
    <n v="10"/>
    <n v="351"/>
    <n v="2909.55"/>
    <n v="3570"/>
    <n v="660.44999999999982"/>
    <x v="9"/>
    <x v="4"/>
    <x v="3"/>
  </r>
  <r>
    <d v="2022-04-05T00:00:00"/>
    <n v="4"/>
    <n v="343"/>
    <n v="736"/>
    <n v="800"/>
    <n v="64"/>
    <x v="2"/>
    <x v="11"/>
    <x v="3"/>
  </r>
  <r>
    <d v="2022-04-05T00:00:00"/>
    <n v="2"/>
    <n v="391"/>
    <n v="763.6"/>
    <n v="830"/>
    <n v="66.399999999999977"/>
    <x v="7"/>
    <x v="2"/>
    <x v="3"/>
  </r>
  <r>
    <d v="2022-04-05T00:00:00"/>
    <n v="7"/>
    <n v="343"/>
    <n v="1102.5"/>
    <n v="1260"/>
    <n v="157.5"/>
    <x v="6"/>
    <x v="11"/>
    <x v="3"/>
  </r>
  <r>
    <d v="2022-04-06T00:00:00"/>
    <n v="4"/>
    <n v="342"/>
    <n v="266"/>
    <n v="280"/>
    <n v="14"/>
    <x v="2"/>
    <x v="3"/>
    <x v="3"/>
  </r>
  <r>
    <d v="2022-04-06T00:00:00"/>
    <n v="9"/>
    <n v="351"/>
    <n v="294.39999999999998"/>
    <n v="320"/>
    <n v="25.600000000000023"/>
    <x v="5"/>
    <x v="4"/>
    <x v="3"/>
  </r>
  <r>
    <d v="2022-04-06T00:00:00"/>
    <n v="5"/>
    <n v="831"/>
    <n v="28.5"/>
    <n v="30"/>
    <n v="1.5"/>
    <x v="0"/>
    <x v="7"/>
    <x v="3"/>
  </r>
  <r>
    <d v="2022-04-06T00:00:00"/>
    <n v="9"/>
    <n v="861"/>
    <n v="161.5"/>
    <n v="170"/>
    <n v="8.5"/>
    <x v="5"/>
    <x v="10"/>
    <x v="3"/>
  </r>
  <r>
    <d v="2022-04-06T00:00:00"/>
    <n v="6"/>
    <n v="831"/>
    <n v="699.2"/>
    <n v="760"/>
    <n v="60.799999999999955"/>
    <x v="1"/>
    <x v="7"/>
    <x v="3"/>
  </r>
  <r>
    <d v="2022-04-06T00:00:00"/>
    <n v="5"/>
    <n v="863"/>
    <n v="552"/>
    <n v="600"/>
    <n v="48"/>
    <x v="0"/>
    <x v="13"/>
    <x v="3"/>
  </r>
  <r>
    <d v="2022-04-06T00:00:00"/>
    <n v="8"/>
    <n v="342"/>
    <n v="1163.75"/>
    <n v="1330"/>
    <n v="166.25"/>
    <x v="3"/>
    <x v="3"/>
    <x v="3"/>
  </r>
  <r>
    <d v="2022-04-06T00:00:00"/>
    <n v="3"/>
    <n v="383"/>
    <n v="2233.1"/>
    <n v="2740"/>
    <n v="506.90000000000009"/>
    <x v="4"/>
    <x v="15"/>
    <x v="3"/>
  </r>
  <r>
    <d v="2022-04-06T00:00:00"/>
    <n v="7"/>
    <n v="844"/>
    <n v="7610.4"/>
    <n v="10570"/>
    <n v="2959.6000000000004"/>
    <x v="6"/>
    <x v="8"/>
    <x v="3"/>
  </r>
  <r>
    <d v="2022-04-06T00:00:00"/>
    <n v="7"/>
    <n v="831"/>
    <n v="28.5"/>
    <n v="30"/>
    <n v="1.5"/>
    <x v="6"/>
    <x v="7"/>
    <x v="3"/>
  </r>
  <r>
    <d v="2022-04-06T00:00:00"/>
    <n v="3"/>
    <n v="351"/>
    <n v="104.5"/>
    <n v="110"/>
    <n v="5.5"/>
    <x v="4"/>
    <x v="4"/>
    <x v="3"/>
  </r>
  <r>
    <d v="2022-04-06T00:00:00"/>
    <n v="10"/>
    <n v="342"/>
    <n v="152"/>
    <n v="160"/>
    <n v="8"/>
    <x v="9"/>
    <x v="3"/>
    <x v="3"/>
  </r>
  <r>
    <d v="2022-04-07T00:00:00"/>
    <n v="2"/>
    <n v="861"/>
    <n v="818.8"/>
    <n v="890"/>
    <n v="71.200000000000045"/>
    <x v="7"/>
    <x v="10"/>
    <x v="3"/>
  </r>
  <r>
    <d v="2022-04-07T00:00:00"/>
    <n v="7"/>
    <n v="347"/>
    <n v="864.8"/>
    <n v="940"/>
    <n v="75.200000000000045"/>
    <x v="6"/>
    <x v="14"/>
    <x v="3"/>
  </r>
  <r>
    <d v="2022-04-07T00:00:00"/>
    <n v="2"/>
    <n v="383"/>
    <n v="3056.25"/>
    <n v="3750"/>
    <n v="693.75"/>
    <x v="7"/>
    <x v="15"/>
    <x v="3"/>
  </r>
  <r>
    <d v="2022-04-07T00:00:00"/>
    <n v="1"/>
    <n v="846"/>
    <n v="423.2"/>
    <n v="460"/>
    <n v="36.800000000000011"/>
    <x v="8"/>
    <x v="12"/>
    <x v="3"/>
  </r>
  <r>
    <d v="2022-04-07T00:00:00"/>
    <n v="1"/>
    <n v="347"/>
    <n v="1312.5"/>
    <n v="1500"/>
    <n v="187.5"/>
    <x v="8"/>
    <x v="14"/>
    <x v="3"/>
  </r>
  <r>
    <d v="2022-04-07T00:00:00"/>
    <n v="4"/>
    <n v="843"/>
    <n v="588.79999999999995"/>
    <n v="640"/>
    <n v="51.200000000000045"/>
    <x v="2"/>
    <x v="0"/>
    <x v="3"/>
  </r>
  <r>
    <d v="2022-04-07T00:00:00"/>
    <n v="9"/>
    <n v="391"/>
    <n v="2091.25"/>
    <n v="2390"/>
    <n v="298.75"/>
    <x v="5"/>
    <x v="2"/>
    <x v="3"/>
  </r>
  <r>
    <d v="2022-04-07T00:00:00"/>
    <n v="4"/>
    <n v="844"/>
    <n v="38843"/>
    <n v="55490"/>
    <n v="16647"/>
    <x v="2"/>
    <x v="8"/>
    <x v="3"/>
  </r>
  <r>
    <d v="2022-04-07T00:00:00"/>
    <n v="5"/>
    <n v="495"/>
    <n v="349.6"/>
    <n v="380"/>
    <n v="30.399999999999977"/>
    <x v="0"/>
    <x v="9"/>
    <x v="3"/>
  </r>
  <r>
    <d v="2022-04-07T00:00:00"/>
    <n v="5"/>
    <n v="391"/>
    <n v="404.8"/>
    <n v="440"/>
    <n v="35.199999999999989"/>
    <x v="0"/>
    <x v="2"/>
    <x v="3"/>
  </r>
  <r>
    <d v="2022-04-07T00:00:00"/>
    <n v="4"/>
    <n v="846"/>
    <n v="506"/>
    <n v="550"/>
    <n v="44"/>
    <x v="2"/>
    <x v="12"/>
    <x v="3"/>
  </r>
  <r>
    <d v="2022-04-07T00:00:00"/>
    <n v="8"/>
    <n v="863"/>
    <n v="874"/>
    <n v="950"/>
    <n v="76"/>
    <x v="3"/>
    <x v="13"/>
    <x v="3"/>
  </r>
  <r>
    <d v="2022-04-07T00:00:00"/>
    <n v="6"/>
    <n v="844"/>
    <n v="1260"/>
    <n v="1440"/>
    <n v="180"/>
    <x v="1"/>
    <x v="8"/>
    <x v="3"/>
  </r>
  <r>
    <d v="2022-04-07T00:00:00"/>
    <n v="10"/>
    <n v="812"/>
    <n v="1295"/>
    <n v="1480"/>
    <n v="185"/>
    <x v="9"/>
    <x v="1"/>
    <x v="3"/>
  </r>
  <r>
    <d v="2022-04-07T00:00:00"/>
    <n v="1"/>
    <n v="846"/>
    <n v="1645"/>
    <n v="1880"/>
    <n v="235"/>
    <x v="8"/>
    <x v="12"/>
    <x v="3"/>
  </r>
  <r>
    <d v="2022-04-07T00:00:00"/>
    <n v="2"/>
    <n v="383"/>
    <n v="3520.8"/>
    <n v="4320"/>
    <n v="799.19999999999982"/>
    <x v="7"/>
    <x v="15"/>
    <x v="3"/>
  </r>
  <r>
    <d v="2022-04-07T00:00:00"/>
    <n v="9"/>
    <n v="863"/>
    <n v="3626.75"/>
    <n v="4450"/>
    <n v="823.25"/>
    <x v="5"/>
    <x v="13"/>
    <x v="3"/>
  </r>
  <r>
    <d v="2022-04-07T00:00:00"/>
    <n v="7"/>
    <n v="342"/>
    <n v="7184.25"/>
    <n v="9270"/>
    <n v="2085.75"/>
    <x v="6"/>
    <x v="3"/>
    <x v="3"/>
  </r>
  <r>
    <d v="2022-04-07T00:00:00"/>
    <n v="5"/>
    <n v="495"/>
    <n v="7891.2"/>
    <n v="10960"/>
    <n v="3068.8"/>
    <x v="0"/>
    <x v="9"/>
    <x v="3"/>
  </r>
  <r>
    <d v="2022-04-07T00:00:00"/>
    <n v="6"/>
    <n v="861"/>
    <n v="13161.6"/>
    <n v="18280"/>
    <n v="5118.3999999999996"/>
    <x v="1"/>
    <x v="10"/>
    <x v="3"/>
  </r>
  <r>
    <d v="2022-04-08T00:00:00"/>
    <n v="7"/>
    <n v="846"/>
    <n v="7300.8"/>
    <n v="10140"/>
    <n v="2839.2"/>
    <x v="6"/>
    <x v="12"/>
    <x v="3"/>
  </r>
  <r>
    <d v="2022-04-08T00:00:00"/>
    <n v="5"/>
    <n v="343"/>
    <n v="2216.8000000000002"/>
    <n v="2720"/>
    <n v="503.19999999999982"/>
    <x v="0"/>
    <x v="11"/>
    <x v="3"/>
  </r>
  <r>
    <d v="2022-04-08T00:00:00"/>
    <n v="6"/>
    <n v="843"/>
    <n v="190"/>
    <n v="200"/>
    <n v="10"/>
    <x v="1"/>
    <x v="0"/>
    <x v="3"/>
  </r>
  <r>
    <d v="2022-04-08T00:00:00"/>
    <n v="6"/>
    <n v="861"/>
    <n v="275.5"/>
    <n v="290"/>
    <n v="14.5"/>
    <x v="1"/>
    <x v="10"/>
    <x v="3"/>
  </r>
  <r>
    <d v="2022-04-08T00:00:00"/>
    <n v="5"/>
    <n v="812"/>
    <n v="322"/>
    <n v="350"/>
    <n v="28"/>
    <x v="0"/>
    <x v="1"/>
    <x v="3"/>
  </r>
  <r>
    <d v="2022-04-08T00:00:00"/>
    <n v="8"/>
    <n v="812"/>
    <n v="883.75"/>
    <n v="1010"/>
    <n v="126.25"/>
    <x v="3"/>
    <x v="1"/>
    <x v="3"/>
  </r>
  <r>
    <d v="2022-04-08T00:00:00"/>
    <n v="3"/>
    <n v="347"/>
    <n v="2170"/>
    <n v="2480"/>
    <n v="310"/>
    <x v="4"/>
    <x v="14"/>
    <x v="3"/>
  </r>
  <r>
    <d v="2022-04-08T00:00:00"/>
    <n v="3"/>
    <n v="863"/>
    <n v="7999.2"/>
    <n v="11110"/>
    <n v="3110.8"/>
    <x v="4"/>
    <x v="13"/>
    <x v="3"/>
  </r>
  <r>
    <d v="2022-04-08T00:00:00"/>
    <n v="9"/>
    <n v="351"/>
    <n v="312.8"/>
    <n v="340"/>
    <n v="27.199999999999989"/>
    <x v="5"/>
    <x v="4"/>
    <x v="3"/>
  </r>
  <r>
    <d v="2022-04-09T00:00:00"/>
    <n v="5"/>
    <n v="383"/>
    <n v="1548.75"/>
    <n v="1770"/>
    <n v="221.25"/>
    <x v="0"/>
    <x v="15"/>
    <x v="3"/>
  </r>
  <r>
    <d v="2022-04-09T00:00:00"/>
    <n v="7"/>
    <n v="495"/>
    <n v="11851.2"/>
    <n v="16460"/>
    <n v="4608.7999999999993"/>
    <x v="6"/>
    <x v="9"/>
    <x v="3"/>
  </r>
  <r>
    <d v="2022-04-09T00:00:00"/>
    <n v="5"/>
    <n v="383"/>
    <n v="598"/>
    <n v="650"/>
    <n v="52"/>
    <x v="0"/>
    <x v="15"/>
    <x v="3"/>
  </r>
  <r>
    <d v="2022-04-09T00:00:00"/>
    <n v="5"/>
    <n v="495"/>
    <n v="690"/>
    <n v="750"/>
    <n v="60"/>
    <x v="0"/>
    <x v="9"/>
    <x v="3"/>
  </r>
  <r>
    <d v="2022-04-09T00:00:00"/>
    <n v="9"/>
    <n v="844"/>
    <n v="76"/>
    <n v="80"/>
    <n v="4"/>
    <x v="5"/>
    <x v="8"/>
    <x v="3"/>
  </r>
  <r>
    <d v="2022-04-09T00:00:00"/>
    <n v="1"/>
    <n v="863"/>
    <n v="152"/>
    <n v="160"/>
    <n v="8"/>
    <x v="8"/>
    <x v="13"/>
    <x v="3"/>
  </r>
  <r>
    <d v="2022-04-09T00:00:00"/>
    <n v="4"/>
    <n v="863"/>
    <n v="3325.2"/>
    <n v="4080"/>
    <n v="754.80000000000018"/>
    <x v="2"/>
    <x v="13"/>
    <x v="3"/>
  </r>
  <r>
    <d v="2022-04-09T00:00:00"/>
    <n v="1"/>
    <n v="381"/>
    <n v="3789.75"/>
    <n v="4650"/>
    <n v="860.25"/>
    <x v="8"/>
    <x v="5"/>
    <x v="3"/>
  </r>
  <r>
    <d v="2022-04-09T00:00:00"/>
    <n v="8"/>
    <n v="843"/>
    <n v="3936.45"/>
    <n v="4830"/>
    <n v="893.55000000000018"/>
    <x v="3"/>
    <x v="0"/>
    <x v="3"/>
  </r>
  <r>
    <d v="2022-04-09T00:00:00"/>
    <n v="6"/>
    <n v="831"/>
    <n v="294.39999999999998"/>
    <n v="320"/>
    <n v="25.600000000000023"/>
    <x v="1"/>
    <x v="7"/>
    <x v="3"/>
  </r>
  <r>
    <d v="2022-04-09T00:00:00"/>
    <n v="8"/>
    <n v="351"/>
    <n v="7595"/>
    <n v="9800"/>
    <n v="2205"/>
    <x v="3"/>
    <x v="4"/>
    <x v="3"/>
  </r>
  <r>
    <d v="2022-04-09T00:00:00"/>
    <n v="1"/>
    <n v="831"/>
    <n v="237.5"/>
    <n v="250"/>
    <n v="12.5"/>
    <x v="8"/>
    <x v="7"/>
    <x v="3"/>
  </r>
  <r>
    <d v="2022-04-09T00:00:00"/>
    <n v="5"/>
    <n v="844"/>
    <n v="285"/>
    <n v="300"/>
    <n v="15"/>
    <x v="0"/>
    <x v="8"/>
    <x v="3"/>
  </r>
  <r>
    <d v="2022-04-09T00:00:00"/>
    <n v="1"/>
    <n v="843"/>
    <n v="104.5"/>
    <n v="110"/>
    <n v="5.5"/>
    <x v="8"/>
    <x v="0"/>
    <x v="3"/>
  </r>
  <r>
    <d v="2022-04-09T00:00:00"/>
    <n v="2"/>
    <n v="342"/>
    <n v="123.5"/>
    <n v="130"/>
    <n v="6.5"/>
    <x v="7"/>
    <x v="3"/>
    <x v="3"/>
  </r>
  <r>
    <d v="2022-04-09T00:00:00"/>
    <n v="6"/>
    <n v="861"/>
    <n v="1006.25"/>
    <n v="1150"/>
    <n v="143.75"/>
    <x v="1"/>
    <x v="10"/>
    <x v="3"/>
  </r>
  <r>
    <d v="2022-04-09T00:00:00"/>
    <n v="7"/>
    <n v="347"/>
    <n v="2722.1"/>
    <n v="3340"/>
    <n v="617.90000000000009"/>
    <x v="6"/>
    <x v="14"/>
    <x v="3"/>
  </r>
  <r>
    <d v="2022-04-09T00:00:00"/>
    <n v="8"/>
    <n v="861"/>
    <n v="3145.9"/>
    <n v="3860"/>
    <n v="714.09999999999991"/>
    <x v="3"/>
    <x v="10"/>
    <x v="3"/>
  </r>
  <r>
    <d v="2022-04-09T00:00:00"/>
    <n v="8"/>
    <n v="381"/>
    <n v="7819.2"/>
    <n v="10860"/>
    <n v="3040.8"/>
    <x v="3"/>
    <x v="5"/>
    <x v="3"/>
  </r>
  <r>
    <d v="2022-04-09T00:00:00"/>
    <n v="8"/>
    <n v="863"/>
    <n v="9273.6"/>
    <n v="12880"/>
    <n v="3606.3999999999996"/>
    <x v="3"/>
    <x v="13"/>
    <x v="3"/>
  </r>
  <r>
    <d v="2022-04-09T00:00:00"/>
    <n v="6"/>
    <n v="844"/>
    <n v="10627.2"/>
    <n v="14760"/>
    <n v="4132.7999999999993"/>
    <x v="1"/>
    <x v="8"/>
    <x v="3"/>
  </r>
  <r>
    <d v="2022-04-10T00:00:00"/>
    <n v="7"/>
    <n v="861"/>
    <n v="6246.5"/>
    <n v="8060"/>
    <n v="1813.5"/>
    <x v="6"/>
    <x v="10"/>
    <x v="3"/>
  </r>
  <r>
    <d v="2022-04-10T00:00:00"/>
    <n v="1"/>
    <n v="844"/>
    <n v="1391.25"/>
    <n v="1590"/>
    <n v="198.75"/>
    <x v="8"/>
    <x v="8"/>
    <x v="3"/>
  </r>
  <r>
    <d v="2022-04-10T00:00:00"/>
    <n v="10"/>
    <n v="863"/>
    <n v="2065"/>
    <n v="2360"/>
    <n v="295"/>
    <x v="9"/>
    <x v="13"/>
    <x v="3"/>
  </r>
  <r>
    <d v="2022-04-10T00:00:00"/>
    <n v="3"/>
    <n v="342"/>
    <n v="5518"/>
    <n v="7120"/>
    <n v="1602"/>
    <x v="4"/>
    <x v="3"/>
    <x v="3"/>
  </r>
  <r>
    <d v="2022-04-10T00:00:00"/>
    <n v="8"/>
    <n v="846"/>
    <n v="152"/>
    <n v="160"/>
    <n v="8"/>
    <x v="3"/>
    <x v="12"/>
    <x v="3"/>
  </r>
  <r>
    <d v="2022-04-10T00:00:00"/>
    <n v="4"/>
    <n v="381"/>
    <n v="4998.75"/>
    <n v="6450"/>
    <n v="1451.25"/>
    <x v="2"/>
    <x v="5"/>
    <x v="3"/>
  </r>
  <r>
    <d v="2022-04-10T00:00:00"/>
    <n v="6"/>
    <n v="861"/>
    <n v="1995"/>
    <n v="2280"/>
    <n v="285"/>
    <x v="1"/>
    <x v="10"/>
    <x v="3"/>
  </r>
  <r>
    <d v="2022-04-10T00:00:00"/>
    <n v="5"/>
    <n v="351"/>
    <n v="2091.25"/>
    <n v="2390"/>
    <n v="298.75"/>
    <x v="0"/>
    <x v="4"/>
    <x v="3"/>
  </r>
  <r>
    <d v="2022-04-10T00:00:00"/>
    <n v="6"/>
    <n v="391"/>
    <n v="432.4"/>
    <n v="470"/>
    <n v="37.600000000000023"/>
    <x v="1"/>
    <x v="2"/>
    <x v="3"/>
  </r>
  <r>
    <d v="2022-04-10T00:00:00"/>
    <n v="7"/>
    <n v="473"/>
    <n v="1050"/>
    <n v="1200"/>
    <n v="150"/>
    <x v="6"/>
    <x v="6"/>
    <x v="3"/>
  </r>
  <r>
    <d v="2022-04-10T00:00:00"/>
    <n v="4"/>
    <n v="846"/>
    <n v="634.79999999999995"/>
    <n v="690"/>
    <n v="55.200000000000045"/>
    <x v="2"/>
    <x v="12"/>
    <x v="3"/>
  </r>
  <r>
    <d v="2022-04-10T00:00:00"/>
    <n v="6"/>
    <n v="351"/>
    <n v="892.4"/>
    <n v="970"/>
    <n v="77.600000000000023"/>
    <x v="1"/>
    <x v="4"/>
    <x v="3"/>
  </r>
  <r>
    <d v="2022-04-10T00:00:00"/>
    <n v="9"/>
    <n v="861"/>
    <n v="1890"/>
    <n v="2160"/>
    <n v="270"/>
    <x v="5"/>
    <x v="10"/>
    <x v="3"/>
  </r>
  <r>
    <d v="2022-04-10T00:00:00"/>
    <n v="7"/>
    <n v="381"/>
    <n v="1916.25"/>
    <n v="2190"/>
    <n v="273.75"/>
    <x v="6"/>
    <x v="5"/>
    <x v="3"/>
  </r>
  <r>
    <d v="2022-04-10T00:00:00"/>
    <n v="4"/>
    <n v="381"/>
    <n v="2135"/>
    <n v="2440"/>
    <n v="305"/>
    <x v="2"/>
    <x v="5"/>
    <x v="3"/>
  </r>
  <r>
    <d v="2022-04-10T00:00:00"/>
    <n v="7"/>
    <n v="391"/>
    <n v="3537.1"/>
    <n v="4340"/>
    <n v="802.90000000000009"/>
    <x v="6"/>
    <x v="2"/>
    <x v="3"/>
  </r>
  <r>
    <d v="2022-04-11T00:00:00"/>
    <n v="8"/>
    <n v="861"/>
    <n v="450.8"/>
    <n v="490"/>
    <n v="39.199999999999989"/>
    <x v="3"/>
    <x v="10"/>
    <x v="3"/>
  </r>
  <r>
    <d v="2022-04-11T00:00:00"/>
    <n v="1"/>
    <n v="812"/>
    <n v="171"/>
    <n v="180"/>
    <n v="9"/>
    <x v="8"/>
    <x v="1"/>
    <x v="3"/>
  </r>
  <r>
    <d v="2022-04-11T00:00:00"/>
    <n v="8"/>
    <n v="391"/>
    <n v="1855"/>
    <n v="2120"/>
    <n v="265"/>
    <x v="3"/>
    <x v="2"/>
    <x v="3"/>
  </r>
  <r>
    <d v="2022-04-11T00:00:00"/>
    <n v="2"/>
    <n v="844"/>
    <n v="7992"/>
    <n v="11100"/>
    <n v="3108"/>
    <x v="7"/>
    <x v="8"/>
    <x v="3"/>
  </r>
  <r>
    <d v="2022-04-11T00:00:00"/>
    <n v="10"/>
    <n v="843"/>
    <n v="377.2"/>
    <n v="410"/>
    <n v="32.800000000000011"/>
    <x v="9"/>
    <x v="0"/>
    <x v="3"/>
  </r>
  <r>
    <d v="2022-04-11T00:00:00"/>
    <n v="7"/>
    <n v="495"/>
    <n v="441.6"/>
    <n v="480"/>
    <n v="38.399999999999977"/>
    <x v="6"/>
    <x v="9"/>
    <x v="3"/>
  </r>
  <r>
    <d v="2022-04-11T00:00:00"/>
    <n v="5"/>
    <n v="844"/>
    <n v="1207.5"/>
    <n v="1380"/>
    <n v="172.5"/>
    <x v="0"/>
    <x v="8"/>
    <x v="3"/>
  </r>
  <r>
    <d v="2022-04-11T00:00:00"/>
    <n v="2"/>
    <n v="812"/>
    <n v="2086.4"/>
    <n v="2560"/>
    <n v="473.59999999999991"/>
    <x v="7"/>
    <x v="1"/>
    <x v="3"/>
  </r>
  <r>
    <d v="2022-04-11T00:00:00"/>
    <n v="9"/>
    <n v="861"/>
    <n v="10720.8"/>
    <n v="14890"/>
    <n v="4169.2000000000007"/>
    <x v="5"/>
    <x v="10"/>
    <x v="3"/>
  </r>
  <r>
    <d v="2022-04-11T00:00:00"/>
    <n v="9"/>
    <n v="861"/>
    <n v="76"/>
    <n v="80"/>
    <n v="4"/>
    <x v="5"/>
    <x v="10"/>
    <x v="3"/>
  </r>
  <r>
    <d v="2022-04-11T00:00:00"/>
    <n v="3"/>
    <n v="843"/>
    <n v="414"/>
    <n v="450"/>
    <n v="36"/>
    <x v="4"/>
    <x v="0"/>
    <x v="3"/>
  </r>
  <r>
    <d v="2022-04-11T00:00:00"/>
    <n v="9"/>
    <n v="381"/>
    <n v="3202.95"/>
    <n v="3930"/>
    <n v="727.05000000000018"/>
    <x v="5"/>
    <x v="5"/>
    <x v="3"/>
  </r>
  <r>
    <d v="2022-04-11T00:00:00"/>
    <n v="8"/>
    <n v="347"/>
    <n v="12974.4"/>
    <n v="18020"/>
    <n v="5045.6000000000004"/>
    <x v="3"/>
    <x v="14"/>
    <x v="3"/>
  </r>
  <r>
    <d v="2022-04-11T00:00:00"/>
    <n v="6"/>
    <n v="391"/>
    <n v="228"/>
    <n v="240"/>
    <n v="12"/>
    <x v="1"/>
    <x v="2"/>
    <x v="3"/>
  </r>
  <r>
    <d v="2022-04-11T00:00:00"/>
    <n v="8"/>
    <n v="863"/>
    <n v="4595.75"/>
    <n v="5930"/>
    <n v="1334.25"/>
    <x v="3"/>
    <x v="13"/>
    <x v="3"/>
  </r>
  <r>
    <d v="2022-04-11T00:00:00"/>
    <n v="4"/>
    <n v="391"/>
    <n v="13075.2"/>
    <n v="18160"/>
    <n v="5084.7999999999993"/>
    <x v="2"/>
    <x v="2"/>
    <x v="3"/>
  </r>
  <r>
    <d v="2022-04-11T00:00:00"/>
    <n v="3"/>
    <n v="844"/>
    <n v="28483.200000000001"/>
    <n v="39560"/>
    <n v="11076.8"/>
    <x v="4"/>
    <x v="8"/>
    <x v="3"/>
  </r>
  <r>
    <d v="2022-04-11T00:00:00"/>
    <n v="4"/>
    <n v="351"/>
    <n v="19"/>
    <n v="20"/>
    <n v="1"/>
    <x v="2"/>
    <x v="4"/>
    <x v="3"/>
  </r>
  <r>
    <d v="2022-04-11T00:00:00"/>
    <n v="9"/>
    <n v="391"/>
    <n v="199.5"/>
    <n v="210"/>
    <n v="10.5"/>
    <x v="5"/>
    <x v="2"/>
    <x v="3"/>
  </r>
  <r>
    <d v="2022-04-11T00:00:00"/>
    <n v="8"/>
    <n v="843"/>
    <n v="1006.25"/>
    <n v="1150"/>
    <n v="143.75"/>
    <x v="3"/>
    <x v="0"/>
    <x v="3"/>
  </r>
  <r>
    <d v="2022-04-11T00:00:00"/>
    <n v="8"/>
    <n v="812"/>
    <n v="1050"/>
    <n v="1200"/>
    <n v="150"/>
    <x v="3"/>
    <x v="1"/>
    <x v="3"/>
  </r>
  <r>
    <d v="2022-04-11T00:00:00"/>
    <n v="9"/>
    <n v="831"/>
    <n v="3773.45"/>
    <n v="4630"/>
    <n v="856.55000000000018"/>
    <x v="5"/>
    <x v="7"/>
    <x v="3"/>
  </r>
  <r>
    <d v="2022-04-11T00:00:00"/>
    <n v="10"/>
    <n v="342"/>
    <n v="7567.2"/>
    <n v="10510"/>
    <n v="2942.8"/>
    <x v="9"/>
    <x v="3"/>
    <x v="3"/>
  </r>
  <r>
    <d v="2022-04-11T00:00:00"/>
    <n v="3"/>
    <n v="383"/>
    <n v="47.5"/>
    <n v="50"/>
    <n v="2.5"/>
    <x v="4"/>
    <x v="15"/>
    <x v="3"/>
  </r>
  <r>
    <d v="2022-04-11T00:00:00"/>
    <n v="4"/>
    <n v="831"/>
    <n v="161.5"/>
    <n v="170"/>
    <n v="8.5"/>
    <x v="2"/>
    <x v="7"/>
    <x v="3"/>
  </r>
  <r>
    <d v="2022-04-11T00:00:00"/>
    <n v="5"/>
    <n v="495"/>
    <n v="161.5"/>
    <n v="170"/>
    <n v="8.5"/>
    <x v="0"/>
    <x v="9"/>
    <x v="3"/>
  </r>
  <r>
    <d v="2022-04-11T00:00:00"/>
    <n v="7"/>
    <n v="843"/>
    <n v="218.5"/>
    <n v="230"/>
    <n v="11.5"/>
    <x v="6"/>
    <x v="0"/>
    <x v="3"/>
  </r>
  <r>
    <d v="2022-04-11T00:00:00"/>
    <n v="10"/>
    <n v="381"/>
    <n v="228"/>
    <n v="240"/>
    <n v="12"/>
    <x v="9"/>
    <x v="5"/>
    <x v="3"/>
  </r>
  <r>
    <d v="2022-04-11T00:00:00"/>
    <n v="7"/>
    <n v="381"/>
    <n v="2811.75"/>
    <n v="3450"/>
    <n v="638.25"/>
    <x v="6"/>
    <x v="5"/>
    <x v="3"/>
  </r>
  <r>
    <d v="2022-04-11T00:00:00"/>
    <n v="9"/>
    <n v="863"/>
    <n v="2868.8"/>
    <n v="3520"/>
    <n v="651.19999999999982"/>
    <x v="5"/>
    <x v="13"/>
    <x v="3"/>
  </r>
  <r>
    <d v="2022-04-12T00:00:00"/>
    <n v="3"/>
    <n v="846"/>
    <n v="745.2"/>
    <n v="810"/>
    <n v="64.799999999999955"/>
    <x v="4"/>
    <x v="12"/>
    <x v="3"/>
  </r>
  <r>
    <d v="2022-04-12T00:00:00"/>
    <n v="8"/>
    <n v="495"/>
    <n v="57"/>
    <n v="60"/>
    <n v="3"/>
    <x v="3"/>
    <x v="9"/>
    <x v="3"/>
  </r>
  <r>
    <d v="2022-04-12T00:00:00"/>
    <n v="3"/>
    <n v="844"/>
    <n v="133"/>
    <n v="140"/>
    <n v="7"/>
    <x v="4"/>
    <x v="8"/>
    <x v="3"/>
  </r>
  <r>
    <d v="2022-04-12T00:00:00"/>
    <n v="10"/>
    <n v="342"/>
    <n v="199.5"/>
    <n v="210"/>
    <n v="10.5"/>
    <x v="9"/>
    <x v="3"/>
    <x v="3"/>
  </r>
  <r>
    <d v="2022-04-12T00:00:00"/>
    <n v="2"/>
    <n v="342"/>
    <n v="1697.5"/>
    <n v="1940"/>
    <n v="242.5"/>
    <x v="7"/>
    <x v="3"/>
    <x v="3"/>
  </r>
  <r>
    <d v="2022-04-12T00:00:00"/>
    <n v="3"/>
    <n v="391"/>
    <n v="9432"/>
    <n v="13100"/>
    <n v="3668"/>
    <x v="4"/>
    <x v="2"/>
    <x v="3"/>
  </r>
  <r>
    <d v="2022-04-12T00:00:00"/>
    <n v="10"/>
    <n v="342"/>
    <n v="14839.2"/>
    <n v="20610"/>
    <n v="5770.7999999999993"/>
    <x v="9"/>
    <x v="3"/>
    <x v="3"/>
  </r>
  <r>
    <d v="2022-04-12T00:00:00"/>
    <n v="4"/>
    <n v="495"/>
    <n v="47.5"/>
    <n v="50"/>
    <n v="2.5"/>
    <x v="2"/>
    <x v="9"/>
    <x v="3"/>
  </r>
  <r>
    <d v="2022-04-12T00:00:00"/>
    <n v="6"/>
    <n v="844"/>
    <n v="1496.25"/>
    <n v="1710"/>
    <n v="213.75"/>
    <x v="1"/>
    <x v="8"/>
    <x v="3"/>
  </r>
  <r>
    <d v="2022-04-12T00:00:00"/>
    <n v="10"/>
    <n v="343"/>
    <n v="2868.8"/>
    <n v="3520"/>
    <n v="651.19999999999982"/>
    <x v="9"/>
    <x v="11"/>
    <x v="3"/>
  </r>
  <r>
    <d v="2022-04-12T00:00:00"/>
    <n v="2"/>
    <n v="342"/>
    <n v="104.5"/>
    <n v="110"/>
    <n v="5.5"/>
    <x v="7"/>
    <x v="3"/>
    <x v="3"/>
  </r>
  <r>
    <d v="2022-04-12T00:00:00"/>
    <n v="4"/>
    <n v="831"/>
    <n v="322"/>
    <n v="350"/>
    <n v="28"/>
    <x v="2"/>
    <x v="7"/>
    <x v="3"/>
  </r>
  <r>
    <d v="2022-04-12T00:00:00"/>
    <n v="4"/>
    <n v="831"/>
    <n v="423.2"/>
    <n v="460"/>
    <n v="36.800000000000011"/>
    <x v="2"/>
    <x v="7"/>
    <x v="3"/>
  </r>
  <r>
    <d v="2022-04-12T00:00:00"/>
    <n v="3"/>
    <n v="843"/>
    <n v="2616.15"/>
    <n v="3210"/>
    <n v="593.84999999999991"/>
    <x v="4"/>
    <x v="0"/>
    <x v="3"/>
  </r>
  <r>
    <d v="2022-04-12T00:00:00"/>
    <n v="9"/>
    <n v="844"/>
    <n v="6510"/>
    <n v="8400"/>
    <n v="1890"/>
    <x v="5"/>
    <x v="8"/>
    <x v="3"/>
  </r>
  <r>
    <d v="2022-04-12T00:00:00"/>
    <n v="7"/>
    <n v="831"/>
    <n v="6696"/>
    <n v="8640"/>
    <n v="1944"/>
    <x v="6"/>
    <x v="7"/>
    <x v="3"/>
  </r>
  <r>
    <d v="2022-04-12T00:00:00"/>
    <n v="9"/>
    <n v="844"/>
    <n v="8755.2000000000007"/>
    <n v="12160"/>
    <n v="3404.7999999999993"/>
    <x v="5"/>
    <x v="8"/>
    <x v="3"/>
  </r>
  <r>
    <d v="2022-04-12T00:00:00"/>
    <n v="1"/>
    <n v="495"/>
    <n v="10922.4"/>
    <n v="15170"/>
    <n v="4247.6000000000004"/>
    <x v="8"/>
    <x v="9"/>
    <x v="3"/>
  </r>
  <r>
    <d v="2022-04-12T00:00:00"/>
    <n v="10"/>
    <n v="844"/>
    <n v="15444"/>
    <n v="21450"/>
    <n v="6006"/>
    <x v="9"/>
    <x v="8"/>
    <x v="3"/>
  </r>
  <r>
    <d v="2022-04-12T00:00:00"/>
    <n v="4"/>
    <n v="812"/>
    <n v="76"/>
    <n v="80"/>
    <n v="4"/>
    <x v="2"/>
    <x v="1"/>
    <x v="3"/>
  </r>
  <r>
    <d v="2022-04-12T00:00:00"/>
    <n v="4"/>
    <n v="831"/>
    <n v="95"/>
    <n v="100"/>
    <n v="5"/>
    <x v="2"/>
    <x v="7"/>
    <x v="3"/>
  </r>
  <r>
    <d v="2022-04-12T00:00:00"/>
    <n v="6"/>
    <n v="831"/>
    <n v="506"/>
    <n v="550"/>
    <n v="44"/>
    <x v="1"/>
    <x v="7"/>
    <x v="3"/>
  </r>
  <r>
    <d v="2022-05-01T00:00:00"/>
    <n v="9"/>
    <n v="347"/>
    <n v="1120"/>
    <n v="1280"/>
    <n v="160"/>
    <x v="5"/>
    <x v="14"/>
    <x v="4"/>
  </r>
  <r>
    <d v="2022-05-01T00:00:00"/>
    <n v="4"/>
    <n v="473"/>
    <n v="1347.5"/>
    <n v="1540"/>
    <n v="192.5"/>
    <x v="2"/>
    <x v="6"/>
    <x v="4"/>
  </r>
  <r>
    <d v="2022-05-01T00:00:00"/>
    <n v="9"/>
    <n v="342"/>
    <n v="5014.25"/>
    <n v="6470"/>
    <n v="1455.75"/>
    <x v="5"/>
    <x v="3"/>
    <x v="4"/>
  </r>
  <r>
    <d v="2022-05-01T00:00:00"/>
    <n v="5"/>
    <n v="381"/>
    <n v="5324.25"/>
    <n v="6870"/>
    <n v="1545.75"/>
    <x v="0"/>
    <x v="5"/>
    <x v="4"/>
  </r>
  <r>
    <d v="2022-05-01T00:00:00"/>
    <n v="2"/>
    <n v="843"/>
    <n v="2966.6"/>
    <n v="3640"/>
    <n v="673.40000000000009"/>
    <x v="7"/>
    <x v="0"/>
    <x v="4"/>
  </r>
  <r>
    <d v="2022-05-02T00:00:00"/>
    <n v="10"/>
    <n v="495"/>
    <n v="24192"/>
    <n v="33600"/>
    <n v="9408"/>
    <x v="9"/>
    <x v="9"/>
    <x v="4"/>
  </r>
  <r>
    <d v="2022-05-02T00:00:00"/>
    <n v="9"/>
    <n v="347"/>
    <n v="247"/>
    <n v="260"/>
    <n v="13"/>
    <x v="5"/>
    <x v="14"/>
    <x v="4"/>
  </r>
  <r>
    <d v="2022-05-02T00:00:00"/>
    <n v="8"/>
    <n v="863"/>
    <n v="5572.25"/>
    <n v="7190"/>
    <n v="1617.75"/>
    <x v="3"/>
    <x v="13"/>
    <x v="4"/>
  </r>
  <r>
    <d v="2022-05-02T00:00:00"/>
    <n v="10"/>
    <n v="381"/>
    <n v="818.8"/>
    <n v="890"/>
    <n v="71.200000000000045"/>
    <x v="9"/>
    <x v="5"/>
    <x v="4"/>
  </r>
  <r>
    <d v="2022-05-02T00:00:00"/>
    <n v="8"/>
    <n v="381"/>
    <n v="1023.75"/>
    <n v="1170"/>
    <n v="146.25"/>
    <x v="3"/>
    <x v="5"/>
    <x v="4"/>
  </r>
  <r>
    <d v="2022-05-03T00:00:00"/>
    <n v="6"/>
    <n v="391"/>
    <n v="3912"/>
    <n v="4800"/>
    <n v="888"/>
    <x v="1"/>
    <x v="2"/>
    <x v="4"/>
  </r>
  <r>
    <d v="2022-05-03T00:00:00"/>
    <n v="2"/>
    <n v="846"/>
    <n v="24379.200000000001"/>
    <n v="33860"/>
    <n v="9480.7999999999993"/>
    <x v="7"/>
    <x v="12"/>
    <x v="4"/>
  </r>
  <r>
    <d v="2022-05-03T00:00:00"/>
    <n v="3"/>
    <n v="383"/>
    <n v="104.5"/>
    <n v="110"/>
    <n v="5.5"/>
    <x v="4"/>
    <x v="15"/>
    <x v="4"/>
  </r>
  <r>
    <d v="2022-05-03T00:00:00"/>
    <n v="5"/>
    <n v="846"/>
    <n v="218.5"/>
    <n v="230"/>
    <n v="11.5"/>
    <x v="0"/>
    <x v="12"/>
    <x v="4"/>
  </r>
  <r>
    <d v="2022-05-03T00:00:00"/>
    <n v="9"/>
    <n v="347"/>
    <n v="598"/>
    <n v="650"/>
    <n v="52"/>
    <x v="5"/>
    <x v="14"/>
    <x v="4"/>
  </r>
  <r>
    <d v="2022-05-03T00:00:00"/>
    <n v="3"/>
    <n v="846"/>
    <n v="7315.2"/>
    <n v="10160"/>
    <n v="2844.8"/>
    <x v="4"/>
    <x v="12"/>
    <x v="4"/>
  </r>
  <r>
    <d v="2022-05-03T00:00:00"/>
    <n v="2"/>
    <n v="383"/>
    <n v="6866.5"/>
    <n v="8860"/>
    <n v="1993.5"/>
    <x v="7"/>
    <x v="15"/>
    <x v="4"/>
  </r>
  <r>
    <d v="2022-05-03T00:00:00"/>
    <n v="10"/>
    <n v="844"/>
    <n v="2265.6999999999998"/>
    <n v="2780"/>
    <n v="514.30000000000018"/>
    <x v="9"/>
    <x v="8"/>
    <x v="4"/>
  </r>
  <r>
    <d v="2022-05-03T00:00:00"/>
    <n v="4"/>
    <n v="347"/>
    <n v="1408.75"/>
    <n v="1610"/>
    <n v="201.25"/>
    <x v="2"/>
    <x v="14"/>
    <x v="4"/>
  </r>
  <r>
    <d v="2022-05-03T00:00:00"/>
    <n v="4"/>
    <n v="391"/>
    <n v="285.2"/>
    <n v="310"/>
    <n v="24.800000000000011"/>
    <x v="2"/>
    <x v="2"/>
    <x v="4"/>
  </r>
  <r>
    <d v="2022-05-03T00:00:00"/>
    <n v="10"/>
    <n v="383"/>
    <n v="460"/>
    <n v="500"/>
    <n v="40"/>
    <x v="9"/>
    <x v="15"/>
    <x v="4"/>
  </r>
  <r>
    <d v="2022-05-03T00:00:00"/>
    <n v="4"/>
    <n v="391"/>
    <n v="5084"/>
    <n v="6560"/>
    <n v="1476"/>
    <x v="2"/>
    <x v="2"/>
    <x v="4"/>
  </r>
  <r>
    <d v="2022-05-03T00:00:00"/>
    <n v="4"/>
    <n v="347"/>
    <n v="1470"/>
    <n v="1680"/>
    <n v="210"/>
    <x v="2"/>
    <x v="14"/>
    <x v="4"/>
  </r>
  <r>
    <d v="2022-05-03T00:00:00"/>
    <n v="10"/>
    <n v="812"/>
    <n v="1610"/>
    <n v="1840"/>
    <n v="230"/>
    <x v="9"/>
    <x v="1"/>
    <x v="4"/>
  </r>
  <r>
    <d v="2022-05-03T00:00:00"/>
    <n v="6"/>
    <n v="495"/>
    <n v="2110.85"/>
    <n v="2590"/>
    <n v="479.15000000000009"/>
    <x v="1"/>
    <x v="9"/>
    <x v="4"/>
  </r>
  <r>
    <d v="2022-05-04T00:00:00"/>
    <n v="1"/>
    <n v="342"/>
    <n v="1461.25"/>
    <n v="1670"/>
    <n v="208.75"/>
    <x v="8"/>
    <x v="3"/>
    <x v="4"/>
  </r>
  <r>
    <d v="2022-05-04T00:00:00"/>
    <n v="5"/>
    <n v="343"/>
    <n v="1233.75"/>
    <n v="1410"/>
    <n v="176.25"/>
    <x v="0"/>
    <x v="11"/>
    <x v="4"/>
  </r>
  <r>
    <d v="2022-05-04T00:00:00"/>
    <n v="1"/>
    <n v="495"/>
    <n v="3072.55"/>
    <n v="3770"/>
    <n v="697.44999999999982"/>
    <x v="8"/>
    <x v="9"/>
    <x v="4"/>
  </r>
  <r>
    <d v="2022-05-04T00:00:00"/>
    <n v="10"/>
    <n v="391"/>
    <n v="450.8"/>
    <n v="490"/>
    <n v="39.199999999999989"/>
    <x v="9"/>
    <x v="2"/>
    <x v="4"/>
  </r>
  <r>
    <d v="2022-05-04T00:00:00"/>
    <n v="3"/>
    <n v="843"/>
    <n v="2599.85"/>
    <n v="3190"/>
    <n v="590.15000000000009"/>
    <x v="4"/>
    <x v="0"/>
    <x v="4"/>
  </r>
  <r>
    <d v="2022-05-04T00:00:00"/>
    <n v="1"/>
    <n v="351"/>
    <n v="3651.2"/>
    <n v="4480"/>
    <n v="828.80000000000018"/>
    <x v="8"/>
    <x v="4"/>
    <x v="4"/>
  </r>
  <r>
    <d v="2022-05-04T00:00:00"/>
    <n v="1"/>
    <n v="381"/>
    <n v="4378.75"/>
    <n v="5650"/>
    <n v="1271.25"/>
    <x v="8"/>
    <x v="5"/>
    <x v="4"/>
  </r>
  <r>
    <d v="2022-05-04T00:00:00"/>
    <n v="9"/>
    <n v="391"/>
    <n v="180.5"/>
    <n v="190"/>
    <n v="9.5"/>
    <x v="5"/>
    <x v="2"/>
    <x v="4"/>
  </r>
  <r>
    <d v="2022-05-04T00:00:00"/>
    <n v="8"/>
    <n v="843"/>
    <n v="190"/>
    <n v="200"/>
    <n v="10"/>
    <x v="3"/>
    <x v="0"/>
    <x v="4"/>
  </r>
  <r>
    <d v="2022-05-04T00:00:00"/>
    <n v="1"/>
    <n v="391"/>
    <n v="7819.2"/>
    <n v="10860"/>
    <n v="3040.8"/>
    <x v="8"/>
    <x v="2"/>
    <x v="4"/>
  </r>
  <r>
    <d v="2022-05-04T00:00:00"/>
    <n v="9"/>
    <n v="844"/>
    <n v="5115"/>
    <n v="6600"/>
    <n v="1485"/>
    <x v="5"/>
    <x v="8"/>
    <x v="4"/>
  </r>
  <r>
    <d v="2022-05-04T00:00:00"/>
    <n v="5"/>
    <n v="391"/>
    <n v="5704"/>
    <n v="7360"/>
    <n v="1656"/>
    <x v="0"/>
    <x v="2"/>
    <x v="4"/>
  </r>
  <r>
    <d v="2022-05-04T00:00:00"/>
    <n v="9"/>
    <n v="381"/>
    <n v="478.4"/>
    <n v="520"/>
    <n v="41.600000000000023"/>
    <x v="5"/>
    <x v="5"/>
    <x v="4"/>
  </r>
  <r>
    <d v="2022-05-04T00:00:00"/>
    <n v="5"/>
    <n v="812"/>
    <n v="3064.4"/>
    <n v="3760"/>
    <n v="695.59999999999991"/>
    <x v="0"/>
    <x v="1"/>
    <x v="4"/>
  </r>
  <r>
    <d v="2022-05-04T00:00:00"/>
    <n v="10"/>
    <n v="831"/>
    <n v="3447.45"/>
    <n v="4230"/>
    <n v="782.55000000000018"/>
    <x v="9"/>
    <x v="7"/>
    <x v="4"/>
  </r>
  <r>
    <d v="2022-05-04T00:00:00"/>
    <n v="7"/>
    <n v="381"/>
    <n v="4161.75"/>
    <n v="5370"/>
    <n v="1208.25"/>
    <x v="6"/>
    <x v="5"/>
    <x v="4"/>
  </r>
  <r>
    <d v="2022-05-04T00:00:00"/>
    <n v="6"/>
    <n v="391"/>
    <n v="4867"/>
    <n v="6280"/>
    <n v="1413"/>
    <x v="1"/>
    <x v="2"/>
    <x v="4"/>
  </r>
  <r>
    <d v="2022-05-05T00:00:00"/>
    <n v="10"/>
    <n v="342"/>
    <n v="26935.200000000001"/>
    <n v="37410"/>
    <n v="10474.799999999999"/>
    <x v="9"/>
    <x v="3"/>
    <x v="4"/>
  </r>
  <r>
    <d v="2022-05-05T00:00:00"/>
    <n v="6"/>
    <n v="843"/>
    <n v="782"/>
    <n v="850"/>
    <n v="68"/>
    <x v="1"/>
    <x v="0"/>
    <x v="4"/>
  </r>
  <r>
    <d v="2022-05-05T00:00:00"/>
    <n v="5"/>
    <n v="831"/>
    <n v="818.8"/>
    <n v="890"/>
    <n v="71.200000000000045"/>
    <x v="0"/>
    <x v="7"/>
    <x v="4"/>
  </r>
  <r>
    <d v="2022-05-05T00:00:00"/>
    <n v="10"/>
    <n v="843"/>
    <n v="2265.6999999999998"/>
    <n v="2780"/>
    <n v="514.30000000000018"/>
    <x v="9"/>
    <x v="0"/>
    <x v="4"/>
  </r>
  <r>
    <d v="2022-05-05T00:00:00"/>
    <n v="7"/>
    <n v="391"/>
    <n v="4882.5"/>
    <n v="6300"/>
    <n v="1417.5"/>
    <x v="6"/>
    <x v="2"/>
    <x v="4"/>
  </r>
  <r>
    <d v="2022-05-05T00:00:00"/>
    <n v="9"/>
    <n v="831"/>
    <n v="7106.75"/>
    <n v="9170"/>
    <n v="2063.25"/>
    <x v="5"/>
    <x v="7"/>
    <x v="4"/>
  </r>
  <r>
    <d v="2022-05-05T00:00:00"/>
    <n v="5"/>
    <n v="861"/>
    <n v="7344"/>
    <n v="10200"/>
    <n v="2856"/>
    <x v="0"/>
    <x v="10"/>
    <x v="4"/>
  </r>
  <r>
    <d v="2022-05-05T00:00:00"/>
    <n v="9"/>
    <n v="843"/>
    <n v="533.6"/>
    <n v="580"/>
    <n v="46.399999999999977"/>
    <x v="5"/>
    <x v="0"/>
    <x v="4"/>
  </r>
  <r>
    <d v="2022-05-05T00:00:00"/>
    <n v="10"/>
    <n v="843"/>
    <n v="883.2"/>
    <n v="960"/>
    <n v="76.799999999999955"/>
    <x v="9"/>
    <x v="0"/>
    <x v="4"/>
  </r>
  <r>
    <d v="2022-05-06T00:00:00"/>
    <n v="9"/>
    <n v="495"/>
    <n v="506"/>
    <n v="550"/>
    <n v="44"/>
    <x v="5"/>
    <x v="9"/>
    <x v="4"/>
  </r>
  <r>
    <d v="2022-05-06T00:00:00"/>
    <n v="9"/>
    <n v="383"/>
    <n v="883.2"/>
    <n v="960"/>
    <n v="76.799999999999955"/>
    <x v="5"/>
    <x v="15"/>
    <x v="4"/>
  </r>
  <r>
    <d v="2022-05-06T00:00:00"/>
    <n v="3"/>
    <n v="391"/>
    <n v="552"/>
    <n v="600"/>
    <n v="48"/>
    <x v="4"/>
    <x v="2"/>
    <x v="4"/>
  </r>
  <r>
    <d v="2022-05-06T00:00:00"/>
    <n v="1"/>
    <n v="812"/>
    <n v="570.4"/>
    <n v="620"/>
    <n v="49.600000000000023"/>
    <x v="8"/>
    <x v="1"/>
    <x v="4"/>
  </r>
  <r>
    <d v="2022-05-06T00:00:00"/>
    <n v="9"/>
    <n v="391"/>
    <n v="3162.2"/>
    <n v="3880"/>
    <n v="717.80000000000018"/>
    <x v="5"/>
    <x v="2"/>
    <x v="4"/>
  </r>
  <r>
    <d v="2022-05-06T00:00:00"/>
    <n v="7"/>
    <n v="846"/>
    <n v="2673.2"/>
    <n v="3280"/>
    <n v="606.80000000000018"/>
    <x v="6"/>
    <x v="12"/>
    <x v="4"/>
  </r>
  <r>
    <d v="2022-05-06T00:00:00"/>
    <n v="10"/>
    <n v="846"/>
    <n v="5223.5"/>
    <n v="6740"/>
    <n v="1516.5"/>
    <x v="9"/>
    <x v="12"/>
    <x v="4"/>
  </r>
  <r>
    <d v="2022-05-06T00:00:00"/>
    <n v="3"/>
    <n v="391"/>
    <n v="11620.8"/>
    <n v="16140"/>
    <n v="4519.2000000000007"/>
    <x v="4"/>
    <x v="2"/>
    <x v="4"/>
  </r>
  <r>
    <d v="2022-05-06T00:00:00"/>
    <n v="6"/>
    <n v="342"/>
    <n v="20548.8"/>
    <n v="28540"/>
    <n v="7991.2000000000007"/>
    <x v="1"/>
    <x v="3"/>
    <x v="4"/>
  </r>
  <r>
    <d v="2022-05-06T00:00:00"/>
    <n v="3"/>
    <n v="844"/>
    <n v="66.5"/>
    <n v="70"/>
    <n v="3.5"/>
    <x v="4"/>
    <x v="8"/>
    <x v="4"/>
  </r>
  <r>
    <d v="2022-05-06T00:00:00"/>
    <n v="10"/>
    <n v="351"/>
    <n v="133"/>
    <n v="140"/>
    <n v="7"/>
    <x v="9"/>
    <x v="4"/>
    <x v="4"/>
  </r>
  <r>
    <d v="2022-05-07T00:00:00"/>
    <n v="9"/>
    <n v="347"/>
    <n v="76"/>
    <n v="80"/>
    <n v="4"/>
    <x v="5"/>
    <x v="14"/>
    <x v="4"/>
  </r>
  <r>
    <d v="2022-05-07T00:00:00"/>
    <n v="5"/>
    <n v="812"/>
    <n v="218.5"/>
    <n v="230"/>
    <n v="11.5"/>
    <x v="0"/>
    <x v="1"/>
    <x v="4"/>
  </r>
  <r>
    <d v="2022-05-07T00:00:00"/>
    <n v="7"/>
    <n v="831"/>
    <n v="980"/>
    <n v="1120"/>
    <n v="140"/>
    <x v="6"/>
    <x v="7"/>
    <x v="4"/>
  </r>
  <r>
    <d v="2022-05-07T00:00:00"/>
    <n v="3"/>
    <n v="343"/>
    <n v="57"/>
    <n v="60"/>
    <n v="3"/>
    <x v="4"/>
    <x v="11"/>
    <x v="4"/>
  </r>
  <r>
    <d v="2022-05-07T00:00:00"/>
    <n v="2"/>
    <n v="473"/>
    <n v="95"/>
    <n v="100"/>
    <n v="5"/>
    <x v="7"/>
    <x v="6"/>
    <x v="4"/>
  </r>
  <r>
    <d v="2022-05-07T00:00:00"/>
    <n v="5"/>
    <n v="812"/>
    <n v="1636.25"/>
    <n v="1870"/>
    <n v="233.75"/>
    <x v="0"/>
    <x v="1"/>
    <x v="4"/>
  </r>
  <r>
    <d v="2022-05-07T00:00:00"/>
    <n v="6"/>
    <n v="343"/>
    <n v="2216.8000000000002"/>
    <n v="2720"/>
    <n v="503.19999999999982"/>
    <x v="1"/>
    <x v="11"/>
    <x v="4"/>
  </r>
  <r>
    <d v="2022-05-07T00:00:00"/>
    <n v="4"/>
    <n v="844"/>
    <n v="10627.2"/>
    <n v="14760"/>
    <n v="4132.7999999999993"/>
    <x v="2"/>
    <x v="8"/>
    <x v="4"/>
  </r>
  <r>
    <d v="2022-05-07T00:00:00"/>
    <n v="5"/>
    <n v="343"/>
    <n v="57"/>
    <n v="60"/>
    <n v="3"/>
    <x v="0"/>
    <x v="11"/>
    <x v="4"/>
  </r>
  <r>
    <d v="2022-05-07T00:00:00"/>
    <n v="1"/>
    <n v="863"/>
    <n v="395.6"/>
    <n v="430"/>
    <n v="34.399999999999977"/>
    <x v="8"/>
    <x v="13"/>
    <x v="4"/>
  </r>
  <r>
    <d v="2022-05-07T00:00:00"/>
    <n v="8"/>
    <n v="383"/>
    <n v="1277.5"/>
    <n v="1460"/>
    <n v="182.5"/>
    <x v="3"/>
    <x v="15"/>
    <x v="4"/>
  </r>
  <r>
    <d v="2022-05-08T00:00:00"/>
    <n v="4"/>
    <n v="351"/>
    <n v="95"/>
    <n v="100"/>
    <n v="5"/>
    <x v="2"/>
    <x v="4"/>
    <x v="4"/>
  </r>
  <r>
    <d v="2022-05-08T00:00:00"/>
    <n v="10"/>
    <n v="844"/>
    <n v="218.5"/>
    <n v="230"/>
    <n v="11.5"/>
    <x v="9"/>
    <x v="8"/>
    <x v="4"/>
  </r>
  <r>
    <d v="2022-05-08T00:00:00"/>
    <n v="8"/>
    <n v="863"/>
    <n v="247"/>
    <n v="260"/>
    <n v="13"/>
    <x v="3"/>
    <x v="13"/>
    <x v="4"/>
  </r>
  <r>
    <d v="2022-05-08T00:00:00"/>
    <n v="8"/>
    <n v="383"/>
    <n v="294.39999999999998"/>
    <n v="320"/>
    <n v="25.600000000000023"/>
    <x v="3"/>
    <x v="15"/>
    <x v="4"/>
  </r>
  <r>
    <d v="2022-05-08T00:00:00"/>
    <n v="1"/>
    <n v="844"/>
    <n v="395.6"/>
    <n v="430"/>
    <n v="34.399999999999977"/>
    <x v="8"/>
    <x v="8"/>
    <x v="4"/>
  </r>
  <r>
    <d v="2022-05-08T00:00:00"/>
    <n v="1"/>
    <n v="812"/>
    <n v="190"/>
    <n v="200"/>
    <n v="10"/>
    <x v="8"/>
    <x v="1"/>
    <x v="4"/>
  </r>
  <r>
    <d v="2022-05-08T00:00:00"/>
    <n v="3"/>
    <n v="861"/>
    <n v="3423"/>
    <n v="4200"/>
    <n v="777"/>
    <x v="4"/>
    <x v="10"/>
    <x v="4"/>
  </r>
  <r>
    <d v="2022-05-08T00:00:00"/>
    <n v="9"/>
    <n v="812"/>
    <n v="4634.5"/>
    <n v="5980"/>
    <n v="1345.5"/>
    <x v="5"/>
    <x v="1"/>
    <x v="4"/>
  </r>
  <r>
    <d v="2022-05-08T00:00:00"/>
    <n v="6"/>
    <n v="863"/>
    <n v="66.5"/>
    <n v="70"/>
    <n v="3.5"/>
    <x v="1"/>
    <x v="13"/>
    <x v="4"/>
  </r>
  <r>
    <d v="2022-05-08T00:00:00"/>
    <n v="10"/>
    <n v="343"/>
    <n v="386.4"/>
    <n v="420"/>
    <n v="33.600000000000023"/>
    <x v="9"/>
    <x v="11"/>
    <x v="4"/>
  </r>
  <r>
    <d v="2022-05-08T00:00:00"/>
    <n v="8"/>
    <n v="861"/>
    <n v="506"/>
    <n v="550"/>
    <n v="44"/>
    <x v="3"/>
    <x v="10"/>
    <x v="4"/>
  </r>
  <r>
    <d v="2022-05-09T00:00:00"/>
    <n v="7"/>
    <n v="812"/>
    <n v="579.6"/>
    <n v="630"/>
    <n v="50.399999999999977"/>
    <x v="6"/>
    <x v="1"/>
    <x v="4"/>
  </r>
  <r>
    <d v="2022-05-09T00:00:00"/>
    <n v="6"/>
    <n v="391"/>
    <n v="883.2"/>
    <n v="960"/>
    <n v="76.799999999999955"/>
    <x v="1"/>
    <x v="2"/>
    <x v="4"/>
  </r>
  <r>
    <d v="2022-05-09T00:00:00"/>
    <n v="4"/>
    <n v="812"/>
    <n v="1776.25"/>
    <n v="2030"/>
    <n v="253.75"/>
    <x v="2"/>
    <x v="1"/>
    <x v="4"/>
  </r>
  <r>
    <d v="2022-05-09T00:00:00"/>
    <n v="1"/>
    <n v="844"/>
    <n v="7286.4"/>
    <n v="10120"/>
    <n v="2833.6000000000004"/>
    <x v="8"/>
    <x v="8"/>
    <x v="4"/>
  </r>
  <r>
    <d v="2022-05-09T00:00:00"/>
    <n v="10"/>
    <n v="844"/>
    <n v="6688.25"/>
    <n v="8630"/>
    <n v="1941.75"/>
    <x v="9"/>
    <x v="8"/>
    <x v="4"/>
  </r>
  <r>
    <d v="2022-05-09T00:00:00"/>
    <n v="1"/>
    <n v="831"/>
    <n v="9439.2000000000007"/>
    <n v="13110"/>
    <n v="3670.7999999999993"/>
    <x v="8"/>
    <x v="7"/>
    <x v="4"/>
  </r>
  <r>
    <d v="2022-05-09T00:00:00"/>
    <n v="10"/>
    <n v="861"/>
    <n v="104.5"/>
    <n v="110"/>
    <n v="5.5"/>
    <x v="9"/>
    <x v="10"/>
    <x v="4"/>
  </r>
  <r>
    <d v="2022-05-09T00:00:00"/>
    <n v="4"/>
    <n v="846"/>
    <n v="256.5"/>
    <n v="270"/>
    <n v="13.5"/>
    <x v="2"/>
    <x v="12"/>
    <x v="4"/>
  </r>
  <r>
    <d v="2022-05-09T00:00:00"/>
    <n v="5"/>
    <n v="831"/>
    <n v="256.5"/>
    <n v="270"/>
    <n v="13.5"/>
    <x v="0"/>
    <x v="7"/>
    <x v="4"/>
  </r>
  <r>
    <d v="2022-05-09T00:00:00"/>
    <n v="5"/>
    <n v="391"/>
    <n v="533.6"/>
    <n v="580"/>
    <n v="46.399999999999977"/>
    <x v="0"/>
    <x v="2"/>
    <x v="4"/>
  </r>
  <r>
    <d v="2022-05-09T00:00:00"/>
    <n v="9"/>
    <n v="861"/>
    <n v="588.79999999999995"/>
    <n v="640"/>
    <n v="51.200000000000045"/>
    <x v="5"/>
    <x v="10"/>
    <x v="4"/>
  </r>
  <r>
    <d v="2022-05-09T00:00:00"/>
    <n v="1"/>
    <n v="831"/>
    <n v="2065"/>
    <n v="2360"/>
    <n v="295"/>
    <x v="8"/>
    <x v="7"/>
    <x v="4"/>
  </r>
  <r>
    <d v="2022-05-09T00:00:00"/>
    <n v="1"/>
    <n v="861"/>
    <n v="2200.5"/>
    <n v="2700"/>
    <n v="499.5"/>
    <x v="8"/>
    <x v="10"/>
    <x v="4"/>
  </r>
  <r>
    <d v="2022-05-09T00:00:00"/>
    <n v="9"/>
    <n v="495"/>
    <n v="4409.75"/>
    <n v="5690"/>
    <n v="1280.25"/>
    <x v="5"/>
    <x v="9"/>
    <x v="4"/>
  </r>
  <r>
    <d v="2022-05-09T00:00:00"/>
    <n v="9"/>
    <n v="861"/>
    <n v="1102.5"/>
    <n v="1260"/>
    <n v="157.5"/>
    <x v="5"/>
    <x v="10"/>
    <x v="4"/>
  </r>
  <r>
    <d v="2022-05-09T00:00:00"/>
    <n v="6"/>
    <n v="843"/>
    <n v="19274.400000000001"/>
    <n v="26770"/>
    <n v="7495.5999999999985"/>
    <x v="1"/>
    <x v="0"/>
    <x v="4"/>
  </r>
  <r>
    <d v="2022-05-09T00:00:00"/>
    <n v="2"/>
    <n v="383"/>
    <n v="30319.200000000001"/>
    <n v="42110"/>
    <n v="11790.8"/>
    <x v="7"/>
    <x v="15"/>
    <x v="4"/>
  </r>
  <r>
    <d v="2022-05-09T00:00:00"/>
    <n v="1"/>
    <n v="347"/>
    <n v="331.2"/>
    <n v="360"/>
    <n v="28.800000000000011"/>
    <x v="8"/>
    <x v="14"/>
    <x v="4"/>
  </r>
  <r>
    <d v="2022-05-09T00:00:00"/>
    <n v="10"/>
    <n v="351"/>
    <n v="7238.5"/>
    <n v="9340"/>
    <n v="2101.5"/>
    <x v="9"/>
    <x v="4"/>
    <x v="4"/>
  </r>
  <r>
    <d v="2022-05-09T00:00:00"/>
    <n v="2"/>
    <n v="381"/>
    <n v="19"/>
    <n v="20"/>
    <n v="1"/>
    <x v="7"/>
    <x v="5"/>
    <x v="4"/>
  </r>
  <r>
    <d v="2022-05-09T00:00:00"/>
    <n v="8"/>
    <n v="381"/>
    <n v="247"/>
    <n v="260"/>
    <n v="13"/>
    <x v="3"/>
    <x v="5"/>
    <x v="4"/>
  </r>
  <r>
    <d v="2022-05-09T00:00:00"/>
    <n v="2"/>
    <n v="495"/>
    <n v="662.4"/>
    <n v="720"/>
    <n v="57.600000000000023"/>
    <x v="7"/>
    <x v="9"/>
    <x v="4"/>
  </r>
  <r>
    <d v="2022-05-09T00:00:00"/>
    <n v="3"/>
    <n v="347"/>
    <n v="883.2"/>
    <n v="960"/>
    <n v="76.799999999999955"/>
    <x v="4"/>
    <x v="14"/>
    <x v="4"/>
  </r>
  <r>
    <d v="2022-05-09T00:00:00"/>
    <n v="9"/>
    <n v="495"/>
    <n v="1365"/>
    <n v="1560"/>
    <n v="195"/>
    <x v="5"/>
    <x v="9"/>
    <x v="4"/>
  </r>
  <r>
    <d v="2022-05-09T00:00:00"/>
    <n v="2"/>
    <n v="843"/>
    <n v="1522.5"/>
    <n v="1740"/>
    <n v="217.5"/>
    <x v="7"/>
    <x v="0"/>
    <x v="4"/>
  </r>
  <r>
    <d v="2022-05-09T00:00:00"/>
    <n v="7"/>
    <n v="843"/>
    <n v="5146"/>
    <n v="6640"/>
    <n v="1494"/>
    <x v="6"/>
    <x v="0"/>
    <x v="4"/>
  </r>
  <r>
    <d v="2022-05-09T00:00:00"/>
    <n v="4"/>
    <n v="831"/>
    <n v="6967.25"/>
    <n v="8990"/>
    <n v="2022.75"/>
    <x v="2"/>
    <x v="7"/>
    <x v="4"/>
  </r>
  <r>
    <d v="2022-05-09T00:00:00"/>
    <n v="3"/>
    <n v="381"/>
    <n v="7768.8"/>
    <n v="10790"/>
    <n v="3021.2"/>
    <x v="4"/>
    <x v="5"/>
    <x v="4"/>
  </r>
  <r>
    <d v="2022-05-09T00:00:00"/>
    <n v="6"/>
    <n v="351"/>
    <n v="9439.2000000000007"/>
    <n v="13110"/>
    <n v="3670.7999999999993"/>
    <x v="1"/>
    <x v="4"/>
    <x v="4"/>
  </r>
  <r>
    <d v="2022-05-09T00:00:00"/>
    <n v="10"/>
    <n v="391"/>
    <n v="15595.2"/>
    <n v="21660"/>
    <n v="6064.7999999999993"/>
    <x v="9"/>
    <x v="2"/>
    <x v="4"/>
  </r>
  <r>
    <d v="2022-05-10T00:00:00"/>
    <n v="3"/>
    <n v="861"/>
    <n v="1435"/>
    <n v="1640"/>
    <n v="205"/>
    <x v="4"/>
    <x v="10"/>
    <x v="4"/>
  </r>
  <r>
    <d v="2022-05-10T00:00:00"/>
    <n v="7"/>
    <n v="342"/>
    <n v="1977.5"/>
    <n v="2260"/>
    <n v="282.5"/>
    <x v="6"/>
    <x v="3"/>
    <x v="4"/>
  </r>
  <r>
    <d v="2022-05-10T00:00:00"/>
    <n v="6"/>
    <n v="495"/>
    <n v="340.4"/>
    <n v="370"/>
    <n v="29.600000000000023"/>
    <x v="1"/>
    <x v="9"/>
    <x v="4"/>
  </r>
  <r>
    <d v="2022-05-10T00:00:00"/>
    <n v="10"/>
    <n v="846"/>
    <n v="377.2"/>
    <n v="410"/>
    <n v="32.800000000000011"/>
    <x v="9"/>
    <x v="12"/>
    <x v="4"/>
  </r>
  <r>
    <d v="2022-05-10T00:00:00"/>
    <n v="8"/>
    <n v="863"/>
    <n v="506"/>
    <n v="550"/>
    <n v="44"/>
    <x v="3"/>
    <x v="13"/>
    <x v="4"/>
  </r>
  <r>
    <d v="2022-05-10T00:00:00"/>
    <n v="1"/>
    <n v="861"/>
    <n v="864.8"/>
    <n v="940"/>
    <n v="75.200000000000045"/>
    <x v="8"/>
    <x v="10"/>
    <x v="4"/>
  </r>
  <r>
    <d v="2022-05-10T00:00:00"/>
    <n v="3"/>
    <n v="843"/>
    <n v="1513.75"/>
    <n v="1730"/>
    <n v="216.25"/>
    <x v="4"/>
    <x v="0"/>
    <x v="4"/>
  </r>
  <r>
    <d v="2022-05-10T00:00:00"/>
    <n v="4"/>
    <n v="863"/>
    <n v="331.2"/>
    <n v="360"/>
    <n v="28.800000000000011"/>
    <x v="2"/>
    <x v="13"/>
    <x v="4"/>
  </r>
  <r>
    <d v="2022-05-10T00:00:00"/>
    <n v="6"/>
    <n v="343"/>
    <n v="945"/>
    <n v="1080"/>
    <n v="135"/>
    <x v="1"/>
    <x v="11"/>
    <x v="4"/>
  </r>
  <r>
    <d v="2022-05-10T00:00:00"/>
    <n v="6"/>
    <n v="863"/>
    <n v="980"/>
    <n v="1120"/>
    <n v="140"/>
    <x v="1"/>
    <x v="13"/>
    <x v="4"/>
  </r>
  <r>
    <d v="2022-05-10T00:00:00"/>
    <n v="9"/>
    <n v="343"/>
    <n v="1706.25"/>
    <n v="1950"/>
    <n v="243.75"/>
    <x v="5"/>
    <x v="11"/>
    <x v="4"/>
  </r>
  <r>
    <d v="2022-05-10T00:00:00"/>
    <n v="4"/>
    <n v="473"/>
    <n v="598"/>
    <n v="650"/>
    <n v="52"/>
    <x v="2"/>
    <x v="6"/>
    <x v="4"/>
  </r>
  <r>
    <d v="2022-05-11T00:00:00"/>
    <n v="10"/>
    <n v="342"/>
    <n v="5355.25"/>
    <n v="6910"/>
    <n v="1554.75"/>
    <x v="9"/>
    <x v="3"/>
    <x v="4"/>
  </r>
  <r>
    <d v="2022-05-11T00:00:00"/>
    <n v="2"/>
    <n v="843"/>
    <n v="1487.5"/>
    <n v="1700"/>
    <n v="212.5"/>
    <x v="7"/>
    <x v="0"/>
    <x v="4"/>
  </r>
  <r>
    <d v="2022-05-11T00:00:00"/>
    <n v="3"/>
    <n v="846"/>
    <n v="4541.5"/>
    <n v="5860"/>
    <n v="1318.5"/>
    <x v="4"/>
    <x v="12"/>
    <x v="4"/>
  </r>
  <r>
    <d v="2022-05-11T00:00:00"/>
    <n v="1"/>
    <n v="347"/>
    <n v="12564"/>
    <n v="17450"/>
    <n v="4886"/>
    <x v="8"/>
    <x v="14"/>
    <x v="4"/>
  </r>
  <r>
    <d v="2022-05-11T00:00:00"/>
    <n v="6"/>
    <n v="831"/>
    <n v="2330.9"/>
    <n v="2860"/>
    <n v="529.09999999999991"/>
    <x v="1"/>
    <x v="7"/>
    <x v="4"/>
  </r>
  <r>
    <d v="2022-05-11T00:00:00"/>
    <n v="5"/>
    <n v="831"/>
    <n v="6765.75"/>
    <n v="8730"/>
    <n v="1964.25"/>
    <x v="0"/>
    <x v="7"/>
    <x v="4"/>
  </r>
  <r>
    <d v="2022-05-11T00:00:00"/>
    <n v="2"/>
    <n v="473"/>
    <n v="85.5"/>
    <n v="90"/>
    <n v="4.5"/>
    <x v="7"/>
    <x v="6"/>
    <x v="4"/>
  </r>
  <r>
    <d v="2022-05-11T00:00:00"/>
    <n v="4"/>
    <n v="351"/>
    <n v="161.5"/>
    <n v="170"/>
    <n v="8.5"/>
    <x v="2"/>
    <x v="4"/>
    <x v="4"/>
  </r>
  <r>
    <d v="2022-05-11T00:00:00"/>
    <n v="1"/>
    <n v="495"/>
    <n v="460"/>
    <n v="500"/>
    <n v="40"/>
    <x v="8"/>
    <x v="9"/>
    <x v="4"/>
  </r>
  <r>
    <d v="2022-05-11T00:00:00"/>
    <n v="7"/>
    <n v="846"/>
    <n v="469.2"/>
    <n v="510"/>
    <n v="40.800000000000011"/>
    <x v="6"/>
    <x v="12"/>
    <x v="4"/>
  </r>
  <r>
    <d v="2022-05-11T00:00:00"/>
    <n v="2"/>
    <n v="495"/>
    <n v="699.2"/>
    <n v="760"/>
    <n v="60.799999999999955"/>
    <x v="7"/>
    <x v="9"/>
    <x v="4"/>
  </r>
  <r>
    <d v="2022-05-11T00:00:00"/>
    <n v="2"/>
    <n v="391"/>
    <n v="2697.65"/>
    <n v="3310"/>
    <n v="612.34999999999991"/>
    <x v="7"/>
    <x v="2"/>
    <x v="4"/>
  </r>
  <r>
    <d v="2022-05-11T00:00:00"/>
    <n v="8"/>
    <n v="495"/>
    <n v="66.5"/>
    <n v="70"/>
    <n v="3.5"/>
    <x v="3"/>
    <x v="9"/>
    <x v="4"/>
  </r>
  <r>
    <d v="2022-05-11T00:00:00"/>
    <n v="8"/>
    <n v="381"/>
    <n v="918.75"/>
    <n v="1050"/>
    <n v="131.25"/>
    <x v="3"/>
    <x v="5"/>
    <x v="4"/>
  </r>
  <r>
    <d v="2022-05-11T00:00:00"/>
    <n v="10"/>
    <n v="383"/>
    <n v="918.75"/>
    <n v="1050"/>
    <n v="131.25"/>
    <x v="9"/>
    <x v="15"/>
    <x v="4"/>
  </r>
  <r>
    <d v="2022-05-11T00:00:00"/>
    <n v="6"/>
    <n v="473"/>
    <n v="3374.1"/>
    <n v="4140"/>
    <n v="765.90000000000009"/>
    <x v="1"/>
    <x v="6"/>
    <x v="4"/>
  </r>
  <r>
    <d v="2022-05-11T00:00:00"/>
    <n v="3"/>
    <n v="473"/>
    <n v="4991"/>
    <n v="6440"/>
    <n v="1449"/>
    <x v="4"/>
    <x v="6"/>
    <x v="4"/>
  </r>
  <r>
    <d v="2022-05-11T00:00:00"/>
    <n v="8"/>
    <n v="381"/>
    <n v="12276"/>
    <n v="17050"/>
    <n v="4774"/>
    <x v="3"/>
    <x v="5"/>
    <x v="4"/>
  </r>
  <r>
    <d v="2022-05-11T00:00:00"/>
    <n v="1"/>
    <n v="843"/>
    <n v="47.5"/>
    <n v="50"/>
    <n v="2.5"/>
    <x v="8"/>
    <x v="0"/>
    <x v="4"/>
  </r>
  <r>
    <d v="2022-05-11T00:00:00"/>
    <n v="4"/>
    <n v="473"/>
    <n v="980"/>
    <n v="1120"/>
    <n v="140"/>
    <x v="2"/>
    <x v="6"/>
    <x v="4"/>
  </r>
  <r>
    <d v="2022-05-11T00:00:00"/>
    <n v="9"/>
    <n v="383"/>
    <n v="1216.25"/>
    <n v="1390"/>
    <n v="173.75"/>
    <x v="5"/>
    <x v="15"/>
    <x v="4"/>
  </r>
  <r>
    <d v="2022-05-11T00:00:00"/>
    <n v="10"/>
    <n v="381"/>
    <n v="1006.25"/>
    <n v="1150"/>
    <n v="143.75"/>
    <x v="9"/>
    <x v="5"/>
    <x v="4"/>
  </r>
  <r>
    <d v="2022-05-11T00:00:00"/>
    <n v="2"/>
    <n v="843"/>
    <n v="199.5"/>
    <n v="210"/>
    <n v="10.5"/>
    <x v="7"/>
    <x v="0"/>
    <x v="4"/>
  </r>
  <r>
    <d v="2022-05-11T00:00:00"/>
    <n v="9"/>
    <n v="844"/>
    <n v="945"/>
    <n v="1080"/>
    <n v="135"/>
    <x v="5"/>
    <x v="8"/>
    <x v="4"/>
  </r>
  <r>
    <d v="2022-05-11T00:00:00"/>
    <n v="6"/>
    <n v="347"/>
    <n v="2117.5"/>
    <n v="2420"/>
    <n v="302.5"/>
    <x v="1"/>
    <x v="14"/>
    <x v="4"/>
  </r>
  <r>
    <d v="2022-05-11T00:00:00"/>
    <n v="2"/>
    <n v="495"/>
    <n v="8121.6"/>
    <n v="11280"/>
    <n v="3158.3999999999996"/>
    <x v="7"/>
    <x v="9"/>
    <x v="4"/>
  </r>
  <r>
    <d v="2022-05-11T00:00:00"/>
    <n v="9"/>
    <n v="844"/>
    <n v="892.4"/>
    <n v="970"/>
    <n v="77.600000000000023"/>
    <x v="5"/>
    <x v="8"/>
    <x v="4"/>
  </r>
  <r>
    <d v="2022-05-11T00:00:00"/>
    <n v="4"/>
    <n v="342"/>
    <n v="133"/>
    <n v="140"/>
    <n v="7"/>
    <x v="2"/>
    <x v="3"/>
    <x v="4"/>
  </r>
  <r>
    <d v="2022-05-11T00:00:00"/>
    <n v="10"/>
    <n v="342"/>
    <n v="828"/>
    <n v="900"/>
    <n v="72"/>
    <x v="9"/>
    <x v="3"/>
    <x v="4"/>
  </r>
  <r>
    <d v="2022-05-12T00:00:00"/>
    <n v="8"/>
    <n v="495"/>
    <n v="1277.5"/>
    <n v="1460"/>
    <n v="182.5"/>
    <x v="3"/>
    <x v="9"/>
    <x v="4"/>
  </r>
  <r>
    <d v="2022-05-12T00:00:00"/>
    <n v="10"/>
    <n v="843"/>
    <n v="7269.5"/>
    <n v="9380"/>
    <n v="2110.5"/>
    <x v="9"/>
    <x v="0"/>
    <x v="4"/>
  </r>
  <r>
    <d v="2022-05-12T00:00:00"/>
    <n v="6"/>
    <n v="495"/>
    <n v="95"/>
    <n v="100"/>
    <n v="5"/>
    <x v="1"/>
    <x v="9"/>
    <x v="4"/>
  </r>
  <r>
    <d v="2022-05-12T00:00:00"/>
    <n v="7"/>
    <n v="383"/>
    <n v="95"/>
    <n v="100"/>
    <n v="5"/>
    <x v="6"/>
    <x v="15"/>
    <x v="4"/>
  </r>
  <r>
    <d v="2022-05-12T00:00:00"/>
    <n v="9"/>
    <n v="381"/>
    <n v="294.39999999999998"/>
    <n v="320"/>
    <n v="25.600000000000023"/>
    <x v="5"/>
    <x v="5"/>
    <x v="4"/>
  </r>
  <r>
    <d v="2022-05-12T00:00:00"/>
    <n v="6"/>
    <n v="342"/>
    <n v="152"/>
    <n v="160"/>
    <n v="8"/>
    <x v="1"/>
    <x v="3"/>
    <x v="4"/>
  </r>
  <r>
    <d v="2022-05-12T00:00:00"/>
    <n v="8"/>
    <n v="844"/>
    <n v="3586"/>
    <n v="4400"/>
    <n v="814"/>
    <x v="3"/>
    <x v="8"/>
    <x v="4"/>
  </r>
  <r>
    <d v="2022-05-12T00:00:00"/>
    <n v="6"/>
    <n v="861"/>
    <n v="1023.75"/>
    <n v="1170"/>
    <n v="146.25"/>
    <x v="1"/>
    <x v="10"/>
    <x v="4"/>
  </r>
  <r>
    <d v="2022-05-12T00:00:00"/>
    <n v="10"/>
    <n v="391"/>
    <n v="1540"/>
    <n v="1760"/>
    <n v="220"/>
    <x v="9"/>
    <x v="2"/>
    <x v="4"/>
  </r>
  <r>
    <d v="2022-05-12T00:00:00"/>
    <n v="9"/>
    <n v="863"/>
    <n v="2078.25"/>
    <n v="2550"/>
    <n v="471.75"/>
    <x v="5"/>
    <x v="13"/>
    <x v="4"/>
  </r>
  <r>
    <d v="2022-05-12T00:00:00"/>
    <n v="5"/>
    <n v="863"/>
    <n v="8402.4"/>
    <n v="11670"/>
    <n v="3267.6000000000004"/>
    <x v="0"/>
    <x v="13"/>
    <x v="4"/>
  </r>
  <r>
    <d v="2022-05-12T00:00:00"/>
    <n v="6"/>
    <n v="831"/>
    <n v="12758.4"/>
    <n v="17720"/>
    <n v="4961.6000000000004"/>
    <x v="1"/>
    <x v="7"/>
    <x v="4"/>
  </r>
  <r>
    <d v="2022-05-12T00:00:00"/>
    <n v="9"/>
    <n v="473"/>
    <n v="73780"/>
    <n v="105400"/>
    <n v="31620"/>
    <x v="5"/>
    <x v="6"/>
    <x v="4"/>
  </r>
  <r>
    <d v="2022-05-12T00:00:00"/>
    <n v="10"/>
    <n v="495"/>
    <n v="199.5"/>
    <n v="210"/>
    <n v="10.5"/>
    <x v="9"/>
    <x v="9"/>
    <x v="4"/>
  </r>
  <r>
    <d v="2022-05-12T00:00:00"/>
    <n v="8"/>
    <n v="831"/>
    <n v="625.6"/>
    <n v="680"/>
    <n v="54.399999999999977"/>
    <x v="3"/>
    <x v="7"/>
    <x v="4"/>
  </r>
  <r>
    <d v="2022-05-12T00:00:00"/>
    <n v="6"/>
    <n v="381"/>
    <n v="2722.1"/>
    <n v="3340"/>
    <n v="617.90000000000009"/>
    <x v="1"/>
    <x v="5"/>
    <x v="4"/>
  </r>
  <r>
    <d v="2022-05-12T00:00:00"/>
    <n v="1"/>
    <n v="863"/>
    <n v="4440.75"/>
    <n v="5730"/>
    <n v="1289.25"/>
    <x v="8"/>
    <x v="13"/>
    <x v="4"/>
  </r>
  <r>
    <d v="2022-05-12T00:00:00"/>
    <n v="2"/>
    <n v="342"/>
    <n v="19"/>
    <n v="20"/>
    <n v="1"/>
    <x v="7"/>
    <x v="3"/>
    <x v="4"/>
  </r>
  <r>
    <d v="2022-05-12T00:00:00"/>
    <n v="2"/>
    <n v="343"/>
    <n v="4061"/>
    <n v="5240"/>
    <n v="1179"/>
    <x v="7"/>
    <x v="11"/>
    <x v="4"/>
  </r>
  <r>
    <d v="2022-05-12T00:00:00"/>
    <n v="9"/>
    <n v="843"/>
    <n v="855.6"/>
    <n v="930"/>
    <n v="74.399999999999977"/>
    <x v="5"/>
    <x v="0"/>
    <x v="4"/>
  </r>
  <r>
    <d v="2022-05-12T00:00:00"/>
    <n v="6"/>
    <n v="861"/>
    <n v="1041.25"/>
    <n v="1190"/>
    <n v="148.75"/>
    <x v="1"/>
    <x v="10"/>
    <x v="4"/>
  </r>
  <r>
    <d v="2022-05-12T00:00:00"/>
    <n v="8"/>
    <n v="846"/>
    <n v="2371.65"/>
    <n v="2910"/>
    <n v="538.34999999999991"/>
    <x v="3"/>
    <x v="12"/>
    <x v="4"/>
  </r>
  <r>
    <d v="2022-05-12T00:00:00"/>
    <n v="5"/>
    <n v="391"/>
    <n v="3968"/>
    <n v="5120"/>
    <n v="1152"/>
    <x v="0"/>
    <x v="2"/>
    <x v="4"/>
  </r>
  <r>
    <d v="2022-05-12T00:00:00"/>
    <n v="9"/>
    <n v="844"/>
    <n v="4146.25"/>
    <n v="5350"/>
    <n v="1203.75"/>
    <x v="5"/>
    <x v="8"/>
    <x v="4"/>
  </r>
  <r>
    <d v="2022-05-12T00:00:00"/>
    <n v="7"/>
    <n v="391"/>
    <n v="10857.6"/>
    <n v="15080"/>
    <n v="4222.3999999999996"/>
    <x v="6"/>
    <x v="2"/>
    <x v="4"/>
  </r>
  <r>
    <d v="2022-05-12T00:00:00"/>
    <n v="9"/>
    <n v="351"/>
    <n v="9835.2000000000007"/>
    <n v="13660"/>
    <n v="3824.7999999999993"/>
    <x v="5"/>
    <x v="4"/>
    <x v="4"/>
  </r>
  <r>
    <d v="2022-05-12T00:00:00"/>
    <n v="6"/>
    <n v="343"/>
    <n v="199.5"/>
    <n v="210"/>
    <n v="10.5"/>
    <x v="1"/>
    <x v="11"/>
    <x v="4"/>
  </r>
  <r>
    <d v="2022-05-12T00:00:00"/>
    <n v="7"/>
    <n v="863"/>
    <n v="199.5"/>
    <n v="210"/>
    <n v="10.5"/>
    <x v="6"/>
    <x v="13"/>
    <x v="4"/>
  </r>
  <r>
    <d v="2022-05-12T00:00:00"/>
    <n v="2"/>
    <n v="846"/>
    <n v="1295"/>
    <n v="1480"/>
    <n v="185"/>
    <x v="7"/>
    <x v="12"/>
    <x v="4"/>
  </r>
  <r>
    <d v="2022-06-01T00:00:00"/>
    <n v="6"/>
    <n v="812"/>
    <n v="161.5"/>
    <n v="170"/>
    <n v="8.5"/>
    <x v="1"/>
    <x v="1"/>
    <x v="5"/>
  </r>
  <r>
    <d v="2022-06-01T00:00:00"/>
    <n v="6"/>
    <n v="831"/>
    <n v="76"/>
    <n v="80"/>
    <n v="4"/>
    <x v="1"/>
    <x v="7"/>
    <x v="5"/>
  </r>
  <r>
    <d v="2022-06-02T00:00:00"/>
    <n v="1"/>
    <n v="861"/>
    <n v="123.5"/>
    <n v="130"/>
    <n v="6.5"/>
    <x v="8"/>
    <x v="10"/>
    <x v="5"/>
  </r>
  <r>
    <d v="2022-06-02T00:00:00"/>
    <n v="10"/>
    <n v="846"/>
    <n v="190"/>
    <n v="200"/>
    <n v="10"/>
    <x v="9"/>
    <x v="12"/>
    <x v="5"/>
  </r>
  <r>
    <d v="2022-06-02T00:00:00"/>
    <n v="4"/>
    <n v="831"/>
    <n v="441.6"/>
    <n v="480"/>
    <n v="38.399999999999977"/>
    <x v="2"/>
    <x v="7"/>
    <x v="5"/>
  </r>
  <r>
    <d v="2022-06-02T00:00:00"/>
    <n v="4"/>
    <n v="381"/>
    <n v="460"/>
    <n v="500"/>
    <n v="40"/>
    <x v="2"/>
    <x v="5"/>
    <x v="5"/>
  </r>
  <r>
    <d v="2022-06-02T00:00:00"/>
    <n v="10"/>
    <n v="843"/>
    <n v="114"/>
    <n v="120"/>
    <n v="6"/>
    <x v="9"/>
    <x v="0"/>
    <x v="5"/>
  </r>
  <r>
    <d v="2022-06-02T00:00:00"/>
    <n v="5"/>
    <n v="343"/>
    <n v="7574.4"/>
    <n v="10520"/>
    <n v="2945.6000000000004"/>
    <x v="0"/>
    <x v="11"/>
    <x v="5"/>
  </r>
  <r>
    <d v="2022-06-02T00:00:00"/>
    <n v="7"/>
    <n v="473"/>
    <n v="85.5"/>
    <n v="90"/>
    <n v="4.5"/>
    <x v="6"/>
    <x v="6"/>
    <x v="5"/>
  </r>
  <r>
    <d v="2022-06-03T00:00:00"/>
    <n v="10"/>
    <n v="343"/>
    <n v="524.4"/>
    <n v="570"/>
    <n v="45.600000000000023"/>
    <x v="9"/>
    <x v="11"/>
    <x v="5"/>
  </r>
  <r>
    <d v="2022-06-03T00:00:00"/>
    <n v="2"/>
    <n v="473"/>
    <n v="199.5"/>
    <n v="210"/>
    <n v="10.5"/>
    <x v="7"/>
    <x v="6"/>
    <x v="5"/>
  </r>
  <r>
    <d v="2022-06-03T00:00:00"/>
    <n v="4"/>
    <n v="343"/>
    <n v="2624.3"/>
    <n v="3220"/>
    <n v="595.69999999999982"/>
    <x v="2"/>
    <x v="11"/>
    <x v="5"/>
  </r>
  <r>
    <d v="2022-06-03T00:00:00"/>
    <n v="4"/>
    <n v="846"/>
    <n v="2640.6"/>
    <n v="3240"/>
    <n v="599.40000000000009"/>
    <x v="2"/>
    <x v="12"/>
    <x v="5"/>
  </r>
  <r>
    <d v="2022-06-03T00:00:00"/>
    <n v="4"/>
    <n v="343"/>
    <n v="285"/>
    <n v="300"/>
    <n v="15"/>
    <x v="2"/>
    <x v="11"/>
    <x v="5"/>
  </r>
  <r>
    <d v="2022-06-04T00:00:00"/>
    <n v="2"/>
    <n v="846"/>
    <n v="607.20000000000005"/>
    <n v="660"/>
    <n v="52.799999999999955"/>
    <x v="7"/>
    <x v="12"/>
    <x v="5"/>
  </r>
  <r>
    <d v="2022-06-04T00:00:00"/>
    <n v="6"/>
    <n v="383"/>
    <n v="7992"/>
    <n v="11100"/>
    <n v="3108"/>
    <x v="1"/>
    <x v="15"/>
    <x v="5"/>
  </r>
  <r>
    <d v="2022-06-04T00:00:00"/>
    <n v="7"/>
    <n v="473"/>
    <n v="653.20000000000005"/>
    <n v="710"/>
    <n v="56.799999999999955"/>
    <x v="6"/>
    <x v="6"/>
    <x v="5"/>
  </r>
  <r>
    <d v="2022-06-04T00:00:00"/>
    <n v="6"/>
    <n v="391"/>
    <n v="322"/>
    <n v="350"/>
    <n v="28"/>
    <x v="1"/>
    <x v="2"/>
    <x v="5"/>
  </r>
  <r>
    <d v="2022-06-04T00:00:00"/>
    <n v="4"/>
    <n v="861"/>
    <n v="561.20000000000005"/>
    <n v="610"/>
    <n v="48.799999999999955"/>
    <x v="2"/>
    <x v="10"/>
    <x v="5"/>
  </r>
  <r>
    <d v="2022-06-04T00:00:00"/>
    <n v="1"/>
    <n v="861"/>
    <n v="671.6"/>
    <n v="730"/>
    <n v="58.399999999999977"/>
    <x v="8"/>
    <x v="10"/>
    <x v="5"/>
  </r>
  <r>
    <d v="2022-06-04T00:00:00"/>
    <n v="8"/>
    <n v="381"/>
    <n v="754.4"/>
    <n v="820"/>
    <n v="65.600000000000023"/>
    <x v="3"/>
    <x v="5"/>
    <x v="5"/>
  </r>
  <r>
    <d v="2022-06-04T00:00:00"/>
    <n v="7"/>
    <n v="351"/>
    <n v="1400"/>
    <n v="1600"/>
    <n v="200"/>
    <x v="6"/>
    <x v="4"/>
    <x v="5"/>
  </r>
  <r>
    <d v="2022-06-04T00:00:00"/>
    <n v="4"/>
    <n v="351"/>
    <n v="1443.75"/>
    <n v="1650"/>
    <n v="206.25"/>
    <x v="2"/>
    <x v="4"/>
    <x v="5"/>
  </r>
  <r>
    <d v="2022-06-05T00:00:00"/>
    <n v="3"/>
    <n v="343"/>
    <n v="1190"/>
    <n v="1360"/>
    <n v="170"/>
    <x v="4"/>
    <x v="11"/>
    <x v="5"/>
  </r>
  <r>
    <d v="2022-06-05T00:00:00"/>
    <n v="3"/>
    <n v="351"/>
    <n v="3944.75"/>
    <n v="5090"/>
    <n v="1145.25"/>
    <x v="4"/>
    <x v="4"/>
    <x v="5"/>
  </r>
  <r>
    <d v="2022-06-05T00:00:00"/>
    <n v="10"/>
    <n v="846"/>
    <n v="1610"/>
    <n v="1840"/>
    <n v="230"/>
    <x v="9"/>
    <x v="12"/>
    <x v="5"/>
  </r>
  <r>
    <d v="2022-06-05T00:00:00"/>
    <n v="9"/>
    <n v="863"/>
    <n v="2722.1"/>
    <n v="3340"/>
    <n v="617.90000000000009"/>
    <x v="5"/>
    <x v="13"/>
    <x v="5"/>
  </r>
  <r>
    <d v="2022-06-05T00:00:00"/>
    <n v="6"/>
    <n v="473"/>
    <n v="95"/>
    <n v="100"/>
    <n v="5"/>
    <x v="1"/>
    <x v="6"/>
    <x v="5"/>
  </r>
  <r>
    <d v="2022-06-05T00:00:00"/>
    <n v="10"/>
    <n v="391"/>
    <n v="114"/>
    <n v="120"/>
    <n v="6"/>
    <x v="9"/>
    <x v="2"/>
    <x v="5"/>
  </r>
  <r>
    <d v="2022-06-05T00:00:00"/>
    <n v="1"/>
    <n v="812"/>
    <n v="644"/>
    <n v="700"/>
    <n v="56"/>
    <x v="8"/>
    <x v="1"/>
    <x v="5"/>
  </r>
  <r>
    <d v="2022-06-05T00:00:00"/>
    <n v="8"/>
    <n v="343"/>
    <n v="745.2"/>
    <n v="810"/>
    <n v="64.799999999999955"/>
    <x v="3"/>
    <x v="11"/>
    <x v="5"/>
  </r>
  <r>
    <d v="2022-06-05T00:00:00"/>
    <n v="5"/>
    <n v="391"/>
    <n v="1050"/>
    <n v="1200"/>
    <n v="150"/>
    <x v="0"/>
    <x v="2"/>
    <x v="5"/>
  </r>
  <r>
    <d v="2022-06-05T00:00:00"/>
    <n v="6"/>
    <n v="812"/>
    <n v="2086.4"/>
    <n v="2560"/>
    <n v="473.59999999999991"/>
    <x v="1"/>
    <x v="1"/>
    <x v="5"/>
  </r>
  <r>
    <d v="2022-06-05T00:00:00"/>
    <n v="9"/>
    <n v="473"/>
    <n v="945"/>
    <n v="1080"/>
    <n v="135"/>
    <x v="5"/>
    <x v="6"/>
    <x v="5"/>
  </r>
  <r>
    <d v="2022-06-05T00:00:00"/>
    <n v="9"/>
    <n v="495"/>
    <n v="4836"/>
    <n v="6240"/>
    <n v="1404"/>
    <x v="5"/>
    <x v="9"/>
    <x v="5"/>
  </r>
  <r>
    <d v="2022-06-05T00:00:00"/>
    <n v="10"/>
    <n v="473"/>
    <n v="285"/>
    <n v="300"/>
    <n v="15"/>
    <x v="9"/>
    <x v="6"/>
    <x v="5"/>
  </r>
  <r>
    <d v="2022-06-05T00:00:00"/>
    <n v="6"/>
    <n v="844"/>
    <n v="2108.75"/>
    <n v="2410"/>
    <n v="301.25"/>
    <x v="1"/>
    <x v="8"/>
    <x v="5"/>
  </r>
  <r>
    <d v="2022-06-06T00:00:00"/>
    <n v="10"/>
    <n v="495"/>
    <n v="7920"/>
    <n v="11000"/>
    <n v="3080"/>
    <x v="9"/>
    <x v="9"/>
    <x v="5"/>
  </r>
  <r>
    <d v="2022-06-06T00:00:00"/>
    <n v="7"/>
    <n v="342"/>
    <n v="8006.4"/>
    <n v="11120"/>
    <n v="3113.6000000000004"/>
    <x v="6"/>
    <x v="3"/>
    <x v="5"/>
  </r>
  <r>
    <d v="2022-06-06T00:00:00"/>
    <n v="7"/>
    <n v="844"/>
    <n v="237.5"/>
    <n v="250"/>
    <n v="12.5"/>
    <x v="6"/>
    <x v="8"/>
    <x v="5"/>
  </r>
  <r>
    <d v="2022-06-06T00:00:00"/>
    <n v="9"/>
    <n v="391"/>
    <n v="285"/>
    <n v="300"/>
    <n v="15"/>
    <x v="5"/>
    <x v="2"/>
    <x v="5"/>
  </r>
  <r>
    <d v="2022-06-06T00:00:00"/>
    <n v="1"/>
    <n v="843"/>
    <n v="515.20000000000005"/>
    <n v="560"/>
    <n v="44.799999999999955"/>
    <x v="8"/>
    <x v="0"/>
    <x v="5"/>
  </r>
  <r>
    <d v="2022-06-06T00:00:00"/>
    <n v="2"/>
    <n v="343"/>
    <n v="2151.6"/>
    <n v="2640"/>
    <n v="488.40000000000009"/>
    <x v="7"/>
    <x v="11"/>
    <x v="5"/>
  </r>
  <r>
    <d v="2022-06-06T00:00:00"/>
    <n v="8"/>
    <n v="383"/>
    <n v="3072.55"/>
    <n v="3770"/>
    <n v="697.44999999999982"/>
    <x v="3"/>
    <x v="15"/>
    <x v="5"/>
  </r>
  <r>
    <d v="2022-06-06T00:00:00"/>
    <n v="1"/>
    <n v="843"/>
    <n v="5820.25"/>
    <n v="7510"/>
    <n v="1689.75"/>
    <x v="8"/>
    <x v="0"/>
    <x v="5"/>
  </r>
  <r>
    <d v="2022-06-06T00:00:00"/>
    <n v="4"/>
    <n v="343"/>
    <n v="31716"/>
    <n v="44050"/>
    <n v="12334"/>
    <x v="2"/>
    <x v="11"/>
    <x v="5"/>
  </r>
  <r>
    <d v="2022-06-06T00:00:00"/>
    <n v="7"/>
    <n v="843"/>
    <n v="2233.1"/>
    <n v="2740"/>
    <n v="506.90000000000009"/>
    <x v="6"/>
    <x v="0"/>
    <x v="5"/>
  </r>
  <r>
    <d v="2022-06-06T00:00:00"/>
    <n v="2"/>
    <n v="831"/>
    <n v="2934"/>
    <n v="3600"/>
    <n v="666"/>
    <x v="7"/>
    <x v="7"/>
    <x v="5"/>
  </r>
  <r>
    <d v="2022-06-07T00:00:00"/>
    <n v="5"/>
    <n v="383"/>
    <n v="588.79999999999995"/>
    <n v="640"/>
    <n v="51.200000000000045"/>
    <x v="0"/>
    <x v="15"/>
    <x v="5"/>
  </r>
  <r>
    <d v="2022-06-07T00:00:00"/>
    <n v="2"/>
    <n v="342"/>
    <n v="209"/>
    <n v="220"/>
    <n v="11"/>
    <x v="7"/>
    <x v="3"/>
    <x v="5"/>
  </r>
  <r>
    <d v="2022-06-07T00:00:00"/>
    <n v="4"/>
    <n v="843"/>
    <n v="1330"/>
    <n v="1520"/>
    <n v="190"/>
    <x v="2"/>
    <x v="0"/>
    <x v="5"/>
  </r>
  <r>
    <d v="2022-06-07T00:00:00"/>
    <n v="4"/>
    <n v="351"/>
    <n v="1417.5"/>
    <n v="1620"/>
    <n v="202.5"/>
    <x v="2"/>
    <x v="4"/>
    <x v="5"/>
  </r>
  <r>
    <d v="2022-06-07T00:00:00"/>
    <n v="7"/>
    <n v="495"/>
    <n v="2178.75"/>
    <n v="2490"/>
    <n v="311.25"/>
    <x v="6"/>
    <x v="9"/>
    <x v="5"/>
  </r>
  <r>
    <d v="2022-06-07T00:00:00"/>
    <n v="3"/>
    <n v="342"/>
    <n v="2591.6999999999998"/>
    <n v="3180"/>
    <n v="588.30000000000018"/>
    <x v="4"/>
    <x v="3"/>
    <x v="5"/>
  </r>
  <r>
    <d v="2022-06-07T00:00:00"/>
    <n v="10"/>
    <n v="844"/>
    <n v="47.5"/>
    <n v="50"/>
    <n v="2.5"/>
    <x v="9"/>
    <x v="8"/>
    <x v="5"/>
  </r>
  <r>
    <d v="2022-06-07T00:00:00"/>
    <n v="4"/>
    <n v="846"/>
    <n v="1548.75"/>
    <n v="1770"/>
    <n v="221.25"/>
    <x v="2"/>
    <x v="12"/>
    <x v="5"/>
  </r>
  <r>
    <d v="2022-06-08T00:00:00"/>
    <n v="7"/>
    <n v="843"/>
    <n v="2100"/>
    <n v="2400"/>
    <n v="300"/>
    <x v="6"/>
    <x v="0"/>
    <x v="5"/>
  </r>
  <r>
    <d v="2022-06-08T00:00:00"/>
    <n v="8"/>
    <n v="812"/>
    <n v="3740.85"/>
    <n v="4590"/>
    <n v="849.15000000000009"/>
    <x v="3"/>
    <x v="1"/>
    <x v="5"/>
  </r>
  <r>
    <d v="2022-06-08T00:00:00"/>
    <n v="2"/>
    <n v="844"/>
    <n v="3895.7"/>
    <n v="4780"/>
    <n v="884.30000000000018"/>
    <x v="7"/>
    <x v="8"/>
    <x v="5"/>
  </r>
  <r>
    <d v="2022-06-08T00:00:00"/>
    <n v="1"/>
    <n v="495"/>
    <n v="4363.25"/>
    <n v="5630"/>
    <n v="1266.75"/>
    <x v="8"/>
    <x v="9"/>
    <x v="5"/>
  </r>
  <r>
    <d v="2022-06-08T00:00:00"/>
    <n v="8"/>
    <n v="846"/>
    <n v="40957"/>
    <n v="58510"/>
    <n v="17553"/>
    <x v="3"/>
    <x v="12"/>
    <x v="5"/>
  </r>
  <r>
    <d v="2022-06-08T00:00:00"/>
    <n v="4"/>
    <n v="383"/>
    <n v="5363"/>
    <n v="6920"/>
    <n v="1557"/>
    <x v="2"/>
    <x v="15"/>
    <x v="5"/>
  </r>
  <r>
    <d v="2022-06-08T00:00:00"/>
    <n v="10"/>
    <n v="347"/>
    <n v="11217.6"/>
    <n v="15580"/>
    <n v="4362.3999999999996"/>
    <x v="9"/>
    <x v="14"/>
    <x v="5"/>
  </r>
  <r>
    <d v="2022-06-08T00:00:00"/>
    <n v="4"/>
    <n v="863"/>
    <n v="1155"/>
    <n v="1320"/>
    <n v="165"/>
    <x v="2"/>
    <x v="13"/>
    <x v="5"/>
  </r>
  <r>
    <d v="2022-06-09T00:00:00"/>
    <n v="8"/>
    <n v="383"/>
    <n v="6998.25"/>
    <n v="9030"/>
    <n v="2031.75"/>
    <x v="3"/>
    <x v="15"/>
    <x v="5"/>
  </r>
  <r>
    <d v="2022-06-09T00:00:00"/>
    <n v="3"/>
    <n v="347"/>
    <n v="11361.6"/>
    <n v="15780"/>
    <n v="4418.3999999999996"/>
    <x v="4"/>
    <x v="14"/>
    <x v="5"/>
  </r>
  <r>
    <d v="2022-06-09T00:00:00"/>
    <n v="8"/>
    <n v="473"/>
    <n v="76"/>
    <n v="80"/>
    <n v="4"/>
    <x v="3"/>
    <x v="6"/>
    <x v="5"/>
  </r>
  <r>
    <d v="2022-06-09T00:00:00"/>
    <n v="2"/>
    <n v="844"/>
    <n v="95"/>
    <n v="100"/>
    <n v="5"/>
    <x v="7"/>
    <x v="8"/>
    <x v="5"/>
  </r>
  <r>
    <d v="2022-06-09T00:00:00"/>
    <n v="1"/>
    <n v="473"/>
    <n v="1172.5"/>
    <n v="1340"/>
    <n v="167.5"/>
    <x v="8"/>
    <x v="6"/>
    <x v="5"/>
  </r>
  <r>
    <d v="2022-06-09T00:00:00"/>
    <n v="2"/>
    <n v="351"/>
    <n v="7122.25"/>
    <n v="9190"/>
    <n v="2067.75"/>
    <x v="7"/>
    <x v="4"/>
    <x v="5"/>
  </r>
  <r>
    <d v="2022-06-09T00:00:00"/>
    <n v="7"/>
    <n v="343"/>
    <n v="85.5"/>
    <n v="90"/>
    <n v="4.5"/>
    <x v="6"/>
    <x v="11"/>
    <x v="5"/>
  </r>
  <r>
    <d v="2022-06-09T00:00:00"/>
    <n v="9"/>
    <n v="343"/>
    <n v="285.2"/>
    <n v="310"/>
    <n v="24.800000000000011"/>
    <x v="5"/>
    <x v="11"/>
    <x v="5"/>
  </r>
  <r>
    <d v="2022-06-09T00:00:00"/>
    <n v="4"/>
    <n v="863"/>
    <n v="441.6"/>
    <n v="480"/>
    <n v="38.399999999999977"/>
    <x v="2"/>
    <x v="13"/>
    <x v="5"/>
  </r>
  <r>
    <d v="2022-06-09T00:00:00"/>
    <n v="5"/>
    <n v="391"/>
    <n v="123.5"/>
    <n v="130"/>
    <n v="6.5"/>
    <x v="0"/>
    <x v="2"/>
    <x v="5"/>
  </r>
  <r>
    <d v="2022-06-09T00:00:00"/>
    <n v="8"/>
    <n v="831"/>
    <n v="142.5"/>
    <n v="150"/>
    <n v="7.5"/>
    <x v="3"/>
    <x v="7"/>
    <x v="5"/>
  </r>
  <r>
    <d v="2022-06-09T00:00:00"/>
    <n v="8"/>
    <n v="846"/>
    <n v="142.5"/>
    <n v="150"/>
    <n v="7.5"/>
    <x v="3"/>
    <x v="12"/>
    <x v="5"/>
  </r>
  <r>
    <d v="2022-06-09T00:00:00"/>
    <n v="9"/>
    <n v="831"/>
    <n v="266"/>
    <n v="280"/>
    <n v="14"/>
    <x v="5"/>
    <x v="7"/>
    <x v="5"/>
  </r>
  <r>
    <d v="2022-06-09T00:00:00"/>
    <n v="1"/>
    <n v="843"/>
    <n v="533.6"/>
    <n v="580"/>
    <n v="46.399999999999977"/>
    <x v="8"/>
    <x v="0"/>
    <x v="5"/>
  </r>
  <r>
    <d v="2022-06-09T00:00:00"/>
    <n v="2"/>
    <n v="861"/>
    <n v="828"/>
    <n v="900"/>
    <n v="72"/>
    <x v="7"/>
    <x v="10"/>
    <x v="5"/>
  </r>
  <r>
    <d v="2022-06-09T00:00:00"/>
    <n v="7"/>
    <n v="343"/>
    <n v="1050"/>
    <n v="1200"/>
    <n v="150"/>
    <x v="6"/>
    <x v="11"/>
    <x v="5"/>
  </r>
  <r>
    <d v="2022-06-09T00:00:00"/>
    <n v="4"/>
    <n v="351"/>
    <n v="2925.85"/>
    <n v="3590"/>
    <n v="664.15000000000009"/>
    <x v="2"/>
    <x v="4"/>
    <x v="5"/>
  </r>
  <r>
    <d v="2022-06-09T00:00:00"/>
    <n v="7"/>
    <n v="383"/>
    <n v="3912"/>
    <n v="4800"/>
    <n v="888"/>
    <x v="6"/>
    <x v="15"/>
    <x v="5"/>
  </r>
  <r>
    <d v="2022-06-09T00:00:00"/>
    <n v="10"/>
    <n v="342"/>
    <n v="7416"/>
    <n v="10300"/>
    <n v="2884"/>
    <x v="9"/>
    <x v="3"/>
    <x v="5"/>
  </r>
  <r>
    <d v="2022-06-09T00:00:00"/>
    <n v="5"/>
    <n v="347"/>
    <n v="11541.6"/>
    <n v="16030"/>
    <n v="4488.3999999999996"/>
    <x v="0"/>
    <x v="14"/>
    <x v="5"/>
  </r>
  <r>
    <d v="2022-06-09T00:00:00"/>
    <n v="8"/>
    <n v="473"/>
    <n v="76"/>
    <n v="80"/>
    <n v="4"/>
    <x v="3"/>
    <x v="6"/>
    <x v="5"/>
  </r>
  <r>
    <d v="2022-06-09T00:00:00"/>
    <n v="4"/>
    <n v="846"/>
    <n v="349.6"/>
    <n v="380"/>
    <n v="30.399999999999977"/>
    <x v="2"/>
    <x v="12"/>
    <x v="5"/>
  </r>
  <r>
    <d v="2022-06-09T00:00:00"/>
    <n v="6"/>
    <n v="812"/>
    <n v="883.75"/>
    <n v="1010"/>
    <n v="126.25"/>
    <x v="1"/>
    <x v="1"/>
    <x v="5"/>
  </r>
  <r>
    <d v="2022-06-09T00:00:00"/>
    <n v="7"/>
    <n v="844"/>
    <n v="2224.9499999999998"/>
    <n v="2730"/>
    <n v="505.05000000000018"/>
    <x v="6"/>
    <x v="8"/>
    <x v="5"/>
  </r>
  <r>
    <d v="2022-06-09T00:00:00"/>
    <n v="10"/>
    <n v="473"/>
    <n v="3765.3"/>
    <n v="4620"/>
    <n v="854.69999999999982"/>
    <x v="9"/>
    <x v="6"/>
    <x v="5"/>
  </r>
  <r>
    <d v="2022-06-09T00:00:00"/>
    <n v="1"/>
    <n v="391"/>
    <n v="5502.5"/>
    <n v="7100"/>
    <n v="1597.5"/>
    <x v="8"/>
    <x v="2"/>
    <x v="5"/>
  </r>
  <r>
    <d v="2022-06-09T00:00:00"/>
    <n v="7"/>
    <n v="347"/>
    <n v="6370.5"/>
    <n v="8220"/>
    <n v="1849.5"/>
    <x v="6"/>
    <x v="14"/>
    <x v="5"/>
  </r>
  <r>
    <d v="2022-06-09T00:00:00"/>
    <n v="7"/>
    <n v="844"/>
    <n v="28.5"/>
    <n v="30"/>
    <n v="1.5"/>
    <x v="6"/>
    <x v="8"/>
    <x v="5"/>
  </r>
  <r>
    <d v="2022-06-09T00:00:00"/>
    <n v="2"/>
    <n v="812"/>
    <n v="2045.65"/>
    <n v="2510"/>
    <n v="464.34999999999991"/>
    <x v="7"/>
    <x v="1"/>
    <x v="5"/>
  </r>
  <r>
    <d v="2022-06-09T00:00:00"/>
    <n v="3"/>
    <n v="342"/>
    <n v="14486.4"/>
    <n v="20120"/>
    <n v="5633.6"/>
    <x v="4"/>
    <x v="3"/>
    <x v="5"/>
  </r>
  <r>
    <d v="2022-06-09T00:00:00"/>
    <n v="3"/>
    <n v="351"/>
    <n v="114"/>
    <n v="120"/>
    <n v="6"/>
    <x v="4"/>
    <x v="4"/>
    <x v="5"/>
  </r>
  <r>
    <d v="2022-06-10T00:00:00"/>
    <n v="10"/>
    <n v="495"/>
    <n v="38"/>
    <n v="40"/>
    <n v="2"/>
    <x v="9"/>
    <x v="9"/>
    <x v="5"/>
  </r>
  <r>
    <d v="2022-06-10T00:00:00"/>
    <n v="3"/>
    <n v="843"/>
    <n v="47.5"/>
    <n v="50"/>
    <n v="2.5"/>
    <x v="4"/>
    <x v="0"/>
    <x v="5"/>
  </r>
  <r>
    <d v="2022-06-10T00:00:00"/>
    <n v="2"/>
    <n v="347"/>
    <n v="561.20000000000005"/>
    <n v="610"/>
    <n v="48.799999999999955"/>
    <x v="7"/>
    <x v="14"/>
    <x v="5"/>
  </r>
  <r>
    <d v="2022-06-10T00:00:00"/>
    <n v="9"/>
    <n v="383"/>
    <n v="1076.25"/>
    <n v="1230"/>
    <n v="153.75"/>
    <x v="5"/>
    <x v="15"/>
    <x v="5"/>
  </r>
  <r>
    <d v="2022-06-10T00:00:00"/>
    <n v="9"/>
    <n v="844"/>
    <n v="1741.25"/>
    <n v="1990"/>
    <n v="248.75"/>
    <x v="5"/>
    <x v="8"/>
    <x v="5"/>
  </r>
  <r>
    <d v="2022-06-10T00:00:00"/>
    <n v="9"/>
    <n v="342"/>
    <n v="114"/>
    <n v="120"/>
    <n v="6"/>
    <x v="5"/>
    <x v="3"/>
    <x v="5"/>
  </r>
  <r>
    <d v="2022-06-10T00:00:00"/>
    <n v="8"/>
    <n v="843"/>
    <n v="690"/>
    <n v="750"/>
    <n v="60"/>
    <x v="3"/>
    <x v="0"/>
    <x v="5"/>
  </r>
  <r>
    <d v="2022-06-10T00:00:00"/>
    <n v="2"/>
    <n v="383"/>
    <n v="837.2"/>
    <n v="910"/>
    <n v="72.799999999999955"/>
    <x v="7"/>
    <x v="15"/>
    <x v="5"/>
  </r>
  <r>
    <d v="2022-06-10T00:00:00"/>
    <n v="9"/>
    <n v="343"/>
    <n v="1198.75"/>
    <n v="1370"/>
    <n v="171.25"/>
    <x v="5"/>
    <x v="11"/>
    <x v="5"/>
  </r>
  <r>
    <d v="2022-06-11T00:00:00"/>
    <n v="6"/>
    <n v="844"/>
    <n v="5184.75"/>
    <n v="6690"/>
    <n v="1505.25"/>
    <x v="1"/>
    <x v="8"/>
    <x v="5"/>
  </r>
  <r>
    <d v="2022-06-11T00:00:00"/>
    <n v="6"/>
    <n v="343"/>
    <n v="506"/>
    <n v="550"/>
    <n v="44"/>
    <x v="1"/>
    <x v="11"/>
    <x v="5"/>
  </r>
  <r>
    <d v="2022-06-11T00:00:00"/>
    <n v="10"/>
    <n v="391"/>
    <n v="322"/>
    <n v="350"/>
    <n v="28"/>
    <x v="9"/>
    <x v="2"/>
    <x v="5"/>
  </r>
  <r>
    <d v="2022-06-11T00:00:00"/>
    <n v="4"/>
    <n v="863"/>
    <n v="478.4"/>
    <n v="520"/>
    <n v="41.600000000000023"/>
    <x v="2"/>
    <x v="13"/>
    <x v="5"/>
  </r>
  <r>
    <d v="2022-06-11T00:00:00"/>
    <n v="7"/>
    <n v="495"/>
    <n v="616.4"/>
    <n v="670"/>
    <n v="53.600000000000023"/>
    <x v="6"/>
    <x v="9"/>
    <x v="5"/>
  </r>
  <r>
    <d v="2022-06-11T00:00:00"/>
    <n v="6"/>
    <n v="383"/>
    <n v="12448.8"/>
    <n v="17290"/>
    <n v="4841.2000000000007"/>
    <x v="1"/>
    <x v="15"/>
    <x v="5"/>
  </r>
  <r>
    <d v="2022-06-11T00:00:00"/>
    <n v="1"/>
    <n v="351"/>
    <n v="34610.400000000001"/>
    <n v="48070"/>
    <n v="13459.599999999999"/>
    <x v="8"/>
    <x v="4"/>
    <x v="5"/>
  </r>
  <r>
    <d v="2022-06-11T00:00:00"/>
    <n v="3"/>
    <n v="861"/>
    <n v="85.5"/>
    <n v="90"/>
    <n v="4.5"/>
    <x v="4"/>
    <x v="10"/>
    <x v="5"/>
  </r>
  <r>
    <d v="2022-06-11T00:00:00"/>
    <n v="6"/>
    <n v="846"/>
    <n v="85.5"/>
    <n v="90"/>
    <n v="4.5"/>
    <x v="1"/>
    <x v="12"/>
    <x v="5"/>
  </r>
  <r>
    <d v="2022-06-11T00:00:00"/>
    <n v="1"/>
    <n v="343"/>
    <n v="901.25"/>
    <n v="1030"/>
    <n v="128.75"/>
    <x v="8"/>
    <x v="11"/>
    <x v="5"/>
  </r>
  <r>
    <d v="2022-06-11T00:00:00"/>
    <n v="6"/>
    <n v="473"/>
    <n v="1610"/>
    <n v="1840"/>
    <n v="230"/>
    <x v="1"/>
    <x v="6"/>
    <x v="5"/>
  </r>
  <r>
    <d v="2022-06-11T00:00:00"/>
    <n v="9"/>
    <n v="351"/>
    <n v="1557.5"/>
    <n v="1780"/>
    <n v="222.5"/>
    <x v="5"/>
    <x v="4"/>
    <x v="5"/>
  </r>
  <r>
    <d v="2022-06-11T00:00:00"/>
    <n v="4"/>
    <n v="347"/>
    <n v="6711.5"/>
    <n v="8660"/>
    <n v="1948.5"/>
    <x v="2"/>
    <x v="14"/>
    <x v="5"/>
  </r>
  <r>
    <d v="2022-06-11T00:00:00"/>
    <n v="6"/>
    <n v="812"/>
    <n v="1400"/>
    <n v="1600"/>
    <n v="200"/>
    <x v="1"/>
    <x v="1"/>
    <x v="5"/>
  </r>
  <r>
    <d v="2022-06-11T00:00:00"/>
    <n v="7"/>
    <n v="381"/>
    <n v="2216.8000000000002"/>
    <n v="2720"/>
    <n v="503.19999999999982"/>
    <x v="6"/>
    <x v="5"/>
    <x v="5"/>
  </r>
  <r>
    <d v="2022-06-11T00:00:00"/>
    <n v="5"/>
    <n v="383"/>
    <n v="3928.3"/>
    <n v="4820"/>
    <n v="891.69999999999982"/>
    <x v="0"/>
    <x v="15"/>
    <x v="5"/>
  </r>
  <r>
    <d v="2022-06-11T00:00:00"/>
    <n v="8"/>
    <n v="843"/>
    <n v="161.5"/>
    <n v="170"/>
    <n v="8.5"/>
    <x v="3"/>
    <x v="0"/>
    <x v="5"/>
  </r>
  <r>
    <d v="2022-06-11T00:00:00"/>
    <n v="3"/>
    <n v="347"/>
    <n v="1023.75"/>
    <n v="1170"/>
    <n v="146.25"/>
    <x v="4"/>
    <x v="14"/>
    <x v="5"/>
  </r>
  <r>
    <d v="2022-06-11T00:00:00"/>
    <n v="5"/>
    <n v="391"/>
    <n v="7122.25"/>
    <n v="9190"/>
    <n v="2067.75"/>
    <x v="0"/>
    <x v="2"/>
    <x v="5"/>
  </r>
  <r>
    <d v="2022-06-12T00:00:00"/>
    <n v="4"/>
    <n v="383"/>
    <n v="5572.25"/>
    <n v="7190"/>
    <n v="1617.75"/>
    <x v="2"/>
    <x v="15"/>
    <x v="5"/>
  </r>
  <r>
    <d v="2022-06-12T00:00:00"/>
    <n v="2"/>
    <n v="863"/>
    <n v="114"/>
    <n v="120"/>
    <n v="6"/>
    <x v="7"/>
    <x v="13"/>
    <x v="5"/>
  </r>
  <r>
    <d v="2022-06-12T00:00:00"/>
    <n v="8"/>
    <n v="343"/>
    <n v="2192.35"/>
    <n v="2690"/>
    <n v="497.65000000000009"/>
    <x v="3"/>
    <x v="11"/>
    <x v="5"/>
  </r>
  <r>
    <d v="2022-06-12T00:00:00"/>
    <n v="4"/>
    <n v="391"/>
    <n v="76"/>
    <n v="80"/>
    <n v="4"/>
    <x v="2"/>
    <x v="2"/>
    <x v="5"/>
  </r>
  <r>
    <d v="2022-06-12T00:00:00"/>
    <n v="2"/>
    <n v="844"/>
    <n v="478.4"/>
    <n v="520"/>
    <n v="41.600000000000023"/>
    <x v="7"/>
    <x v="8"/>
    <x v="5"/>
  </r>
  <r>
    <d v="2022-06-12T00:00:00"/>
    <n v="6"/>
    <n v="846"/>
    <n v="772.8"/>
    <n v="840"/>
    <n v="67.200000000000045"/>
    <x v="1"/>
    <x v="12"/>
    <x v="5"/>
  </r>
  <r>
    <d v="2022-06-12T00:00:00"/>
    <n v="5"/>
    <n v="846"/>
    <n v="800.4"/>
    <n v="870"/>
    <n v="69.600000000000023"/>
    <x v="0"/>
    <x v="12"/>
    <x v="5"/>
  </r>
  <r>
    <d v="2022-06-12T00:00:00"/>
    <n v="8"/>
    <n v="831"/>
    <n v="1741.25"/>
    <n v="1990"/>
    <n v="248.75"/>
    <x v="3"/>
    <x v="7"/>
    <x v="5"/>
  </r>
  <r>
    <d v="2022-06-12T00:00:00"/>
    <n v="9"/>
    <n v="861"/>
    <n v="3512.65"/>
    <n v="4310"/>
    <n v="797.34999999999991"/>
    <x v="5"/>
    <x v="10"/>
    <x v="5"/>
  </r>
  <r>
    <d v="2022-06-12T00:00:00"/>
    <n v="8"/>
    <n v="473"/>
    <n v="10238.4"/>
    <n v="14220"/>
    <n v="3981.6000000000004"/>
    <x v="3"/>
    <x v="6"/>
    <x v="5"/>
  </r>
  <r>
    <d v="2022-06-12T00:00:00"/>
    <n v="10"/>
    <n v="844"/>
    <n v="57"/>
    <n v="60"/>
    <n v="3"/>
    <x v="9"/>
    <x v="8"/>
    <x v="5"/>
  </r>
  <r>
    <d v="2022-06-12T00:00:00"/>
    <n v="4"/>
    <n v="343"/>
    <n v="228"/>
    <n v="240"/>
    <n v="12"/>
    <x v="2"/>
    <x v="11"/>
    <x v="5"/>
  </r>
  <r>
    <d v="2022-06-12T00:00:00"/>
    <n v="4"/>
    <n v="844"/>
    <n v="395.6"/>
    <n v="430"/>
    <n v="34.399999999999977"/>
    <x v="2"/>
    <x v="8"/>
    <x v="5"/>
  </r>
  <r>
    <d v="2022-06-12T00:00:00"/>
    <n v="8"/>
    <n v="343"/>
    <n v="945"/>
    <n v="1080"/>
    <n v="135"/>
    <x v="3"/>
    <x v="11"/>
    <x v="5"/>
  </r>
  <r>
    <d v="2022-06-12T00:00:00"/>
    <n v="10"/>
    <n v="391"/>
    <n v="962.5"/>
    <n v="1100"/>
    <n v="137.5"/>
    <x v="9"/>
    <x v="2"/>
    <x v="5"/>
  </r>
  <r>
    <d v="2022-06-12T00:00:00"/>
    <n v="9"/>
    <n v="831"/>
    <n v="2100"/>
    <n v="2400"/>
    <n v="300"/>
    <x v="5"/>
    <x v="7"/>
    <x v="5"/>
  </r>
  <r>
    <d v="2022-06-12T00:00:00"/>
    <n v="3"/>
    <n v="342"/>
    <n v="2999.2"/>
    <n v="3680"/>
    <n v="680.80000000000018"/>
    <x v="4"/>
    <x v="3"/>
    <x v="5"/>
  </r>
  <r>
    <d v="2022-06-12T00:00:00"/>
    <n v="2"/>
    <n v="351"/>
    <n v="4200.5"/>
    <n v="5420"/>
    <n v="1219.5"/>
    <x v="7"/>
    <x v="4"/>
    <x v="5"/>
  </r>
  <r>
    <d v="2022-06-12T00:00:00"/>
    <n v="4"/>
    <n v="861"/>
    <n v="4355.5"/>
    <n v="5620"/>
    <n v="1264.5"/>
    <x v="2"/>
    <x v="10"/>
    <x v="5"/>
  </r>
  <r>
    <d v="2022-06-12T00:00:00"/>
    <n v="1"/>
    <n v="846"/>
    <n v="7006"/>
    <n v="9040"/>
    <n v="2034"/>
    <x v="8"/>
    <x v="12"/>
    <x v="5"/>
  </r>
  <r>
    <d v="2022-06-12T00:00:00"/>
    <n v="2"/>
    <n v="844"/>
    <n v="10728"/>
    <n v="14900"/>
    <n v="4172"/>
    <x v="7"/>
    <x v="8"/>
    <x v="5"/>
  </r>
  <r>
    <d v="2022-06-12T00:00:00"/>
    <n v="1"/>
    <n v="846"/>
    <n v="114"/>
    <n v="120"/>
    <n v="6"/>
    <x v="8"/>
    <x v="12"/>
    <x v="5"/>
  </r>
  <r>
    <d v="2022-06-12T00:00:00"/>
    <n v="8"/>
    <n v="343"/>
    <n v="114"/>
    <n v="120"/>
    <n v="6"/>
    <x v="3"/>
    <x v="11"/>
    <x v="5"/>
  </r>
  <r>
    <d v="2022-06-12T00:00:00"/>
    <n v="2"/>
    <n v="342"/>
    <n v="152"/>
    <n v="160"/>
    <n v="8"/>
    <x v="7"/>
    <x v="3"/>
    <x v="5"/>
  </r>
  <r>
    <d v="2022-06-12T00:00:00"/>
    <n v="6"/>
    <n v="863"/>
    <n v="152"/>
    <n v="160"/>
    <n v="8"/>
    <x v="1"/>
    <x v="13"/>
    <x v="5"/>
  </r>
  <r>
    <d v="2022-06-12T00:00:00"/>
    <n v="8"/>
    <n v="342"/>
    <n v="171"/>
    <n v="180"/>
    <n v="9"/>
    <x v="3"/>
    <x v="3"/>
    <x v="5"/>
  </r>
  <r>
    <d v="2022-06-12T00:00:00"/>
    <n v="9"/>
    <n v="383"/>
    <n v="247"/>
    <n v="260"/>
    <n v="13"/>
    <x v="5"/>
    <x v="15"/>
    <x v="5"/>
  </r>
  <r>
    <d v="2022-06-12T00:00:00"/>
    <n v="6"/>
    <n v="383"/>
    <n v="14947.2"/>
    <n v="20760"/>
    <n v="5812.7999999999993"/>
    <x v="1"/>
    <x v="15"/>
    <x v="5"/>
  </r>
  <r>
    <d v="2022-06-12T00:00:00"/>
    <n v="10"/>
    <n v="846"/>
    <n v="303.60000000000002"/>
    <n v="330"/>
    <n v="26.399999999999977"/>
    <x v="9"/>
    <x v="12"/>
    <x v="5"/>
  </r>
  <r>
    <d v="2022-06-12T00:00:00"/>
    <n v="2"/>
    <n v="343"/>
    <n v="644"/>
    <n v="700"/>
    <n v="56"/>
    <x v="7"/>
    <x v="11"/>
    <x v="5"/>
  </r>
  <r>
    <d v="2022-06-12T00:00:00"/>
    <n v="9"/>
    <n v="843"/>
    <n v="218.5"/>
    <n v="230"/>
    <n v="11.5"/>
    <x v="5"/>
    <x v="0"/>
    <x v="5"/>
  </r>
  <r>
    <d v="2022-06-12T00:00:00"/>
    <n v="6"/>
    <n v="342"/>
    <n v="1785"/>
    <n v="2040"/>
    <n v="255"/>
    <x v="1"/>
    <x v="3"/>
    <x v="5"/>
  </r>
  <r>
    <d v="2022-06-12T00:00:00"/>
    <n v="5"/>
    <n v="843"/>
    <n v="708.4"/>
    <n v="770"/>
    <n v="61.600000000000023"/>
    <x v="0"/>
    <x v="0"/>
    <x v="5"/>
  </r>
  <r>
    <d v="2022-06-12T00:00:00"/>
    <n v="2"/>
    <n v="351"/>
    <n v="199.5"/>
    <n v="210"/>
    <n v="10.5"/>
    <x v="7"/>
    <x v="4"/>
    <x v="5"/>
  </r>
  <r>
    <d v="2022-06-12T00:00:00"/>
    <n v="10"/>
    <n v="861"/>
    <n v="2893.25"/>
    <n v="3550"/>
    <n v="656.75"/>
    <x v="9"/>
    <x v="10"/>
    <x v="5"/>
  </r>
  <r>
    <d v="2022-07-01T00:00:00"/>
    <n v="8"/>
    <n v="831"/>
    <n v="927.5"/>
    <n v="1060"/>
    <n v="132.5"/>
    <x v="3"/>
    <x v="7"/>
    <x v="6"/>
  </r>
  <r>
    <d v="2022-07-01T00:00:00"/>
    <n v="9"/>
    <n v="861"/>
    <n v="1067.5"/>
    <n v="1220"/>
    <n v="152.5"/>
    <x v="5"/>
    <x v="10"/>
    <x v="6"/>
  </r>
  <r>
    <d v="2022-07-01T00:00:00"/>
    <n v="9"/>
    <n v="844"/>
    <n v="2673.2"/>
    <n v="3280"/>
    <n v="606.80000000000018"/>
    <x v="5"/>
    <x v="8"/>
    <x v="6"/>
  </r>
  <r>
    <d v="2022-07-01T00:00:00"/>
    <n v="1"/>
    <n v="473"/>
    <n v="331.2"/>
    <n v="360"/>
    <n v="28.800000000000011"/>
    <x v="8"/>
    <x v="6"/>
    <x v="6"/>
  </r>
  <r>
    <d v="2022-07-01T00:00:00"/>
    <n v="10"/>
    <n v="381"/>
    <n v="377.2"/>
    <n v="410"/>
    <n v="32.800000000000011"/>
    <x v="9"/>
    <x v="5"/>
    <x v="6"/>
  </r>
  <r>
    <d v="2022-07-01T00:00:00"/>
    <n v="10"/>
    <n v="473"/>
    <n v="3243.7"/>
    <n v="3980"/>
    <n v="736.30000000000018"/>
    <x v="9"/>
    <x v="6"/>
    <x v="6"/>
  </r>
  <r>
    <d v="2022-07-02T00:00:00"/>
    <n v="10"/>
    <n v="812"/>
    <n v="4254.75"/>
    <n v="5490"/>
    <n v="1235.25"/>
    <x v="9"/>
    <x v="1"/>
    <x v="6"/>
  </r>
  <r>
    <d v="2022-07-02T00:00:00"/>
    <n v="3"/>
    <n v="863"/>
    <n v="5262.25"/>
    <n v="6790"/>
    <n v="1527.75"/>
    <x v="4"/>
    <x v="13"/>
    <x v="6"/>
  </r>
  <r>
    <d v="2022-07-02T00:00:00"/>
    <n v="1"/>
    <n v="844"/>
    <n v="5409.5"/>
    <n v="6980"/>
    <n v="1570.5"/>
    <x v="8"/>
    <x v="8"/>
    <x v="6"/>
  </r>
  <r>
    <d v="2022-07-02T00:00:00"/>
    <n v="8"/>
    <n v="351"/>
    <n v="377.2"/>
    <n v="410"/>
    <n v="32.800000000000011"/>
    <x v="3"/>
    <x v="4"/>
    <x v="6"/>
  </r>
  <r>
    <d v="2022-07-02T00:00:00"/>
    <n v="2"/>
    <n v="844"/>
    <n v="404.8"/>
    <n v="440"/>
    <n v="35.199999999999989"/>
    <x v="7"/>
    <x v="8"/>
    <x v="6"/>
  </r>
  <r>
    <d v="2022-07-02T00:00:00"/>
    <n v="10"/>
    <n v="383"/>
    <n v="699.2"/>
    <n v="760"/>
    <n v="60.799999999999955"/>
    <x v="9"/>
    <x v="15"/>
    <x v="6"/>
  </r>
  <r>
    <d v="2022-07-02T00:00:00"/>
    <n v="1"/>
    <n v="473"/>
    <n v="142.5"/>
    <n v="150"/>
    <n v="7.5"/>
    <x v="8"/>
    <x v="6"/>
    <x v="6"/>
  </r>
  <r>
    <d v="2022-07-02T00:00:00"/>
    <n v="9"/>
    <n v="342"/>
    <n v="199.5"/>
    <n v="210"/>
    <n v="10.5"/>
    <x v="5"/>
    <x v="3"/>
    <x v="6"/>
  </r>
  <r>
    <d v="2022-07-02T00:00:00"/>
    <n v="4"/>
    <n v="843"/>
    <n v="745.2"/>
    <n v="810"/>
    <n v="64.799999999999955"/>
    <x v="2"/>
    <x v="0"/>
    <x v="6"/>
  </r>
  <r>
    <d v="2022-07-02T00:00:00"/>
    <n v="3"/>
    <n v="383"/>
    <n v="1785"/>
    <n v="2040"/>
    <n v="255"/>
    <x v="4"/>
    <x v="15"/>
    <x v="6"/>
  </r>
  <r>
    <d v="2022-07-03T00:00:00"/>
    <n v="6"/>
    <n v="812"/>
    <n v="5533.5"/>
    <n v="7140"/>
    <n v="1606.5"/>
    <x v="1"/>
    <x v="1"/>
    <x v="6"/>
  </r>
  <r>
    <d v="2022-07-03T00:00:00"/>
    <n v="9"/>
    <n v="495"/>
    <n v="25401.599999999999"/>
    <n v="35280"/>
    <n v="9878.4000000000015"/>
    <x v="5"/>
    <x v="9"/>
    <x v="6"/>
  </r>
  <r>
    <d v="2022-07-03T00:00:00"/>
    <n v="6"/>
    <n v="861"/>
    <n v="285.2"/>
    <n v="310"/>
    <n v="24.800000000000011"/>
    <x v="1"/>
    <x v="10"/>
    <x v="6"/>
  </r>
  <r>
    <d v="2022-07-03T00:00:00"/>
    <n v="4"/>
    <n v="495"/>
    <n v="47.5"/>
    <n v="50"/>
    <n v="2.5"/>
    <x v="2"/>
    <x v="9"/>
    <x v="6"/>
  </r>
  <r>
    <d v="2022-07-03T00:00:00"/>
    <n v="7"/>
    <n v="863"/>
    <n v="2942.15"/>
    <n v="3610"/>
    <n v="667.84999999999991"/>
    <x v="6"/>
    <x v="13"/>
    <x v="6"/>
  </r>
  <r>
    <d v="2022-07-03T00:00:00"/>
    <n v="1"/>
    <n v="861"/>
    <n v="3643.05"/>
    <n v="4470"/>
    <n v="826.94999999999982"/>
    <x v="8"/>
    <x v="10"/>
    <x v="6"/>
  </r>
  <r>
    <d v="2022-07-03T00:00:00"/>
    <n v="9"/>
    <n v="844"/>
    <n v="3912"/>
    <n v="4800"/>
    <n v="888"/>
    <x v="5"/>
    <x v="8"/>
    <x v="6"/>
  </r>
  <r>
    <d v="2022-07-03T00:00:00"/>
    <n v="9"/>
    <n v="863"/>
    <n v="1067.5"/>
    <n v="1220"/>
    <n v="152.5"/>
    <x v="5"/>
    <x v="13"/>
    <x v="6"/>
  </r>
  <r>
    <d v="2022-07-03T00:00:00"/>
    <n v="1"/>
    <n v="347"/>
    <n v="3822.35"/>
    <n v="4690"/>
    <n v="867.65000000000009"/>
    <x v="8"/>
    <x v="14"/>
    <x v="6"/>
  </r>
  <r>
    <d v="2022-07-03T00:00:00"/>
    <n v="6"/>
    <n v="495"/>
    <n v="680.8"/>
    <n v="740"/>
    <n v="59.200000000000045"/>
    <x v="1"/>
    <x v="9"/>
    <x v="6"/>
  </r>
  <r>
    <d v="2022-07-03T00:00:00"/>
    <n v="6"/>
    <n v="343"/>
    <n v="1032.5"/>
    <n v="1180"/>
    <n v="147.5"/>
    <x v="1"/>
    <x v="11"/>
    <x v="6"/>
  </r>
  <r>
    <d v="2022-07-04T00:00:00"/>
    <n v="9"/>
    <n v="351"/>
    <n v="123.5"/>
    <n v="130"/>
    <n v="6.5"/>
    <x v="5"/>
    <x v="4"/>
    <x v="6"/>
  </r>
  <r>
    <d v="2022-07-04T00:00:00"/>
    <n v="3"/>
    <n v="812"/>
    <n v="358.8"/>
    <n v="390"/>
    <n v="31.199999999999989"/>
    <x v="4"/>
    <x v="1"/>
    <x v="6"/>
  </r>
  <r>
    <d v="2022-07-04T00:00:00"/>
    <n v="1"/>
    <n v="812"/>
    <n v="579.6"/>
    <n v="630"/>
    <n v="50.399999999999977"/>
    <x v="8"/>
    <x v="1"/>
    <x v="6"/>
  </r>
  <r>
    <d v="2022-07-04T00:00:00"/>
    <n v="8"/>
    <n v="831"/>
    <n v="588.79999999999995"/>
    <n v="640"/>
    <n v="51.200000000000045"/>
    <x v="3"/>
    <x v="7"/>
    <x v="6"/>
  </r>
  <r>
    <d v="2022-07-04T00:00:00"/>
    <n v="3"/>
    <n v="381"/>
    <n v="644"/>
    <n v="700"/>
    <n v="56"/>
    <x v="4"/>
    <x v="5"/>
    <x v="6"/>
  </r>
  <r>
    <d v="2022-07-04T00:00:00"/>
    <n v="7"/>
    <n v="343"/>
    <n v="1680"/>
    <n v="1920"/>
    <n v="240"/>
    <x v="6"/>
    <x v="11"/>
    <x v="6"/>
  </r>
  <r>
    <d v="2022-07-04T00:00:00"/>
    <n v="3"/>
    <n v="846"/>
    <n v="3960.9"/>
    <n v="4860"/>
    <n v="899.09999999999991"/>
    <x v="4"/>
    <x v="12"/>
    <x v="6"/>
  </r>
  <r>
    <d v="2022-07-04T00:00:00"/>
    <n v="2"/>
    <n v="351"/>
    <n v="61635"/>
    <n v="88050"/>
    <n v="26415"/>
    <x v="7"/>
    <x v="4"/>
    <x v="6"/>
  </r>
  <r>
    <d v="2022-07-04T00:00:00"/>
    <n v="8"/>
    <n v="347"/>
    <n v="2371.65"/>
    <n v="2910"/>
    <n v="538.34999999999991"/>
    <x v="3"/>
    <x v="14"/>
    <x v="6"/>
  </r>
  <r>
    <d v="2022-07-05T00:00:00"/>
    <n v="7"/>
    <n v="347"/>
    <n v="920"/>
    <n v="1000"/>
    <n v="80"/>
    <x v="6"/>
    <x v="14"/>
    <x v="6"/>
  </r>
  <r>
    <d v="2022-07-05T00:00:00"/>
    <n v="7"/>
    <n v="846"/>
    <n v="6107"/>
    <n v="7880"/>
    <n v="1773"/>
    <x v="6"/>
    <x v="12"/>
    <x v="6"/>
  </r>
  <r>
    <d v="2022-07-05T00:00:00"/>
    <n v="2"/>
    <n v="846"/>
    <n v="27252"/>
    <n v="37850"/>
    <n v="10598"/>
    <x v="7"/>
    <x v="12"/>
    <x v="6"/>
  </r>
  <r>
    <d v="2022-07-05T00:00:00"/>
    <n v="1"/>
    <n v="831"/>
    <n v="7423.2"/>
    <n v="10310"/>
    <n v="2886.8"/>
    <x v="8"/>
    <x v="7"/>
    <x v="6"/>
  </r>
  <r>
    <d v="2022-07-05T00:00:00"/>
    <n v="7"/>
    <n v="381"/>
    <n v="13485.6"/>
    <n v="18730"/>
    <n v="5244.4"/>
    <x v="6"/>
    <x v="5"/>
    <x v="6"/>
  </r>
  <r>
    <d v="2022-07-05T00:00:00"/>
    <n v="2"/>
    <n v="812"/>
    <n v="76"/>
    <n v="80"/>
    <n v="4"/>
    <x v="7"/>
    <x v="1"/>
    <x v="6"/>
  </r>
  <r>
    <d v="2022-07-05T00:00:00"/>
    <n v="6"/>
    <n v="391"/>
    <n v="460"/>
    <n v="500"/>
    <n v="40"/>
    <x v="1"/>
    <x v="2"/>
    <x v="6"/>
  </r>
  <r>
    <d v="2022-07-05T00:00:00"/>
    <n v="1"/>
    <n v="844"/>
    <n v="515.20000000000005"/>
    <n v="560"/>
    <n v="44.799999999999955"/>
    <x v="8"/>
    <x v="8"/>
    <x v="6"/>
  </r>
  <r>
    <d v="2022-07-05T00:00:00"/>
    <n v="8"/>
    <n v="351"/>
    <n v="927.5"/>
    <n v="1060"/>
    <n v="132.5"/>
    <x v="3"/>
    <x v="4"/>
    <x v="6"/>
  </r>
  <r>
    <d v="2022-07-05T00:00:00"/>
    <n v="6"/>
    <n v="473"/>
    <n v="28.5"/>
    <n v="30"/>
    <n v="1.5"/>
    <x v="1"/>
    <x v="6"/>
    <x v="6"/>
  </r>
  <r>
    <d v="2022-07-05T00:00:00"/>
    <n v="4"/>
    <n v="473"/>
    <n v="85.5"/>
    <n v="90"/>
    <n v="4.5"/>
    <x v="2"/>
    <x v="6"/>
    <x v="6"/>
  </r>
  <r>
    <d v="2022-07-05T00:00:00"/>
    <n v="4"/>
    <n v="391"/>
    <n v="180.5"/>
    <n v="190"/>
    <n v="9.5"/>
    <x v="2"/>
    <x v="2"/>
    <x v="6"/>
  </r>
  <r>
    <d v="2022-07-05T00:00:00"/>
    <n v="7"/>
    <n v="383"/>
    <n v="18230.400000000001"/>
    <n v="25320"/>
    <n v="7089.5999999999985"/>
    <x v="6"/>
    <x v="15"/>
    <x v="6"/>
  </r>
  <r>
    <d v="2022-07-05T00:00:00"/>
    <n v="5"/>
    <n v="812"/>
    <n v="199.5"/>
    <n v="210"/>
    <n v="10.5"/>
    <x v="0"/>
    <x v="1"/>
    <x v="6"/>
  </r>
  <r>
    <d v="2022-07-05T00:00:00"/>
    <n v="3"/>
    <n v="495"/>
    <n v="450.8"/>
    <n v="490"/>
    <n v="39.199999999999989"/>
    <x v="4"/>
    <x v="9"/>
    <x v="6"/>
  </r>
  <r>
    <d v="2022-07-06T00:00:00"/>
    <n v="4"/>
    <n v="495"/>
    <n v="8337.6"/>
    <n v="11580"/>
    <n v="3242.3999999999996"/>
    <x v="2"/>
    <x v="9"/>
    <x v="6"/>
  </r>
  <r>
    <d v="2022-07-06T00:00:00"/>
    <n v="3"/>
    <n v="863"/>
    <n v="561.20000000000005"/>
    <n v="610"/>
    <n v="48.799999999999955"/>
    <x v="4"/>
    <x v="13"/>
    <x v="6"/>
  </r>
  <r>
    <d v="2022-07-06T00:00:00"/>
    <n v="4"/>
    <n v="844"/>
    <n v="209"/>
    <n v="220"/>
    <n v="11"/>
    <x v="2"/>
    <x v="8"/>
    <x v="6"/>
  </r>
  <r>
    <d v="2022-07-06T00:00:00"/>
    <n v="10"/>
    <n v="831"/>
    <n v="1688.75"/>
    <n v="1930"/>
    <n v="241.25"/>
    <x v="9"/>
    <x v="7"/>
    <x v="6"/>
  </r>
  <r>
    <d v="2022-07-06T00:00:00"/>
    <n v="7"/>
    <n v="861"/>
    <n v="1338.75"/>
    <n v="1530"/>
    <n v="191.25"/>
    <x v="6"/>
    <x v="10"/>
    <x v="6"/>
  </r>
  <r>
    <d v="2022-07-06T00:00:00"/>
    <n v="8"/>
    <n v="844"/>
    <n v="1776.25"/>
    <n v="2030"/>
    <n v="253.75"/>
    <x v="3"/>
    <x v="8"/>
    <x v="6"/>
  </r>
  <r>
    <d v="2022-07-06T00:00:00"/>
    <n v="4"/>
    <n v="381"/>
    <n v="4967.75"/>
    <n v="6410"/>
    <n v="1442.25"/>
    <x v="2"/>
    <x v="5"/>
    <x v="6"/>
  </r>
  <r>
    <d v="2022-07-06T00:00:00"/>
    <n v="10"/>
    <n v="342"/>
    <n v="152"/>
    <n v="160"/>
    <n v="8"/>
    <x v="9"/>
    <x v="3"/>
    <x v="6"/>
  </r>
  <r>
    <d v="2022-07-06T00:00:00"/>
    <n v="3"/>
    <n v="863"/>
    <n v="152"/>
    <n v="160"/>
    <n v="8"/>
    <x v="4"/>
    <x v="13"/>
    <x v="6"/>
  </r>
  <r>
    <d v="2022-07-06T00:00:00"/>
    <n v="4"/>
    <n v="391"/>
    <n v="2477.6"/>
    <n v="3040"/>
    <n v="562.40000000000009"/>
    <x v="2"/>
    <x v="2"/>
    <x v="6"/>
  </r>
  <r>
    <d v="2022-07-06T00:00:00"/>
    <n v="10"/>
    <n v="844"/>
    <n v="6145.75"/>
    <n v="7930"/>
    <n v="1784.25"/>
    <x v="9"/>
    <x v="8"/>
    <x v="6"/>
  </r>
  <r>
    <d v="2022-07-06T00:00:00"/>
    <n v="4"/>
    <n v="844"/>
    <n v="1032.5"/>
    <n v="1180"/>
    <n v="147.5"/>
    <x v="2"/>
    <x v="8"/>
    <x v="6"/>
  </r>
  <r>
    <d v="2022-07-07T00:00:00"/>
    <n v="10"/>
    <n v="812"/>
    <n v="736"/>
    <n v="800"/>
    <n v="64"/>
    <x v="9"/>
    <x v="1"/>
    <x v="6"/>
  </r>
  <r>
    <d v="2022-07-07T00:00:00"/>
    <n v="3"/>
    <n v="351"/>
    <n v="152"/>
    <n v="160"/>
    <n v="8"/>
    <x v="4"/>
    <x v="4"/>
    <x v="6"/>
  </r>
  <r>
    <d v="2022-07-07T00:00:00"/>
    <n v="8"/>
    <n v="846"/>
    <n v="2893.25"/>
    <n v="3550"/>
    <n v="656.75"/>
    <x v="3"/>
    <x v="12"/>
    <x v="6"/>
  </r>
  <r>
    <d v="2022-07-07T00:00:00"/>
    <n v="3"/>
    <n v="342"/>
    <n v="561.20000000000005"/>
    <n v="610"/>
    <n v="48.799999999999955"/>
    <x v="4"/>
    <x v="3"/>
    <x v="6"/>
  </r>
  <r>
    <d v="2022-07-08T00:00:00"/>
    <n v="8"/>
    <n v="812"/>
    <n v="4017.95"/>
    <n v="4930"/>
    <n v="912.05000000000018"/>
    <x v="3"/>
    <x v="1"/>
    <x v="6"/>
  </r>
  <r>
    <d v="2022-07-08T00:00:00"/>
    <n v="1"/>
    <n v="343"/>
    <n v="76"/>
    <n v="80"/>
    <n v="4"/>
    <x v="8"/>
    <x v="11"/>
    <x v="6"/>
  </r>
  <r>
    <d v="2022-07-08T00:00:00"/>
    <n v="2"/>
    <n v="342"/>
    <n v="303.60000000000002"/>
    <n v="330"/>
    <n v="26.399999999999977"/>
    <x v="7"/>
    <x v="3"/>
    <x v="6"/>
  </r>
  <r>
    <d v="2022-07-08T00:00:00"/>
    <n v="4"/>
    <n v="863"/>
    <n v="552"/>
    <n v="600"/>
    <n v="48"/>
    <x v="2"/>
    <x v="13"/>
    <x v="6"/>
  </r>
  <r>
    <d v="2022-07-08T00:00:00"/>
    <n v="3"/>
    <n v="831"/>
    <n v="920"/>
    <n v="1000"/>
    <n v="80"/>
    <x v="4"/>
    <x v="7"/>
    <x v="6"/>
  </r>
  <r>
    <d v="2022-07-08T00:00:00"/>
    <n v="7"/>
    <n v="383"/>
    <n v="1968.75"/>
    <n v="2250"/>
    <n v="281.25"/>
    <x v="6"/>
    <x v="15"/>
    <x v="6"/>
  </r>
  <r>
    <d v="2022-07-08T00:00:00"/>
    <n v="2"/>
    <n v="843"/>
    <n v="66.5"/>
    <n v="70"/>
    <n v="3.5"/>
    <x v="7"/>
    <x v="0"/>
    <x v="6"/>
  </r>
  <r>
    <d v="2022-07-08T00:00:00"/>
    <n v="9"/>
    <n v="495"/>
    <n v="133"/>
    <n v="140"/>
    <n v="7"/>
    <x v="5"/>
    <x v="9"/>
    <x v="6"/>
  </r>
  <r>
    <d v="2022-07-08T00:00:00"/>
    <n v="6"/>
    <n v="812"/>
    <n v="1251.25"/>
    <n v="1430"/>
    <n v="178.75"/>
    <x v="1"/>
    <x v="1"/>
    <x v="6"/>
  </r>
  <r>
    <d v="2022-07-08T00:00:00"/>
    <n v="3"/>
    <n v="391"/>
    <n v="1181.25"/>
    <n v="1350"/>
    <n v="168.75"/>
    <x v="4"/>
    <x v="2"/>
    <x v="6"/>
  </r>
  <r>
    <d v="2022-07-08T00:00:00"/>
    <n v="7"/>
    <n v="846"/>
    <n v="4696.5"/>
    <n v="6060"/>
    <n v="1363.5"/>
    <x v="6"/>
    <x v="12"/>
    <x v="6"/>
  </r>
  <r>
    <d v="2022-07-08T00:00:00"/>
    <n v="2"/>
    <n v="831"/>
    <n v="7455.5"/>
    <n v="9620"/>
    <n v="2164.5"/>
    <x v="7"/>
    <x v="7"/>
    <x v="6"/>
  </r>
  <r>
    <d v="2022-07-08T00:00:00"/>
    <n v="1"/>
    <n v="351"/>
    <n v="7876.8"/>
    <n v="10940"/>
    <n v="3063.2"/>
    <x v="8"/>
    <x v="4"/>
    <x v="6"/>
  </r>
  <r>
    <d v="2022-07-09T00:00:00"/>
    <n v="3"/>
    <n v="831"/>
    <n v="1155"/>
    <n v="1320"/>
    <n v="165"/>
    <x v="4"/>
    <x v="7"/>
    <x v="6"/>
  </r>
  <r>
    <d v="2022-07-09T00:00:00"/>
    <n v="9"/>
    <n v="391"/>
    <n v="3145.9"/>
    <n v="3860"/>
    <n v="714.09999999999991"/>
    <x v="5"/>
    <x v="2"/>
    <x v="6"/>
  </r>
  <r>
    <d v="2022-07-09T00:00:00"/>
    <n v="2"/>
    <n v="347"/>
    <n v="199.5"/>
    <n v="210"/>
    <n v="10.5"/>
    <x v="7"/>
    <x v="14"/>
    <x v="6"/>
  </r>
  <r>
    <d v="2022-07-09T00:00:00"/>
    <n v="1"/>
    <n v="846"/>
    <n v="3830.5"/>
    <n v="4700"/>
    <n v="869.5"/>
    <x v="8"/>
    <x v="12"/>
    <x v="6"/>
  </r>
  <r>
    <d v="2022-07-09T00:00:00"/>
    <n v="7"/>
    <n v="391"/>
    <n v="142.5"/>
    <n v="150"/>
    <n v="7.5"/>
    <x v="6"/>
    <x v="2"/>
    <x v="6"/>
  </r>
  <r>
    <d v="2022-07-09T00:00:00"/>
    <n v="7"/>
    <n v="861"/>
    <n v="1837.5"/>
    <n v="2100"/>
    <n v="262.5"/>
    <x v="6"/>
    <x v="10"/>
    <x v="6"/>
  </r>
  <r>
    <d v="2022-07-09T00:00:00"/>
    <n v="8"/>
    <n v="831"/>
    <n v="3999"/>
    <n v="5160"/>
    <n v="1161"/>
    <x v="3"/>
    <x v="7"/>
    <x v="6"/>
  </r>
  <r>
    <d v="2022-07-09T00:00:00"/>
    <n v="5"/>
    <n v="351"/>
    <n v="3039.95"/>
    <n v="3730"/>
    <n v="690.05000000000018"/>
    <x v="0"/>
    <x v="4"/>
    <x v="6"/>
  </r>
  <r>
    <d v="2022-07-09T00:00:00"/>
    <n v="6"/>
    <n v="844"/>
    <n v="5711.75"/>
    <n v="7370"/>
    <n v="1658.25"/>
    <x v="1"/>
    <x v="8"/>
    <x v="6"/>
  </r>
  <r>
    <d v="2022-07-09T00:00:00"/>
    <n v="2"/>
    <n v="391"/>
    <n v="11599.2"/>
    <n v="16110"/>
    <n v="4510.7999999999993"/>
    <x v="7"/>
    <x v="2"/>
    <x v="6"/>
  </r>
  <r>
    <d v="2022-07-09T00:00:00"/>
    <n v="9"/>
    <n v="381"/>
    <n v="24156"/>
    <n v="33550"/>
    <n v="9394"/>
    <x v="5"/>
    <x v="5"/>
    <x v="6"/>
  </r>
  <r>
    <d v="2022-07-09T00:00:00"/>
    <n v="7"/>
    <n v="863"/>
    <n v="285.2"/>
    <n v="310"/>
    <n v="24.800000000000011"/>
    <x v="6"/>
    <x v="13"/>
    <x v="6"/>
  </r>
  <r>
    <d v="2022-07-09T00:00:00"/>
    <n v="4"/>
    <n v="347"/>
    <n v="322"/>
    <n v="350"/>
    <n v="28"/>
    <x v="2"/>
    <x v="14"/>
    <x v="6"/>
  </r>
  <r>
    <d v="2022-07-09T00:00:00"/>
    <n v="3"/>
    <n v="347"/>
    <n v="625.6"/>
    <n v="680"/>
    <n v="54.399999999999977"/>
    <x v="4"/>
    <x v="14"/>
    <x v="6"/>
  </r>
  <r>
    <d v="2022-07-09T00:00:00"/>
    <n v="1"/>
    <n v="343"/>
    <n v="1260"/>
    <n v="1440"/>
    <n v="180"/>
    <x v="8"/>
    <x v="11"/>
    <x v="6"/>
  </r>
  <r>
    <d v="2022-07-09T00:00:00"/>
    <n v="8"/>
    <n v="843"/>
    <n v="2102.6999999999998"/>
    <n v="2580"/>
    <n v="477.30000000000018"/>
    <x v="3"/>
    <x v="0"/>
    <x v="6"/>
  </r>
  <r>
    <d v="2022-07-09T00:00:00"/>
    <n v="5"/>
    <n v="846"/>
    <n v="4017.95"/>
    <n v="4930"/>
    <n v="912.05000000000018"/>
    <x v="0"/>
    <x v="12"/>
    <x v="6"/>
  </r>
  <r>
    <d v="2022-07-09T00:00:00"/>
    <n v="7"/>
    <n v="846"/>
    <n v="4068.75"/>
    <n v="5250"/>
    <n v="1181.25"/>
    <x v="6"/>
    <x v="12"/>
    <x v="6"/>
  </r>
  <r>
    <d v="2022-07-09T00:00:00"/>
    <n v="10"/>
    <n v="391"/>
    <n v="5277.75"/>
    <n v="6810"/>
    <n v="1532.25"/>
    <x v="9"/>
    <x v="2"/>
    <x v="6"/>
  </r>
  <r>
    <d v="2022-07-10T00:00:00"/>
    <n v="8"/>
    <n v="391"/>
    <n v="598"/>
    <n v="650"/>
    <n v="52"/>
    <x v="3"/>
    <x v="2"/>
    <x v="6"/>
  </r>
  <r>
    <d v="2022-07-10T00:00:00"/>
    <n v="10"/>
    <n v="343"/>
    <n v="855.6"/>
    <n v="930"/>
    <n v="74.399999999999977"/>
    <x v="9"/>
    <x v="11"/>
    <x v="6"/>
  </r>
  <r>
    <d v="2022-07-10T00:00:00"/>
    <n v="6"/>
    <n v="863"/>
    <n v="19288.8"/>
    <n v="26790"/>
    <n v="7501.2000000000007"/>
    <x v="1"/>
    <x v="13"/>
    <x v="6"/>
  </r>
  <r>
    <d v="2022-07-10T00:00:00"/>
    <n v="8"/>
    <n v="863"/>
    <n v="95"/>
    <n v="100"/>
    <n v="5"/>
    <x v="3"/>
    <x v="13"/>
    <x v="6"/>
  </r>
  <r>
    <d v="2022-07-10T00:00:00"/>
    <n v="3"/>
    <n v="843"/>
    <n v="31723.200000000001"/>
    <n v="44060"/>
    <n v="12336.8"/>
    <x v="4"/>
    <x v="0"/>
    <x v="6"/>
  </r>
  <r>
    <d v="2022-07-10T00:00:00"/>
    <n v="3"/>
    <n v="473"/>
    <n v="256.5"/>
    <n v="270"/>
    <n v="13.5"/>
    <x v="4"/>
    <x v="6"/>
    <x v="6"/>
  </r>
  <r>
    <d v="2022-07-10T00:00:00"/>
    <n v="6"/>
    <n v="383"/>
    <n v="671.6"/>
    <n v="730"/>
    <n v="58.399999999999977"/>
    <x v="1"/>
    <x v="15"/>
    <x v="6"/>
  </r>
  <r>
    <d v="2022-07-10T00:00:00"/>
    <n v="3"/>
    <n v="383"/>
    <n v="2290.15"/>
    <n v="2810"/>
    <n v="519.84999999999991"/>
    <x v="4"/>
    <x v="15"/>
    <x v="6"/>
  </r>
  <r>
    <d v="2022-07-10T00:00:00"/>
    <n v="2"/>
    <n v="495"/>
    <n v="3260"/>
    <n v="4000"/>
    <n v="740"/>
    <x v="7"/>
    <x v="9"/>
    <x v="6"/>
  </r>
  <r>
    <d v="2022-07-10T00:00:00"/>
    <n v="2"/>
    <n v="812"/>
    <n v="8784"/>
    <n v="12200"/>
    <n v="3416"/>
    <x v="7"/>
    <x v="1"/>
    <x v="6"/>
  </r>
  <r>
    <d v="2022-07-11T00:00:00"/>
    <n v="7"/>
    <n v="347"/>
    <n v="104.5"/>
    <n v="110"/>
    <n v="5.5"/>
    <x v="6"/>
    <x v="14"/>
    <x v="6"/>
  </r>
  <r>
    <d v="2022-07-11T00:00:00"/>
    <n v="2"/>
    <n v="861"/>
    <n v="237.5"/>
    <n v="250"/>
    <n v="12.5"/>
    <x v="7"/>
    <x v="10"/>
    <x v="6"/>
  </r>
  <r>
    <d v="2022-07-11T00:00:00"/>
    <n v="5"/>
    <n v="863"/>
    <n v="285"/>
    <n v="300"/>
    <n v="15"/>
    <x v="0"/>
    <x v="13"/>
    <x v="6"/>
  </r>
  <r>
    <d v="2022-07-11T00:00:00"/>
    <n v="4"/>
    <n v="342"/>
    <n v="634.79999999999995"/>
    <n v="690"/>
    <n v="55.200000000000045"/>
    <x v="2"/>
    <x v="3"/>
    <x v="6"/>
  </r>
  <r>
    <d v="2022-07-11T00:00:00"/>
    <n v="4"/>
    <n v="347"/>
    <n v="104.5"/>
    <n v="110"/>
    <n v="5.5"/>
    <x v="2"/>
    <x v="14"/>
    <x v="6"/>
  </r>
  <r>
    <d v="2022-07-11T00:00:00"/>
    <n v="9"/>
    <n v="351"/>
    <n v="10965.6"/>
    <n v="15230"/>
    <n v="4264.3999999999996"/>
    <x v="5"/>
    <x v="4"/>
    <x v="6"/>
  </r>
  <r>
    <d v="2022-07-11T00:00:00"/>
    <n v="3"/>
    <n v="391"/>
    <n v="1426.25"/>
    <n v="1630"/>
    <n v="203.75"/>
    <x v="4"/>
    <x v="2"/>
    <x v="6"/>
  </r>
  <r>
    <d v="2022-07-11T00:00:00"/>
    <n v="7"/>
    <n v="495"/>
    <n v="1618.75"/>
    <n v="1850"/>
    <n v="231.25"/>
    <x v="6"/>
    <x v="9"/>
    <x v="6"/>
  </r>
  <r>
    <d v="2022-07-11T00:00:00"/>
    <n v="4"/>
    <n v="844"/>
    <n v="1837.5"/>
    <n v="2100"/>
    <n v="262.5"/>
    <x v="2"/>
    <x v="8"/>
    <x v="6"/>
  </r>
  <r>
    <d v="2022-07-11T00:00:00"/>
    <n v="9"/>
    <n v="351"/>
    <n v="3577.85"/>
    <n v="4390"/>
    <n v="812.15000000000009"/>
    <x v="5"/>
    <x v="4"/>
    <x v="6"/>
  </r>
  <r>
    <d v="2022-07-11T00:00:00"/>
    <n v="6"/>
    <n v="844"/>
    <n v="4061"/>
    <n v="5240"/>
    <n v="1179"/>
    <x v="1"/>
    <x v="8"/>
    <x v="6"/>
  </r>
  <r>
    <d v="2022-07-11T00:00:00"/>
    <n v="10"/>
    <n v="381"/>
    <n v="13104"/>
    <n v="18200"/>
    <n v="5096"/>
    <x v="9"/>
    <x v="5"/>
    <x v="6"/>
  </r>
  <r>
    <d v="2022-07-11T00:00:00"/>
    <n v="3"/>
    <n v="844"/>
    <n v="15040.8"/>
    <n v="20890"/>
    <n v="5849.2000000000007"/>
    <x v="4"/>
    <x v="8"/>
    <x v="6"/>
  </r>
  <r>
    <d v="2022-07-11T00:00:00"/>
    <n v="1"/>
    <n v="846"/>
    <n v="171"/>
    <n v="180"/>
    <n v="9"/>
    <x v="8"/>
    <x v="12"/>
    <x v="6"/>
  </r>
  <r>
    <d v="2022-07-11T00:00:00"/>
    <n v="4"/>
    <n v="343"/>
    <n v="247"/>
    <n v="260"/>
    <n v="13"/>
    <x v="2"/>
    <x v="11"/>
    <x v="6"/>
  </r>
  <r>
    <d v="2022-07-11T00:00:00"/>
    <n v="8"/>
    <n v="831"/>
    <n v="275.5"/>
    <n v="290"/>
    <n v="14.5"/>
    <x v="3"/>
    <x v="7"/>
    <x v="6"/>
  </r>
  <r>
    <d v="2022-07-11T00:00:00"/>
    <n v="3"/>
    <n v="381"/>
    <n v="47.5"/>
    <n v="50"/>
    <n v="2.5"/>
    <x v="4"/>
    <x v="5"/>
    <x v="6"/>
  </r>
  <r>
    <d v="2022-07-11T00:00:00"/>
    <n v="9"/>
    <n v="846"/>
    <n v="423.2"/>
    <n v="460"/>
    <n v="36.800000000000011"/>
    <x v="5"/>
    <x v="12"/>
    <x v="6"/>
  </r>
  <r>
    <d v="2022-07-11T00:00:00"/>
    <n v="10"/>
    <n v="844"/>
    <n v="285"/>
    <n v="300"/>
    <n v="15"/>
    <x v="9"/>
    <x v="8"/>
    <x v="6"/>
  </r>
  <r>
    <d v="2022-07-11T00:00:00"/>
    <n v="2"/>
    <n v="473"/>
    <n v="579.6"/>
    <n v="630"/>
    <n v="50.399999999999977"/>
    <x v="7"/>
    <x v="6"/>
    <x v="6"/>
  </r>
  <r>
    <d v="2022-07-11T00:00:00"/>
    <n v="2"/>
    <n v="347"/>
    <n v="2135"/>
    <n v="2440"/>
    <n v="305"/>
    <x v="7"/>
    <x v="14"/>
    <x v="6"/>
  </r>
  <r>
    <d v="2022-07-11T00:00:00"/>
    <n v="2"/>
    <n v="863"/>
    <n v="4324.5"/>
    <n v="5580"/>
    <n v="1255.5"/>
    <x v="7"/>
    <x v="13"/>
    <x v="6"/>
  </r>
  <r>
    <d v="2022-07-11T00:00:00"/>
    <n v="10"/>
    <n v="343"/>
    <n v="837.2"/>
    <n v="910"/>
    <n v="72.799999999999955"/>
    <x v="9"/>
    <x v="11"/>
    <x v="6"/>
  </r>
  <r>
    <d v="2022-07-11T00:00:00"/>
    <n v="3"/>
    <n v="343"/>
    <n v="6944"/>
    <n v="8960"/>
    <n v="2016"/>
    <x v="4"/>
    <x v="11"/>
    <x v="6"/>
  </r>
  <r>
    <d v="2022-07-11T00:00:00"/>
    <n v="8"/>
    <n v="831"/>
    <n v="7649.25"/>
    <n v="9870"/>
    <n v="2220.75"/>
    <x v="3"/>
    <x v="7"/>
    <x v="6"/>
  </r>
  <r>
    <d v="2022-07-11T00:00:00"/>
    <n v="1"/>
    <n v="846"/>
    <n v="945"/>
    <n v="1080"/>
    <n v="135"/>
    <x v="8"/>
    <x v="12"/>
    <x v="6"/>
  </r>
  <r>
    <d v="2022-07-11T00:00:00"/>
    <n v="9"/>
    <n v="391"/>
    <n v="2526.5"/>
    <n v="3100"/>
    <n v="573.5"/>
    <x v="5"/>
    <x v="2"/>
    <x v="6"/>
  </r>
  <r>
    <d v="2022-07-11T00:00:00"/>
    <n v="1"/>
    <n v="473"/>
    <n v="8236.7999999999993"/>
    <n v="11440"/>
    <n v="3203.2000000000007"/>
    <x v="8"/>
    <x v="6"/>
    <x v="6"/>
  </r>
  <r>
    <d v="2022-07-11T00:00:00"/>
    <n v="4"/>
    <n v="843"/>
    <n v="6262"/>
    <n v="8080"/>
    <n v="1818"/>
    <x v="2"/>
    <x v="0"/>
    <x v="6"/>
  </r>
  <r>
    <d v="2022-07-12T00:00:00"/>
    <n v="4"/>
    <n v="863"/>
    <n v="699.2"/>
    <n v="760"/>
    <n v="60.799999999999955"/>
    <x v="2"/>
    <x v="13"/>
    <x v="6"/>
  </r>
  <r>
    <d v="2022-07-12T00:00:00"/>
    <n v="3"/>
    <n v="342"/>
    <n v="5254.5"/>
    <n v="6780"/>
    <n v="1525.5"/>
    <x v="4"/>
    <x v="3"/>
    <x v="6"/>
  </r>
  <r>
    <d v="2022-07-12T00:00:00"/>
    <n v="10"/>
    <n v="495"/>
    <n v="11253.6"/>
    <n v="15630"/>
    <n v="4376.3999999999996"/>
    <x v="9"/>
    <x v="9"/>
    <x v="6"/>
  </r>
  <r>
    <d v="2022-07-12T00:00:00"/>
    <n v="1"/>
    <n v="381"/>
    <n v="57"/>
    <n v="60"/>
    <n v="3"/>
    <x v="8"/>
    <x v="5"/>
    <x v="6"/>
  </r>
  <r>
    <d v="2022-07-12T00:00:00"/>
    <n v="9"/>
    <n v="844"/>
    <n v="1155"/>
    <n v="1320"/>
    <n v="165"/>
    <x v="5"/>
    <x v="8"/>
    <x v="6"/>
  </r>
  <r>
    <d v="2022-07-12T00:00:00"/>
    <n v="3"/>
    <n v="846"/>
    <n v="2624.3"/>
    <n v="3220"/>
    <n v="595.69999999999982"/>
    <x v="4"/>
    <x v="12"/>
    <x v="6"/>
  </r>
  <r>
    <d v="2022-07-12T00:00:00"/>
    <n v="7"/>
    <n v="846"/>
    <n v="3080.7"/>
    <n v="3780"/>
    <n v="699.30000000000018"/>
    <x v="6"/>
    <x v="12"/>
    <x v="6"/>
  </r>
  <r>
    <d v="2022-07-12T00:00:00"/>
    <n v="9"/>
    <n v="383"/>
    <n v="3822.35"/>
    <n v="4690"/>
    <n v="867.65000000000009"/>
    <x v="5"/>
    <x v="15"/>
    <x v="6"/>
  </r>
  <r>
    <d v="2022-07-12T00:00:00"/>
    <n v="2"/>
    <n v="812"/>
    <n v="4177.25"/>
    <n v="5390"/>
    <n v="1212.75"/>
    <x v="7"/>
    <x v="1"/>
    <x v="6"/>
  </r>
  <r>
    <d v="2022-07-12T00:00:00"/>
    <n v="5"/>
    <n v="846"/>
    <n v="322"/>
    <n v="350"/>
    <n v="28"/>
    <x v="0"/>
    <x v="12"/>
    <x v="6"/>
  </r>
  <r>
    <d v="2022-07-12T00:00:00"/>
    <n v="3"/>
    <n v="846"/>
    <n v="322"/>
    <n v="350"/>
    <n v="28"/>
    <x v="4"/>
    <x v="12"/>
    <x v="6"/>
  </r>
  <r>
    <d v="2022-07-12T00:00:00"/>
    <n v="5"/>
    <n v="843"/>
    <n v="322"/>
    <n v="350"/>
    <n v="28"/>
    <x v="0"/>
    <x v="0"/>
    <x v="6"/>
  </r>
  <r>
    <d v="2022-07-12T00:00:00"/>
    <n v="7"/>
    <n v="473"/>
    <n v="423.2"/>
    <n v="460"/>
    <n v="36.800000000000011"/>
    <x v="6"/>
    <x v="6"/>
    <x v="6"/>
  </r>
  <r>
    <d v="2022-07-12T00:00:00"/>
    <n v="3"/>
    <n v="383"/>
    <n v="2518.35"/>
    <n v="3090"/>
    <n v="571.65000000000009"/>
    <x v="4"/>
    <x v="15"/>
    <x v="6"/>
  </r>
  <r>
    <d v="2022-08-01T00:00:00"/>
    <n v="3"/>
    <n v="342"/>
    <n v="85.5"/>
    <n v="90"/>
    <n v="4.5"/>
    <x v="4"/>
    <x v="3"/>
    <x v="7"/>
  </r>
  <r>
    <d v="2022-08-01T00:00:00"/>
    <n v="8"/>
    <n v="391"/>
    <n v="818.8"/>
    <n v="890"/>
    <n v="71.200000000000045"/>
    <x v="3"/>
    <x v="2"/>
    <x v="7"/>
  </r>
  <r>
    <d v="2022-08-01T00:00:00"/>
    <n v="8"/>
    <n v="473"/>
    <n v="1330"/>
    <n v="1520"/>
    <n v="190"/>
    <x v="3"/>
    <x v="6"/>
    <x v="7"/>
  </r>
  <r>
    <d v="2022-08-01T00:00:00"/>
    <n v="10"/>
    <n v="342"/>
    <n v="3890.5"/>
    <n v="5020"/>
    <n v="1129.5"/>
    <x v="9"/>
    <x v="3"/>
    <x v="7"/>
  </r>
  <r>
    <d v="2022-08-01T00:00:00"/>
    <n v="3"/>
    <n v="831"/>
    <n v="142.5"/>
    <n v="150"/>
    <n v="7.5"/>
    <x v="4"/>
    <x v="7"/>
    <x v="7"/>
  </r>
  <r>
    <d v="2022-08-01T00:00:00"/>
    <n v="9"/>
    <n v="343"/>
    <n v="625.6"/>
    <n v="680"/>
    <n v="54.399999999999977"/>
    <x v="5"/>
    <x v="11"/>
    <x v="7"/>
  </r>
  <r>
    <d v="2022-08-02T00:00:00"/>
    <n v="6"/>
    <n v="861"/>
    <n v="114"/>
    <n v="120"/>
    <n v="6"/>
    <x v="1"/>
    <x v="10"/>
    <x v="7"/>
  </r>
  <r>
    <d v="2022-08-02T00:00:00"/>
    <n v="3"/>
    <n v="347"/>
    <n v="285"/>
    <n v="300"/>
    <n v="15"/>
    <x v="4"/>
    <x v="14"/>
    <x v="7"/>
  </r>
  <r>
    <d v="2022-08-02T00:00:00"/>
    <n v="2"/>
    <n v="831"/>
    <n v="4991"/>
    <n v="6440"/>
    <n v="1449"/>
    <x v="7"/>
    <x v="7"/>
    <x v="7"/>
  </r>
  <r>
    <d v="2022-08-02T00:00:00"/>
    <n v="1"/>
    <n v="473"/>
    <n v="7488"/>
    <n v="10400"/>
    <n v="2912"/>
    <x v="8"/>
    <x v="6"/>
    <x v="7"/>
  </r>
  <r>
    <d v="2022-08-02T00:00:00"/>
    <n v="10"/>
    <n v="846"/>
    <n v="1592.5"/>
    <n v="1820"/>
    <n v="227.5"/>
    <x v="9"/>
    <x v="12"/>
    <x v="7"/>
  </r>
  <r>
    <d v="2022-08-02T00:00:00"/>
    <n v="5"/>
    <n v="863"/>
    <n v="8337.6"/>
    <n v="11580"/>
    <n v="3242.3999999999996"/>
    <x v="0"/>
    <x v="13"/>
    <x v="7"/>
  </r>
  <r>
    <d v="2022-08-03T00:00:00"/>
    <n v="4"/>
    <n v="391"/>
    <n v="377.2"/>
    <n v="410"/>
    <n v="32.800000000000011"/>
    <x v="2"/>
    <x v="2"/>
    <x v="7"/>
  </r>
  <r>
    <d v="2022-08-03T00:00:00"/>
    <n v="6"/>
    <n v="473"/>
    <n v="441.6"/>
    <n v="480"/>
    <n v="38.399999999999977"/>
    <x v="1"/>
    <x v="6"/>
    <x v="7"/>
  </r>
  <r>
    <d v="2022-08-03T00:00:00"/>
    <n v="6"/>
    <n v="495"/>
    <n v="1233.75"/>
    <n v="1410"/>
    <n v="176.25"/>
    <x v="1"/>
    <x v="9"/>
    <x v="7"/>
  </r>
  <r>
    <d v="2022-08-03T00:00:00"/>
    <n v="3"/>
    <n v="347"/>
    <n v="4340"/>
    <n v="5600"/>
    <n v="1260"/>
    <x v="4"/>
    <x v="14"/>
    <x v="7"/>
  </r>
  <r>
    <d v="2022-08-03T00:00:00"/>
    <n v="7"/>
    <n v="831"/>
    <n v="331.2"/>
    <n v="360"/>
    <n v="28.800000000000011"/>
    <x v="6"/>
    <x v="7"/>
    <x v="7"/>
  </r>
  <r>
    <d v="2022-08-03T00:00:00"/>
    <n v="2"/>
    <n v="343"/>
    <n v="625.6"/>
    <n v="680"/>
    <n v="54.399999999999977"/>
    <x v="7"/>
    <x v="11"/>
    <x v="7"/>
  </r>
  <r>
    <d v="2022-08-03T00:00:00"/>
    <n v="7"/>
    <n v="473"/>
    <n v="901.6"/>
    <n v="980"/>
    <n v="78.399999999999977"/>
    <x v="6"/>
    <x v="6"/>
    <x v="7"/>
  </r>
  <r>
    <d v="2022-08-04T00:00:00"/>
    <n v="5"/>
    <n v="381"/>
    <n v="910"/>
    <n v="1040"/>
    <n v="130"/>
    <x v="0"/>
    <x v="5"/>
    <x v="7"/>
  </r>
  <r>
    <d v="2022-08-04T00:00:00"/>
    <n v="1"/>
    <n v="831"/>
    <n v="1032.5"/>
    <n v="1180"/>
    <n v="147.5"/>
    <x v="8"/>
    <x v="7"/>
    <x v="7"/>
  </r>
  <r>
    <d v="2022-08-04T00:00:00"/>
    <n v="7"/>
    <n v="342"/>
    <n v="1820"/>
    <n v="2080"/>
    <n v="260"/>
    <x v="6"/>
    <x v="3"/>
    <x v="7"/>
  </r>
  <r>
    <d v="2022-08-04T00:00:00"/>
    <n v="6"/>
    <n v="473"/>
    <n v="22795.200000000001"/>
    <n v="31660"/>
    <n v="8864.7999999999993"/>
    <x v="1"/>
    <x v="6"/>
    <x v="7"/>
  </r>
  <r>
    <d v="2022-08-04T00:00:00"/>
    <n v="10"/>
    <n v="351"/>
    <n v="228"/>
    <n v="240"/>
    <n v="12"/>
    <x v="9"/>
    <x v="4"/>
    <x v="7"/>
  </r>
  <r>
    <d v="2022-08-04T00:00:00"/>
    <n v="8"/>
    <n v="831"/>
    <n v="920"/>
    <n v="1000"/>
    <n v="80"/>
    <x v="3"/>
    <x v="7"/>
    <x v="7"/>
  </r>
  <r>
    <d v="2022-08-04T00:00:00"/>
    <n v="2"/>
    <n v="347"/>
    <n v="1076.25"/>
    <n v="1230"/>
    <n v="153.75"/>
    <x v="7"/>
    <x v="14"/>
    <x v="7"/>
  </r>
  <r>
    <d v="2022-08-04T00:00:00"/>
    <n v="7"/>
    <n v="391"/>
    <n v="1286.25"/>
    <n v="1470"/>
    <n v="183.75"/>
    <x v="6"/>
    <x v="2"/>
    <x v="7"/>
  </r>
  <r>
    <d v="2022-08-04T00:00:00"/>
    <n v="3"/>
    <n v="495"/>
    <n v="2583.5500000000002"/>
    <n v="3170"/>
    <n v="586.44999999999982"/>
    <x v="4"/>
    <x v="9"/>
    <x v="7"/>
  </r>
  <r>
    <d v="2022-08-04T00:00:00"/>
    <n v="4"/>
    <n v="846"/>
    <n v="5618.75"/>
    <n v="7250"/>
    <n v="1631.25"/>
    <x v="2"/>
    <x v="12"/>
    <x v="7"/>
  </r>
  <r>
    <d v="2022-08-04T00:00:00"/>
    <n v="3"/>
    <n v="831"/>
    <n v="4099.75"/>
    <n v="5290"/>
    <n v="1190.25"/>
    <x v="4"/>
    <x v="7"/>
    <x v="7"/>
  </r>
  <r>
    <d v="2022-08-04T00:00:00"/>
    <n v="10"/>
    <n v="861"/>
    <n v="11196"/>
    <n v="15550"/>
    <n v="4354"/>
    <x v="9"/>
    <x v="10"/>
    <x v="7"/>
  </r>
  <r>
    <d v="2022-08-05T00:00:00"/>
    <n v="1"/>
    <n v="863"/>
    <n v="10000.799999999999"/>
    <n v="13890"/>
    <n v="3889.2000000000007"/>
    <x v="8"/>
    <x v="13"/>
    <x v="7"/>
  </r>
  <r>
    <d v="2022-08-05T00:00:00"/>
    <n v="1"/>
    <n v="343"/>
    <n v="5076.25"/>
    <n v="6550"/>
    <n v="1473.75"/>
    <x v="8"/>
    <x v="11"/>
    <x v="7"/>
  </r>
  <r>
    <d v="2022-08-05T00:00:00"/>
    <n v="4"/>
    <n v="844"/>
    <n v="5208"/>
    <n v="6720"/>
    <n v="1512"/>
    <x v="2"/>
    <x v="8"/>
    <x v="7"/>
  </r>
  <r>
    <d v="2022-08-05T00:00:00"/>
    <n v="7"/>
    <n v="831"/>
    <n v="6246.5"/>
    <n v="8060"/>
    <n v="1813.5"/>
    <x v="6"/>
    <x v="7"/>
    <x v="7"/>
  </r>
  <r>
    <d v="2022-08-05T00:00:00"/>
    <n v="6"/>
    <n v="831"/>
    <n v="104.5"/>
    <n v="110"/>
    <n v="5.5"/>
    <x v="1"/>
    <x v="7"/>
    <x v="7"/>
  </r>
  <r>
    <d v="2022-08-05T00:00:00"/>
    <n v="3"/>
    <n v="831"/>
    <n v="717.6"/>
    <n v="780"/>
    <n v="62.399999999999977"/>
    <x v="4"/>
    <x v="7"/>
    <x v="7"/>
  </r>
  <r>
    <d v="2022-08-05T00:00:00"/>
    <n v="4"/>
    <n v="843"/>
    <n v="228"/>
    <n v="240"/>
    <n v="12"/>
    <x v="2"/>
    <x v="0"/>
    <x v="7"/>
  </r>
  <r>
    <d v="2022-08-05T00:00:00"/>
    <n v="7"/>
    <n v="383"/>
    <n v="1417.5"/>
    <n v="1620"/>
    <n v="202.5"/>
    <x v="6"/>
    <x v="15"/>
    <x v="7"/>
  </r>
  <r>
    <d v="2022-08-05T00:00:00"/>
    <n v="2"/>
    <n v="846"/>
    <n v="237.5"/>
    <n v="250"/>
    <n v="12.5"/>
    <x v="7"/>
    <x v="12"/>
    <x v="7"/>
  </r>
  <r>
    <d v="2022-08-05T00:00:00"/>
    <n v="9"/>
    <n v="383"/>
    <n v="3064.4"/>
    <n v="3760"/>
    <n v="695.59999999999991"/>
    <x v="5"/>
    <x v="15"/>
    <x v="7"/>
  </r>
  <r>
    <d v="2022-08-06T00:00:00"/>
    <n v="3"/>
    <n v="812"/>
    <n v="76"/>
    <n v="80"/>
    <n v="4"/>
    <x v="4"/>
    <x v="1"/>
    <x v="7"/>
  </r>
  <r>
    <d v="2022-08-06T00:00:00"/>
    <n v="8"/>
    <n v="473"/>
    <n v="133"/>
    <n v="140"/>
    <n v="7"/>
    <x v="3"/>
    <x v="6"/>
    <x v="7"/>
  </r>
  <r>
    <d v="2022-08-06T00:00:00"/>
    <n v="5"/>
    <n v="351"/>
    <n v="142.5"/>
    <n v="150"/>
    <n v="7.5"/>
    <x v="0"/>
    <x v="4"/>
    <x v="7"/>
  </r>
  <r>
    <d v="2022-08-06T00:00:00"/>
    <n v="9"/>
    <n v="342"/>
    <n v="910.8"/>
    <n v="990"/>
    <n v="79.200000000000045"/>
    <x v="5"/>
    <x v="3"/>
    <x v="7"/>
  </r>
  <r>
    <d v="2022-08-06T00:00:00"/>
    <n v="8"/>
    <n v="495"/>
    <n v="3031.8"/>
    <n v="3720"/>
    <n v="688.19999999999982"/>
    <x v="3"/>
    <x v="9"/>
    <x v="7"/>
  </r>
  <r>
    <d v="2022-08-06T00:00:00"/>
    <n v="10"/>
    <n v="381"/>
    <n v="303.60000000000002"/>
    <n v="330"/>
    <n v="26.399999999999977"/>
    <x v="9"/>
    <x v="5"/>
    <x v="7"/>
  </r>
  <r>
    <d v="2022-08-06T00:00:00"/>
    <n v="10"/>
    <n v="812"/>
    <n v="708.4"/>
    <n v="770"/>
    <n v="61.600000000000023"/>
    <x v="9"/>
    <x v="1"/>
    <x v="7"/>
  </r>
  <r>
    <d v="2022-08-06T00:00:00"/>
    <n v="3"/>
    <n v="495"/>
    <n v="1671.25"/>
    <n v="1910"/>
    <n v="238.75"/>
    <x v="4"/>
    <x v="9"/>
    <x v="7"/>
  </r>
  <r>
    <d v="2022-08-07T00:00:00"/>
    <n v="6"/>
    <n v="342"/>
    <n v="152"/>
    <n v="160"/>
    <n v="8"/>
    <x v="1"/>
    <x v="3"/>
    <x v="7"/>
  </r>
  <r>
    <d v="2022-08-07T00:00:00"/>
    <n v="6"/>
    <n v="863"/>
    <n v="368"/>
    <n v="400"/>
    <n v="32"/>
    <x v="1"/>
    <x v="13"/>
    <x v="7"/>
  </r>
  <r>
    <d v="2022-08-07T00:00:00"/>
    <n v="6"/>
    <n v="844"/>
    <n v="5843.5"/>
    <n v="7540"/>
    <n v="1696.5"/>
    <x v="1"/>
    <x v="8"/>
    <x v="7"/>
  </r>
  <r>
    <d v="2022-08-07T00:00:00"/>
    <n v="5"/>
    <n v="846"/>
    <n v="5200.25"/>
    <n v="6710"/>
    <n v="1509.75"/>
    <x v="0"/>
    <x v="12"/>
    <x v="7"/>
  </r>
  <r>
    <d v="2022-08-07T00:00:00"/>
    <n v="8"/>
    <n v="351"/>
    <n v="5541.25"/>
    <n v="7150"/>
    <n v="1608.75"/>
    <x v="3"/>
    <x v="4"/>
    <x v="7"/>
  </r>
  <r>
    <d v="2022-08-07T00:00:00"/>
    <n v="6"/>
    <n v="846"/>
    <n v="9806.4"/>
    <n v="13620"/>
    <n v="3813.6000000000004"/>
    <x v="1"/>
    <x v="12"/>
    <x v="7"/>
  </r>
  <r>
    <d v="2022-08-07T00:00:00"/>
    <n v="3"/>
    <n v="391"/>
    <n v="782"/>
    <n v="850"/>
    <n v="68"/>
    <x v="4"/>
    <x v="2"/>
    <x v="7"/>
  </r>
  <r>
    <d v="2022-08-07T00:00:00"/>
    <n v="3"/>
    <n v="831"/>
    <n v="2608"/>
    <n v="3200"/>
    <n v="592"/>
    <x v="4"/>
    <x v="7"/>
    <x v="7"/>
  </r>
  <r>
    <d v="2022-08-07T00:00:00"/>
    <n v="6"/>
    <n v="383"/>
    <n v="2999.2"/>
    <n v="3680"/>
    <n v="680.80000000000018"/>
    <x v="1"/>
    <x v="15"/>
    <x v="7"/>
  </r>
  <r>
    <d v="2022-08-07T00:00:00"/>
    <n v="8"/>
    <n v="844"/>
    <n v="6502.25"/>
    <n v="8390"/>
    <n v="1887.75"/>
    <x v="3"/>
    <x v="8"/>
    <x v="7"/>
  </r>
  <r>
    <d v="2022-08-07T00:00:00"/>
    <n v="9"/>
    <n v="391"/>
    <n v="180.5"/>
    <n v="190"/>
    <n v="9.5"/>
    <x v="5"/>
    <x v="2"/>
    <x v="7"/>
  </r>
  <r>
    <d v="2022-08-07T00:00:00"/>
    <n v="6"/>
    <n v="343"/>
    <n v="1408.75"/>
    <n v="1610"/>
    <n v="201.25"/>
    <x v="1"/>
    <x v="11"/>
    <x v="7"/>
  </r>
  <r>
    <d v="2022-08-07T00:00:00"/>
    <n v="2"/>
    <n v="351"/>
    <n v="1548.75"/>
    <n v="1770"/>
    <n v="221.25"/>
    <x v="7"/>
    <x v="4"/>
    <x v="7"/>
  </r>
  <r>
    <d v="2022-08-08T00:00:00"/>
    <n v="3"/>
    <n v="843"/>
    <n v="1015"/>
    <n v="1160"/>
    <n v="145"/>
    <x v="4"/>
    <x v="0"/>
    <x v="7"/>
  </r>
  <r>
    <d v="2022-08-08T00:00:00"/>
    <n v="8"/>
    <n v="343"/>
    <n v="1163.75"/>
    <n v="1330"/>
    <n v="166.25"/>
    <x v="3"/>
    <x v="11"/>
    <x v="7"/>
  </r>
  <r>
    <d v="2022-08-08T00:00:00"/>
    <n v="3"/>
    <n v="843"/>
    <n v="6386"/>
    <n v="8240"/>
    <n v="1854"/>
    <x v="4"/>
    <x v="0"/>
    <x v="7"/>
  </r>
  <r>
    <d v="2022-08-08T00:00:00"/>
    <n v="1"/>
    <n v="812"/>
    <n v="9705.6"/>
    <n v="13480"/>
    <n v="3774.3999999999996"/>
    <x v="8"/>
    <x v="1"/>
    <x v="7"/>
  </r>
  <r>
    <d v="2022-08-08T00:00:00"/>
    <n v="4"/>
    <n v="843"/>
    <n v="4009.8"/>
    <n v="4920"/>
    <n v="910.19999999999982"/>
    <x v="2"/>
    <x v="0"/>
    <x v="7"/>
  </r>
  <r>
    <d v="2022-08-08T00:00:00"/>
    <n v="7"/>
    <n v="473"/>
    <n v="920"/>
    <n v="1000"/>
    <n v="80"/>
    <x v="6"/>
    <x v="6"/>
    <x v="7"/>
  </r>
  <r>
    <d v="2022-08-08T00:00:00"/>
    <n v="7"/>
    <n v="351"/>
    <n v="28.5"/>
    <n v="30"/>
    <n v="1.5"/>
    <x v="6"/>
    <x v="4"/>
    <x v="7"/>
  </r>
  <r>
    <d v="2022-08-08T00:00:00"/>
    <n v="8"/>
    <n v="843"/>
    <n v="66.5"/>
    <n v="70"/>
    <n v="3.5"/>
    <x v="3"/>
    <x v="0"/>
    <x v="7"/>
  </r>
  <r>
    <d v="2022-08-08T00:00:00"/>
    <n v="2"/>
    <n v="844"/>
    <n v="9.5"/>
    <n v="10"/>
    <n v="0.5"/>
    <x v="7"/>
    <x v="8"/>
    <x v="7"/>
  </r>
  <r>
    <d v="2022-08-08T00:00:00"/>
    <n v="9"/>
    <n v="381"/>
    <n v="2950.3"/>
    <n v="3620"/>
    <n v="669.69999999999982"/>
    <x v="5"/>
    <x v="5"/>
    <x v="7"/>
  </r>
  <r>
    <d v="2022-08-08T00:00:00"/>
    <n v="8"/>
    <n v="863"/>
    <n v="4851.5"/>
    <n v="6260"/>
    <n v="1408.5"/>
    <x v="3"/>
    <x v="13"/>
    <x v="7"/>
  </r>
  <r>
    <d v="2022-08-08T00:00:00"/>
    <n v="8"/>
    <n v="846"/>
    <n v="9.5"/>
    <n v="10"/>
    <n v="0.5"/>
    <x v="3"/>
    <x v="12"/>
    <x v="7"/>
  </r>
  <r>
    <d v="2022-08-08T00:00:00"/>
    <n v="8"/>
    <n v="351"/>
    <n v="180.5"/>
    <n v="190"/>
    <n v="9.5"/>
    <x v="3"/>
    <x v="4"/>
    <x v="7"/>
  </r>
  <r>
    <d v="2022-08-08T00:00:00"/>
    <n v="9"/>
    <n v="812"/>
    <n v="180.5"/>
    <n v="190"/>
    <n v="9.5"/>
    <x v="5"/>
    <x v="1"/>
    <x v="7"/>
  </r>
  <r>
    <d v="2022-08-08T00:00:00"/>
    <n v="9"/>
    <n v="383"/>
    <n v="945"/>
    <n v="1080"/>
    <n v="135"/>
    <x v="5"/>
    <x v="15"/>
    <x v="7"/>
  </r>
  <r>
    <d v="2022-08-08T00:00:00"/>
    <n v="10"/>
    <n v="843"/>
    <n v="4859.25"/>
    <n v="6270"/>
    <n v="1410.75"/>
    <x v="9"/>
    <x v="0"/>
    <x v="7"/>
  </r>
  <r>
    <d v="2022-08-09T00:00:00"/>
    <n v="9"/>
    <n v="846"/>
    <n v="1067.5"/>
    <n v="1220"/>
    <n v="152.5"/>
    <x v="5"/>
    <x v="12"/>
    <x v="7"/>
  </r>
  <r>
    <d v="2022-08-09T00:00:00"/>
    <n v="7"/>
    <n v="863"/>
    <n v="1548.75"/>
    <n v="1770"/>
    <n v="221.25"/>
    <x v="6"/>
    <x v="13"/>
    <x v="7"/>
  </r>
  <r>
    <d v="2022-08-09T00:00:00"/>
    <n v="6"/>
    <n v="342"/>
    <n v="5370.75"/>
    <n v="6930"/>
    <n v="1559.25"/>
    <x v="1"/>
    <x v="3"/>
    <x v="7"/>
  </r>
  <r>
    <d v="2022-08-09T00:00:00"/>
    <n v="6"/>
    <n v="351"/>
    <n v="5394"/>
    <n v="6960"/>
    <n v="1566"/>
    <x v="1"/>
    <x v="4"/>
    <x v="7"/>
  </r>
  <r>
    <d v="2022-08-09T00:00:00"/>
    <n v="2"/>
    <n v="812"/>
    <n v="450.8"/>
    <n v="490"/>
    <n v="39.199999999999989"/>
    <x v="7"/>
    <x v="1"/>
    <x v="7"/>
  </r>
  <r>
    <d v="2022-08-09T00:00:00"/>
    <n v="3"/>
    <n v="831"/>
    <n v="1478.75"/>
    <n v="1690"/>
    <n v="211.25"/>
    <x v="4"/>
    <x v="7"/>
    <x v="7"/>
  </r>
  <r>
    <d v="2022-08-09T00:00:00"/>
    <n v="1"/>
    <n v="861"/>
    <n v="5587.75"/>
    <n v="7210"/>
    <n v="1622.25"/>
    <x v="8"/>
    <x v="10"/>
    <x v="7"/>
  </r>
  <r>
    <d v="2022-08-09T00:00:00"/>
    <n v="4"/>
    <n v="844"/>
    <n v="285"/>
    <n v="300"/>
    <n v="15"/>
    <x v="2"/>
    <x v="8"/>
    <x v="7"/>
  </r>
  <r>
    <d v="2022-08-09T00:00:00"/>
    <n v="5"/>
    <n v="391"/>
    <n v="1181.25"/>
    <n v="1350"/>
    <n v="168.75"/>
    <x v="0"/>
    <x v="2"/>
    <x v="7"/>
  </r>
  <r>
    <d v="2022-08-09T00:00:00"/>
    <n v="9"/>
    <n v="342"/>
    <n v="1242.5"/>
    <n v="1420"/>
    <n v="177.5"/>
    <x v="5"/>
    <x v="3"/>
    <x v="7"/>
  </r>
  <r>
    <d v="2022-08-09T00:00:00"/>
    <n v="3"/>
    <n v="846"/>
    <n v="10375.200000000001"/>
    <n v="14410"/>
    <n v="4034.7999999999993"/>
    <x v="4"/>
    <x v="12"/>
    <x v="7"/>
  </r>
  <r>
    <d v="2022-08-09T00:00:00"/>
    <n v="3"/>
    <n v="381"/>
    <n v="423.2"/>
    <n v="460"/>
    <n v="36.800000000000011"/>
    <x v="4"/>
    <x v="5"/>
    <x v="7"/>
  </r>
  <r>
    <d v="2022-08-09T00:00:00"/>
    <n v="1"/>
    <n v="863"/>
    <n v="432.4"/>
    <n v="470"/>
    <n v="37.600000000000023"/>
    <x v="8"/>
    <x v="13"/>
    <x v="7"/>
  </r>
  <r>
    <d v="2022-08-09T00:00:00"/>
    <n v="6"/>
    <n v="843"/>
    <n v="5246.75"/>
    <n v="6770"/>
    <n v="1523.25"/>
    <x v="1"/>
    <x v="0"/>
    <x v="7"/>
  </r>
  <r>
    <d v="2022-08-09T00:00:00"/>
    <n v="7"/>
    <n v="831"/>
    <n v="5471.5"/>
    <n v="7060"/>
    <n v="1588.5"/>
    <x v="6"/>
    <x v="7"/>
    <x v="7"/>
  </r>
  <r>
    <d v="2022-08-09T00:00:00"/>
    <n v="3"/>
    <n v="343"/>
    <n v="66.5"/>
    <n v="70"/>
    <n v="3.5"/>
    <x v="4"/>
    <x v="11"/>
    <x v="7"/>
  </r>
  <r>
    <d v="2022-08-09T00:00:00"/>
    <n v="7"/>
    <n v="381"/>
    <n v="294.39999999999998"/>
    <n v="320"/>
    <n v="25.600000000000023"/>
    <x v="6"/>
    <x v="5"/>
    <x v="7"/>
  </r>
  <r>
    <d v="2022-08-09T00:00:00"/>
    <n v="10"/>
    <n v="351"/>
    <n v="782"/>
    <n v="850"/>
    <n v="68"/>
    <x v="9"/>
    <x v="4"/>
    <x v="7"/>
  </r>
  <r>
    <d v="2022-08-09T00:00:00"/>
    <n v="5"/>
    <n v="383"/>
    <n v="1163.75"/>
    <n v="1330"/>
    <n v="166.25"/>
    <x v="0"/>
    <x v="15"/>
    <x v="7"/>
  </r>
  <r>
    <d v="2022-08-09T00:00:00"/>
    <n v="9"/>
    <n v="861"/>
    <n v="2094.5500000000002"/>
    <n v="2570"/>
    <n v="475.44999999999982"/>
    <x v="5"/>
    <x v="10"/>
    <x v="7"/>
  </r>
  <r>
    <d v="2022-08-09T00:00:00"/>
    <n v="8"/>
    <n v="391"/>
    <n v="3903.85"/>
    <n v="4790"/>
    <n v="886.15000000000009"/>
    <x v="3"/>
    <x v="2"/>
    <x v="7"/>
  </r>
  <r>
    <d v="2022-08-09T00:00:00"/>
    <n v="10"/>
    <n v="831"/>
    <n v="7564"/>
    <n v="9760"/>
    <n v="2196"/>
    <x v="9"/>
    <x v="7"/>
    <x v="7"/>
  </r>
  <r>
    <d v="2022-08-09T00:00:00"/>
    <n v="1"/>
    <n v="495"/>
    <n v="95"/>
    <n v="100"/>
    <n v="5"/>
    <x v="8"/>
    <x v="9"/>
    <x v="7"/>
  </r>
  <r>
    <d v="2022-08-09T00:00:00"/>
    <n v="1"/>
    <n v="861"/>
    <n v="161.5"/>
    <n v="170"/>
    <n v="8.5"/>
    <x v="8"/>
    <x v="10"/>
    <x v="7"/>
  </r>
  <r>
    <d v="2022-08-09T00:00:00"/>
    <n v="10"/>
    <n v="351"/>
    <n v="1120"/>
    <n v="1280"/>
    <n v="160"/>
    <x v="9"/>
    <x v="4"/>
    <x v="7"/>
  </r>
  <r>
    <d v="2022-08-09T00:00:00"/>
    <n v="4"/>
    <n v="351"/>
    <n v="1400"/>
    <n v="1600"/>
    <n v="200"/>
    <x v="2"/>
    <x v="4"/>
    <x v="7"/>
  </r>
  <r>
    <d v="2022-08-09T00:00:00"/>
    <n v="5"/>
    <n v="812"/>
    <n v="237.5"/>
    <n v="250"/>
    <n v="12.5"/>
    <x v="0"/>
    <x v="1"/>
    <x v="7"/>
  </r>
  <r>
    <d v="2022-08-09T00:00:00"/>
    <n v="1"/>
    <n v="343"/>
    <n v="828"/>
    <n v="900"/>
    <n v="72"/>
    <x v="8"/>
    <x v="11"/>
    <x v="7"/>
  </r>
  <r>
    <d v="2022-08-10T00:00:00"/>
    <n v="3"/>
    <n v="495"/>
    <n v="26740.799999999999"/>
    <n v="37140"/>
    <n v="10399.200000000001"/>
    <x v="4"/>
    <x v="9"/>
    <x v="7"/>
  </r>
  <r>
    <d v="2022-08-10T00:00:00"/>
    <n v="8"/>
    <n v="812"/>
    <n v="123.5"/>
    <n v="130"/>
    <n v="6.5"/>
    <x v="3"/>
    <x v="1"/>
    <x v="7"/>
  </r>
  <r>
    <d v="2022-08-10T00:00:00"/>
    <n v="7"/>
    <n v="391"/>
    <n v="791.2"/>
    <n v="860"/>
    <n v="68.799999999999955"/>
    <x v="6"/>
    <x v="2"/>
    <x v="7"/>
  </r>
  <r>
    <d v="2022-08-10T00:00:00"/>
    <n v="2"/>
    <n v="844"/>
    <n v="1732.5"/>
    <n v="1980"/>
    <n v="247.5"/>
    <x v="7"/>
    <x v="8"/>
    <x v="7"/>
  </r>
  <r>
    <d v="2022-08-10T00:00:00"/>
    <n v="4"/>
    <n v="473"/>
    <n v="2216.8000000000002"/>
    <n v="2720"/>
    <n v="503.19999999999982"/>
    <x v="2"/>
    <x v="6"/>
    <x v="7"/>
  </r>
  <r>
    <d v="2022-08-10T00:00:00"/>
    <n v="2"/>
    <n v="812"/>
    <n v="57"/>
    <n v="60"/>
    <n v="3"/>
    <x v="7"/>
    <x v="1"/>
    <x v="7"/>
  </r>
  <r>
    <d v="2022-08-10T00:00:00"/>
    <n v="10"/>
    <n v="381"/>
    <n v="57"/>
    <n v="60"/>
    <n v="3"/>
    <x v="9"/>
    <x v="5"/>
    <x v="7"/>
  </r>
  <r>
    <d v="2022-08-10T00:00:00"/>
    <n v="8"/>
    <n v="831"/>
    <n v="171"/>
    <n v="180"/>
    <n v="9"/>
    <x v="3"/>
    <x v="7"/>
    <x v="7"/>
  </r>
  <r>
    <d v="2022-08-10T00:00:00"/>
    <n v="4"/>
    <n v="343"/>
    <n v="285"/>
    <n v="300"/>
    <n v="15"/>
    <x v="2"/>
    <x v="11"/>
    <x v="7"/>
  </r>
  <r>
    <d v="2022-08-10T00:00:00"/>
    <n v="4"/>
    <n v="861"/>
    <n v="285.2"/>
    <n v="310"/>
    <n v="24.800000000000011"/>
    <x v="2"/>
    <x v="10"/>
    <x v="7"/>
  </r>
  <r>
    <d v="2022-08-10T00:00:00"/>
    <n v="3"/>
    <n v="831"/>
    <n v="1006.25"/>
    <n v="1150"/>
    <n v="143.75"/>
    <x v="4"/>
    <x v="7"/>
    <x v="7"/>
  </r>
  <r>
    <d v="2022-08-10T00:00:00"/>
    <n v="10"/>
    <n v="843"/>
    <n v="76"/>
    <n v="80"/>
    <n v="4"/>
    <x v="9"/>
    <x v="0"/>
    <x v="7"/>
  </r>
  <r>
    <d v="2022-08-10T00:00:00"/>
    <n v="10"/>
    <n v="342"/>
    <n v="180.5"/>
    <n v="190"/>
    <n v="9.5"/>
    <x v="9"/>
    <x v="3"/>
    <x v="7"/>
  </r>
  <r>
    <d v="2022-08-10T00:00:00"/>
    <n v="3"/>
    <n v="863"/>
    <n v="953.75"/>
    <n v="1090"/>
    <n v="136.25"/>
    <x v="4"/>
    <x v="13"/>
    <x v="7"/>
  </r>
  <r>
    <d v="2022-08-10T00:00:00"/>
    <n v="4"/>
    <n v="831"/>
    <n v="6068.25"/>
    <n v="7830"/>
    <n v="1761.75"/>
    <x v="2"/>
    <x v="7"/>
    <x v="7"/>
  </r>
  <r>
    <d v="2022-08-11T00:00:00"/>
    <n v="3"/>
    <n v="342"/>
    <n v="988.75"/>
    <n v="1130"/>
    <n v="141.25"/>
    <x v="4"/>
    <x v="3"/>
    <x v="7"/>
  </r>
  <r>
    <d v="2022-08-11T00:00:00"/>
    <n v="4"/>
    <n v="846"/>
    <n v="2819.9"/>
    <n v="3460"/>
    <n v="640.09999999999991"/>
    <x v="2"/>
    <x v="12"/>
    <x v="7"/>
  </r>
  <r>
    <d v="2022-08-11T00:00:00"/>
    <n v="2"/>
    <n v="343"/>
    <n v="85.5"/>
    <n v="90"/>
    <n v="4.5"/>
    <x v="7"/>
    <x v="11"/>
    <x v="7"/>
  </r>
  <r>
    <d v="2022-08-11T00:00:00"/>
    <n v="7"/>
    <n v="473"/>
    <n v="95"/>
    <n v="100"/>
    <n v="5"/>
    <x v="6"/>
    <x v="6"/>
    <x v="7"/>
  </r>
  <r>
    <d v="2022-08-11T00:00:00"/>
    <n v="4"/>
    <n v="831"/>
    <n v="199.5"/>
    <n v="210"/>
    <n v="10.5"/>
    <x v="2"/>
    <x v="7"/>
    <x v="7"/>
  </r>
  <r>
    <d v="2022-08-11T00:00:00"/>
    <n v="10"/>
    <n v="347"/>
    <n v="404.8"/>
    <n v="440"/>
    <n v="35.199999999999989"/>
    <x v="9"/>
    <x v="14"/>
    <x v="7"/>
  </r>
  <r>
    <d v="2022-08-11T00:00:00"/>
    <n v="4"/>
    <n v="342"/>
    <n v="478.4"/>
    <n v="520"/>
    <n v="41.600000000000023"/>
    <x v="2"/>
    <x v="3"/>
    <x v="7"/>
  </r>
  <r>
    <d v="2022-08-11T00:00:00"/>
    <n v="9"/>
    <n v="861"/>
    <n v="763.6"/>
    <n v="830"/>
    <n v="66.399999999999977"/>
    <x v="5"/>
    <x v="10"/>
    <x v="7"/>
  </r>
  <r>
    <d v="2022-08-11T00:00:00"/>
    <n v="2"/>
    <n v="843"/>
    <n v="837.2"/>
    <n v="910"/>
    <n v="72.799999999999955"/>
    <x v="7"/>
    <x v="0"/>
    <x v="7"/>
  </r>
  <r>
    <d v="2022-08-11T00:00:00"/>
    <n v="10"/>
    <n v="351"/>
    <n v="855.6"/>
    <n v="930"/>
    <n v="74.399999999999977"/>
    <x v="9"/>
    <x v="4"/>
    <x v="7"/>
  </r>
  <r>
    <d v="2022-08-11T00:00:00"/>
    <n v="4"/>
    <n v="861"/>
    <n v="901.25"/>
    <n v="1030"/>
    <n v="128.75"/>
    <x v="2"/>
    <x v="10"/>
    <x v="7"/>
  </r>
  <r>
    <d v="2022-08-11T00:00:00"/>
    <n v="9"/>
    <n v="844"/>
    <n v="945"/>
    <n v="1080"/>
    <n v="135"/>
    <x v="5"/>
    <x v="8"/>
    <x v="7"/>
  </r>
  <r>
    <d v="2022-08-11T00:00:00"/>
    <n v="4"/>
    <n v="381"/>
    <n v="368"/>
    <n v="400"/>
    <n v="32"/>
    <x v="2"/>
    <x v="5"/>
    <x v="7"/>
  </r>
  <r>
    <d v="2022-08-11T00:00:00"/>
    <n v="8"/>
    <n v="495"/>
    <n v="423.2"/>
    <n v="460"/>
    <n v="36.800000000000011"/>
    <x v="3"/>
    <x v="9"/>
    <x v="7"/>
  </r>
  <r>
    <d v="2022-08-11T00:00:00"/>
    <n v="7"/>
    <n v="831"/>
    <n v="1531.25"/>
    <n v="1750"/>
    <n v="218.75"/>
    <x v="6"/>
    <x v="7"/>
    <x v="7"/>
  </r>
  <r>
    <d v="2022-08-11T00:00:00"/>
    <n v="7"/>
    <n v="844"/>
    <n v="1662.5"/>
    <n v="1900"/>
    <n v="237.5"/>
    <x v="6"/>
    <x v="8"/>
    <x v="7"/>
  </r>
  <r>
    <d v="2022-08-11T00:00:00"/>
    <n v="7"/>
    <n v="473"/>
    <n v="2599.85"/>
    <n v="3190"/>
    <n v="590.15000000000009"/>
    <x v="6"/>
    <x v="6"/>
    <x v="7"/>
  </r>
  <r>
    <d v="2022-08-11T00:00:00"/>
    <n v="1"/>
    <n v="812"/>
    <n v="6440.25"/>
    <n v="8310"/>
    <n v="1869.75"/>
    <x v="8"/>
    <x v="1"/>
    <x v="7"/>
  </r>
  <r>
    <d v="2022-08-11T00:00:00"/>
    <n v="1"/>
    <n v="343"/>
    <n v="18684"/>
    <n v="25950"/>
    <n v="7266"/>
    <x v="8"/>
    <x v="11"/>
    <x v="7"/>
  </r>
  <r>
    <d v="2022-08-11T00:00:00"/>
    <n v="1"/>
    <n v="861"/>
    <n v="404.8"/>
    <n v="440"/>
    <n v="35.199999999999989"/>
    <x v="8"/>
    <x v="10"/>
    <x v="7"/>
  </r>
  <r>
    <d v="2022-08-11T00:00:00"/>
    <n v="3"/>
    <n v="844"/>
    <n v="104.5"/>
    <n v="110"/>
    <n v="5.5"/>
    <x v="4"/>
    <x v="8"/>
    <x v="7"/>
  </r>
  <r>
    <d v="2022-08-11T00:00:00"/>
    <n v="6"/>
    <n v="863"/>
    <n v="114"/>
    <n v="120"/>
    <n v="6"/>
    <x v="1"/>
    <x v="13"/>
    <x v="7"/>
  </r>
  <r>
    <d v="2022-08-11T00:00:00"/>
    <n v="1"/>
    <n v="863"/>
    <n v="228"/>
    <n v="240"/>
    <n v="12"/>
    <x v="8"/>
    <x v="13"/>
    <x v="7"/>
  </r>
  <r>
    <d v="2022-08-11T00:00:00"/>
    <n v="8"/>
    <n v="844"/>
    <n v="368"/>
    <n v="400"/>
    <n v="32"/>
    <x v="3"/>
    <x v="8"/>
    <x v="7"/>
  </r>
  <r>
    <d v="2022-08-11T00:00:00"/>
    <n v="6"/>
    <n v="495"/>
    <n v="918.75"/>
    <n v="1050"/>
    <n v="131.25"/>
    <x v="1"/>
    <x v="9"/>
    <x v="7"/>
  </r>
  <r>
    <d v="2022-08-11T00:00:00"/>
    <n v="1"/>
    <n v="843"/>
    <n v="1548.75"/>
    <n v="1770"/>
    <n v="221.25"/>
    <x v="8"/>
    <x v="0"/>
    <x v="7"/>
  </r>
  <r>
    <d v="2022-08-11T00:00:00"/>
    <n v="7"/>
    <n v="473"/>
    <n v="24364.799999999999"/>
    <n v="33840"/>
    <n v="9475.2000000000007"/>
    <x v="6"/>
    <x v="6"/>
    <x v="7"/>
  </r>
  <r>
    <d v="2022-08-11T00:00:00"/>
    <n v="6"/>
    <n v="381"/>
    <n v="30052.799999999999"/>
    <n v="41740"/>
    <n v="11687.2"/>
    <x v="1"/>
    <x v="5"/>
    <x v="7"/>
  </r>
  <r>
    <d v="2022-08-11T00:00:00"/>
    <n v="8"/>
    <n v="831"/>
    <n v="496.8"/>
    <n v="540"/>
    <n v="43.199999999999989"/>
    <x v="3"/>
    <x v="7"/>
    <x v="7"/>
  </r>
  <r>
    <d v="2022-08-11T00:00:00"/>
    <n v="10"/>
    <n v="473"/>
    <n v="570.4"/>
    <n v="620"/>
    <n v="49.600000000000023"/>
    <x v="9"/>
    <x v="6"/>
    <x v="7"/>
  </r>
  <r>
    <d v="2022-08-12T00:00:00"/>
    <n v="6"/>
    <n v="846"/>
    <n v="1531.25"/>
    <n v="1750"/>
    <n v="218.75"/>
    <x v="1"/>
    <x v="12"/>
    <x v="7"/>
  </r>
  <r>
    <d v="2022-08-12T00:00:00"/>
    <n v="9"/>
    <n v="846"/>
    <n v="4042.4"/>
    <n v="4960"/>
    <n v="917.59999999999991"/>
    <x v="5"/>
    <x v="12"/>
    <x v="7"/>
  </r>
  <r>
    <d v="2022-08-12T00:00:00"/>
    <n v="6"/>
    <n v="495"/>
    <n v="19"/>
    <n v="20"/>
    <n v="1"/>
    <x v="1"/>
    <x v="9"/>
    <x v="7"/>
  </r>
  <r>
    <d v="2022-08-12T00:00:00"/>
    <n v="7"/>
    <n v="495"/>
    <n v="95"/>
    <n v="100"/>
    <n v="5"/>
    <x v="6"/>
    <x v="9"/>
    <x v="7"/>
  </r>
  <r>
    <d v="2022-08-12T00:00:00"/>
    <n v="8"/>
    <n v="391"/>
    <n v="980"/>
    <n v="1120"/>
    <n v="140"/>
    <x v="3"/>
    <x v="2"/>
    <x v="7"/>
  </r>
  <r>
    <d v="2022-08-12T00:00:00"/>
    <n v="9"/>
    <n v="861"/>
    <n v="1015"/>
    <n v="1160"/>
    <n v="145"/>
    <x v="5"/>
    <x v="10"/>
    <x v="7"/>
  </r>
  <r>
    <d v="2022-08-12T00:00:00"/>
    <n v="9"/>
    <n v="846"/>
    <n v="1680"/>
    <n v="1920"/>
    <n v="240"/>
    <x v="5"/>
    <x v="12"/>
    <x v="7"/>
  </r>
  <r>
    <d v="2022-08-12T00:00:00"/>
    <n v="2"/>
    <n v="495"/>
    <n v="2003.75"/>
    <n v="2290"/>
    <n v="286.25"/>
    <x v="7"/>
    <x v="9"/>
    <x v="7"/>
  </r>
  <r>
    <d v="2022-08-12T00:00:00"/>
    <n v="3"/>
    <n v="351"/>
    <n v="846.4"/>
    <n v="920"/>
    <n v="73.600000000000023"/>
    <x v="4"/>
    <x v="4"/>
    <x v="7"/>
  </r>
  <r>
    <d v="2022-08-12T00:00:00"/>
    <n v="9"/>
    <n v="391"/>
    <n v="980"/>
    <n v="1120"/>
    <n v="140"/>
    <x v="5"/>
    <x v="2"/>
    <x v="7"/>
  </r>
  <r>
    <d v="2022-08-12T00:00:00"/>
    <n v="4"/>
    <n v="861"/>
    <n v="7230.75"/>
    <n v="9330"/>
    <n v="2099.25"/>
    <x v="2"/>
    <x v="10"/>
    <x v="7"/>
  </r>
  <r>
    <d v="2022-08-12T00:00:00"/>
    <n v="4"/>
    <n v="347"/>
    <n v="209"/>
    <n v="220"/>
    <n v="11"/>
    <x v="2"/>
    <x v="14"/>
    <x v="7"/>
  </r>
  <r>
    <d v="2022-08-12T00:00:00"/>
    <n v="10"/>
    <n v="831"/>
    <n v="5580"/>
    <n v="7200"/>
    <n v="1620"/>
    <x v="9"/>
    <x v="7"/>
    <x v="7"/>
  </r>
  <r>
    <d v="2022-08-12T00:00:00"/>
    <n v="6"/>
    <n v="342"/>
    <n v="9.5"/>
    <n v="10"/>
    <n v="0.5"/>
    <x v="1"/>
    <x v="3"/>
    <x v="7"/>
  </r>
  <r>
    <d v="2022-08-12T00:00:00"/>
    <n v="8"/>
    <n v="351"/>
    <n v="828"/>
    <n v="900"/>
    <n v="72"/>
    <x v="3"/>
    <x v="4"/>
    <x v="7"/>
  </r>
  <r>
    <d v="2022-09-01T00:00:00"/>
    <n v="8"/>
    <n v="391"/>
    <n v="2265.6999999999998"/>
    <n v="2780"/>
    <n v="514.30000000000018"/>
    <x v="3"/>
    <x v="2"/>
    <x v="8"/>
  </r>
  <r>
    <d v="2022-09-01T00:00:00"/>
    <n v="8"/>
    <n v="351"/>
    <n v="275.5"/>
    <n v="290"/>
    <n v="14.5"/>
    <x v="3"/>
    <x v="4"/>
    <x v="8"/>
  </r>
  <r>
    <d v="2022-09-01T00:00:00"/>
    <n v="3"/>
    <n v="844"/>
    <n v="487.6"/>
    <n v="530"/>
    <n v="42.399999999999977"/>
    <x v="4"/>
    <x v="8"/>
    <x v="8"/>
  </r>
  <r>
    <d v="2022-09-01T00:00:00"/>
    <n v="7"/>
    <n v="495"/>
    <n v="1750"/>
    <n v="2000"/>
    <n v="250"/>
    <x v="6"/>
    <x v="9"/>
    <x v="8"/>
  </r>
  <r>
    <d v="2022-09-02T00:00:00"/>
    <n v="7"/>
    <n v="843"/>
    <n v="114"/>
    <n v="120"/>
    <n v="6"/>
    <x v="6"/>
    <x v="0"/>
    <x v="8"/>
  </r>
  <r>
    <d v="2022-09-02T00:00:00"/>
    <n v="8"/>
    <n v="391"/>
    <n v="2836.2"/>
    <n v="3480"/>
    <n v="643.80000000000018"/>
    <x v="3"/>
    <x v="2"/>
    <x v="8"/>
  </r>
  <r>
    <d v="2022-09-02T00:00:00"/>
    <n v="8"/>
    <n v="831"/>
    <n v="4913.5"/>
    <n v="6340"/>
    <n v="1426.5"/>
    <x v="3"/>
    <x v="7"/>
    <x v="8"/>
  </r>
  <r>
    <d v="2022-09-02T00:00:00"/>
    <n v="8"/>
    <n v="861"/>
    <n v="7380"/>
    <n v="10250"/>
    <n v="2870"/>
    <x v="3"/>
    <x v="10"/>
    <x v="8"/>
  </r>
  <r>
    <d v="2022-09-02T00:00:00"/>
    <n v="4"/>
    <n v="812"/>
    <n v="12081.6"/>
    <n v="16780"/>
    <n v="4698.3999999999996"/>
    <x v="2"/>
    <x v="1"/>
    <x v="8"/>
  </r>
  <r>
    <d v="2022-09-02T00:00:00"/>
    <n v="1"/>
    <n v="473"/>
    <n v="1715"/>
    <n v="1960"/>
    <n v="245"/>
    <x v="8"/>
    <x v="6"/>
    <x v="8"/>
  </r>
  <r>
    <d v="2022-09-03T00:00:00"/>
    <n v="1"/>
    <n v="812"/>
    <n v="28.5"/>
    <n v="30"/>
    <n v="1.5"/>
    <x v="8"/>
    <x v="1"/>
    <x v="8"/>
  </r>
  <r>
    <d v="2022-09-03T00:00:00"/>
    <n v="4"/>
    <n v="343"/>
    <n v="1286.25"/>
    <n v="1470"/>
    <n v="183.75"/>
    <x v="2"/>
    <x v="11"/>
    <x v="8"/>
  </r>
  <r>
    <d v="2022-09-03T00:00:00"/>
    <n v="7"/>
    <n v="863"/>
    <n v="2803.6"/>
    <n v="3440"/>
    <n v="636.40000000000009"/>
    <x v="6"/>
    <x v="13"/>
    <x v="8"/>
  </r>
  <r>
    <d v="2022-09-03T00:00:00"/>
    <n v="6"/>
    <n v="846"/>
    <n v="3912"/>
    <n v="4800"/>
    <n v="888"/>
    <x v="1"/>
    <x v="12"/>
    <x v="8"/>
  </r>
  <r>
    <d v="2022-09-03T00:00:00"/>
    <n v="1"/>
    <n v="844"/>
    <n v="8071.2"/>
    <n v="11210"/>
    <n v="3138.8"/>
    <x v="8"/>
    <x v="8"/>
    <x v="8"/>
  </r>
  <r>
    <d v="2022-09-03T00:00:00"/>
    <n v="5"/>
    <n v="831"/>
    <n v="14457.6"/>
    <n v="20080"/>
    <n v="5622.4"/>
    <x v="0"/>
    <x v="7"/>
    <x v="8"/>
  </r>
  <r>
    <d v="2022-09-03T00:00:00"/>
    <n v="2"/>
    <n v="343"/>
    <n v="123.5"/>
    <n v="130"/>
    <n v="6.5"/>
    <x v="7"/>
    <x v="11"/>
    <x v="8"/>
  </r>
  <r>
    <d v="2022-09-03T00:00:00"/>
    <n v="3"/>
    <n v="844"/>
    <n v="152"/>
    <n v="160"/>
    <n v="8"/>
    <x v="4"/>
    <x v="8"/>
    <x v="8"/>
  </r>
  <r>
    <d v="2022-09-03T00:00:00"/>
    <n v="4"/>
    <n v="347"/>
    <n v="3553.4"/>
    <n v="4360"/>
    <n v="806.59999999999991"/>
    <x v="2"/>
    <x v="14"/>
    <x v="8"/>
  </r>
  <r>
    <d v="2022-09-03T00:00:00"/>
    <n v="5"/>
    <n v="495"/>
    <n v="1750"/>
    <n v="2000"/>
    <n v="250"/>
    <x v="0"/>
    <x v="9"/>
    <x v="8"/>
  </r>
  <r>
    <d v="2022-09-04T00:00:00"/>
    <n v="10"/>
    <n v="846"/>
    <n v="1548.75"/>
    <n v="1770"/>
    <n v="221.25"/>
    <x v="9"/>
    <x v="12"/>
    <x v="8"/>
  </r>
  <r>
    <d v="2022-09-04T00:00:00"/>
    <n v="10"/>
    <n v="383"/>
    <n v="76"/>
    <n v="80"/>
    <n v="4"/>
    <x v="9"/>
    <x v="15"/>
    <x v="8"/>
  </r>
  <r>
    <d v="2022-09-04T00:00:00"/>
    <n v="2"/>
    <n v="812"/>
    <n v="133"/>
    <n v="140"/>
    <n v="7"/>
    <x v="7"/>
    <x v="1"/>
    <x v="8"/>
  </r>
  <r>
    <d v="2022-09-04T00:00:00"/>
    <n v="10"/>
    <n v="812"/>
    <n v="1400"/>
    <n v="1600"/>
    <n v="200"/>
    <x v="9"/>
    <x v="1"/>
    <x v="8"/>
  </r>
  <r>
    <d v="2022-09-04T00:00:00"/>
    <n v="8"/>
    <n v="343"/>
    <n v="2100"/>
    <n v="2400"/>
    <n v="300"/>
    <x v="3"/>
    <x v="11"/>
    <x v="8"/>
  </r>
  <r>
    <d v="2022-09-04T00:00:00"/>
    <n v="10"/>
    <n v="861"/>
    <n v="2152.5"/>
    <n v="2460"/>
    <n v="307.5"/>
    <x v="9"/>
    <x v="10"/>
    <x v="8"/>
  </r>
  <r>
    <d v="2022-09-04T00:00:00"/>
    <n v="10"/>
    <n v="844"/>
    <n v="3186.65"/>
    <n v="3910"/>
    <n v="723.34999999999991"/>
    <x v="9"/>
    <x v="8"/>
    <x v="8"/>
  </r>
  <r>
    <d v="2022-09-04T00:00:00"/>
    <n v="3"/>
    <n v="383"/>
    <n v="4017.95"/>
    <n v="4930"/>
    <n v="912.05000000000018"/>
    <x v="4"/>
    <x v="15"/>
    <x v="8"/>
  </r>
  <r>
    <d v="2022-09-04T00:00:00"/>
    <n v="9"/>
    <n v="347"/>
    <n v="6169"/>
    <n v="7960"/>
    <n v="1791"/>
    <x v="5"/>
    <x v="14"/>
    <x v="8"/>
  </r>
  <r>
    <d v="2022-09-04T00:00:00"/>
    <n v="6"/>
    <n v="381"/>
    <n v="57"/>
    <n v="60"/>
    <n v="3"/>
    <x v="1"/>
    <x v="5"/>
    <x v="8"/>
  </r>
  <r>
    <d v="2022-09-04T00:00:00"/>
    <n v="3"/>
    <n v="861"/>
    <n v="66.5"/>
    <n v="70"/>
    <n v="3.5"/>
    <x v="4"/>
    <x v="10"/>
    <x v="8"/>
  </r>
  <r>
    <d v="2022-09-04T00:00:00"/>
    <n v="9"/>
    <n v="347"/>
    <n v="3960.25"/>
    <n v="5110"/>
    <n v="1149.75"/>
    <x v="5"/>
    <x v="14"/>
    <x v="8"/>
  </r>
  <r>
    <d v="2022-09-04T00:00:00"/>
    <n v="2"/>
    <n v="843"/>
    <n v="47.5"/>
    <n v="50"/>
    <n v="2.5"/>
    <x v="7"/>
    <x v="0"/>
    <x v="8"/>
  </r>
  <r>
    <d v="2022-09-04T00:00:00"/>
    <n v="3"/>
    <n v="343"/>
    <n v="3854.95"/>
    <n v="4730"/>
    <n v="875.05000000000018"/>
    <x v="4"/>
    <x v="11"/>
    <x v="8"/>
  </r>
  <r>
    <d v="2022-09-04T00:00:00"/>
    <n v="6"/>
    <n v="844"/>
    <n v="95"/>
    <n v="100"/>
    <n v="5"/>
    <x v="1"/>
    <x v="8"/>
    <x v="8"/>
  </r>
  <r>
    <d v="2022-09-05T00:00:00"/>
    <n v="8"/>
    <n v="381"/>
    <n v="1723.75"/>
    <n v="1970"/>
    <n v="246.25"/>
    <x v="3"/>
    <x v="5"/>
    <x v="8"/>
  </r>
  <r>
    <d v="2022-09-05T00:00:00"/>
    <n v="1"/>
    <n v="391"/>
    <n v="3993.5"/>
    <n v="4900"/>
    <n v="906.5"/>
    <x v="8"/>
    <x v="2"/>
    <x v="8"/>
  </r>
  <r>
    <d v="2022-09-05T00:00:00"/>
    <n v="2"/>
    <n v="343"/>
    <n v="76"/>
    <n v="80"/>
    <n v="4"/>
    <x v="7"/>
    <x v="11"/>
    <x v="8"/>
  </r>
  <r>
    <d v="2022-09-05T00:00:00"/>
    <n v="8"/>
    <n v="347"/>
    <n v="114"/>
    <n v="120"/>
    <n v="6"/>
    <x v="3"/>
    <x v="14"/>
    <x v="8"/>
  </r>
  <r>
    <d v="2022-09-05T00:00:00"/>
    <n v="5"/>
    <n v="381"/>
    <n v="828"/>
    <n v="900"/>
    <n v="72"/>
    <x v="0"/>
    <x v="5"/>
    <x v="8"/>
  </r>
  <r>
    <d v="2022-09-05T00:00:00"/>
    <n v="9"/>
    <n v="861"/>
    <n v="1286.25"/>
    <n v="1470"/>
    <n v="183.75"/>
    <x v="5"/>
    <x v="10"/>
    <x v="8"/>
  </r>
  <r>
    <d v="2022-09-05T00:00:00"/>
    <n v="1"/>
    <n v="381"/>
    <n v="1006.25"/>
    <n v="1150"/>
    <n v="143.75"/>
    <x v="8"/>
    <x v="5"/>
    <x v="8"/>
  </r>
  <r>
    <d v="2022-09-05T00:00:00"/>
    <n v="2"/>
    <n v="383"/>
    <n v="1601.25"/>
    <n v="1830"/>
    <n v="228.75"/>
    <x v="7"/>
    <x v="15"/>
    <x v="8"/>
  </r>
  <r>
    <d v="2022-09-05T00:00:00"/>
    <n v="6"/>
    <n v="342"/>
    <n v="1715"/>
    <n v="1960"/>
    <n v="245"/>
    <x v="1"/>
    <x v="3"/>
    <x v="8"/>
  </r>
  <r>
    <d v="2022-09-05T00:00:00"/>
    <n v="2"/>
    <n v="343"/>
    <n v="1933.75"/>
    <n v="2210"/>
    <n v="276.25"/>
    <x v="7"/>
    <x v="11"/>
    <x v="8"/>
  </r>
  <r>
    <d v="2022-09-05T00:00:00"/>
    <n v="2"/>
    <n v="473"/>
    <n v="10555.2"/>
    <n v="14660"/>
    <n v="4104.7999999999993"/>
    <x v="7"/>
    <x v="6"/>
    <x v="8"/>
  </r>
  <r>
    <d v="2022-09-06T00:00:00"/>
    <n v="7"/>
    <n v="383"/>
    <n v="10908"/>
    <n v="15150"/>
    <n v="4242"/>
    <x v="6"/>
    <x v="15"/>
    <x v="8"/>
  </r>
  <r>
    <d v="2022-09-06T00:00:00"/>
    <n v="10"/>
    <n v="391"/>
    <n v="1163.75"/>
    <n v="1330"/>
    <n v="166.25"/>
    <x v="9"/>
    <x v="2"/>
    <x v="8"/>
  </r>
  <r>
    <d v="2022-09-06T00:00:00"/>
    <n v="1"/>
    <n v="351"/>
    <n v="4688.75"/>
    <n v="6050"/>
    <n v="1361.25"/>
    <x v="8"/>
    <x v="4"/>
    <x v="8"/>
  </r>
  <r>
    <d v="2022-09-06T00:00:00"/>
    <n v="4"/>
    <n v="861"/>
    <n v="161.5"/>
    <n v="170"/>
    <n v="8.5"/>
    <x v="2"/>
    <x v="10"/>
    <x v="8"/>
  </r>
  <r>
    <d v="2022-09-06T00:00:00"/>
    <n v="8"/>
    <n v="383"/>
    <n v="496.8"/>
    <n v="540"/>
    <n v="43.199999999999989"/>
    <x v="3"/>
    <x v="15"/>
    <x v="8"/>
  </r>
  <r>
    <d v="2022-09-06T00:00:00"/>
    <n v="3"/>
    <n v="473"/>
    <n v="1050"/>
    <n v="1200"/>
    <n v="150"/>
    <x v="4"/>
    <x v="6"/>
    <x v="8"/>
  </r>
  <r>
    <d v="2022-09-06T00:00:00"/>
    <n v="6"/>
    <n v="381"/>
    <n v="1190"/>
    <n v="1360"/>
    <n v="170"/>
    <x v="1"/>
    <x v="5"/>
    <x v="8"/>
  </r>
  <r>
    <d v="2022-09-06T00:00:00"/>
    <n v="2"/>
    <n v="843"/>
    <n v="1566.25"/>
    <n v="1790"/>
    <n v="223.75"/>
    <x v="7"/>
    <x v="0"/>
    <x v="8"/>
  </r>
  <r>
    <d v="2022-09-06T00:00:00"/>
    <n v="7"/>
    <n v="812"/>
    <n v="1758.75"/>
    <n v="2010"/>
    <n v="251.25"/>
    <x v="6"/>
    <x v="1"/>
    <x v="8"/>
  </r>
  <r>
    <d v="2022-09-06T00:00:00"/>
    <n v="1"/>
    <n v="473"/>
    <n v="1531.25"/>
    <n v="1750"/>
    <n v="218.75"/>
    <x v="8"/>
    <x v="6"/>
    <x v="8"/>
  </r>
  <r>
    <d v="2022-09-06T00:00:00"/>
    <n v="5"/>
    <n v="473"/>
    <n v="5184.75"/>
    <n v="6690"/>
    <n v="1505.25"/>
    <x v="0"/>
    <x v="6"/>
    <x v="8"/>
  </r>
  <r>
    <d v="2022-09-06T00:00:00"/>
    <n v="3"/>
    <n v="812"/>
    <n v="441.6"/>
    <n v="480"/>
    <n v="38.399999999999977"/>
    <x v="4"/>
    <x v="1"/>
    <x v="8"/>
  </r>
  <r>
    <d v="2022-09-06T00:00:00"/>
    <n v="7"/>
    <n v="861"/>
    <n v="1356.25"/>
    <n v="1550"/>
    <n v="193.75"/>
    <x v="6"/>
    <x v="10"/>
    <x v="8"/>
  </r>
  <r>
    <d v="2022-09-06T00:00:00"/>
    <n v="4"/>
    <n v="495"/>
    <n v="980"/>
    <n v="1120"/>
    <n v="140"/>
    <x v="2"/>
    <x v="9"/>
    <x v="8"/>
  </r>
  <r>
    <d v="2022-09-06T00:00:00"/>
    <n v="1"/>
    <n v="343"/>
    <n v="6107"/>
    <n v="7880"/>
    <n v="1773"/>
    <x v="8"/>
    <x v="11"/>
    <x v="8"/>
  </r>
  <r>
    <d v="2022-09-07T00:00:00"/>
    <n v="2"/>
    <n v="846"/>
    <n v="1662.5"/>
    <n v="1900"/>
    <n v="237.5"/>
    <x v="7"/>
    <x v="12"/>
    <x v="8"/>
  </r>
  <r>
    <d v="2022-09-07T00:00:00"/>
    <n v="2"/>
    <n v="381"/>
    <n v="2648.75"/>
    <n v="3250"/>
    <n v="601.25"/>
    <x v="7"/>
    <x v="5"/>
    <x v="8"/>
  </r>
  <r>
    <d v="2022-09-07T00:00:00"/>
    <n v="1"/>
    <n v="812"/>
    <n v="32198.400000000001"/>
    <n v="44720"/>
    <n v="12521.599999999999"/>
    <x v="8"/>
    <x v="1"/>
    <x v="8"/>
  </r>
  <r>
    <d v="2022-09-07T00:00:00"/>
    <n v="1"/>
    <n v="391"/>
    <n v="2082.5"/>
    <n v="2380"/>
    <n v="297.5"/>
    <x v="8"/>
    <x v="2"/>
    <x v="8"/>
  </r>
  <r>
    <d v="2022-09-07T00:00:00"/>
    <n v="8"/>
    <n v="843"/>
    <n v="2082.5"/>
    <n v="2380"/>
    <n v="297.5"/>
    <x v="3"/>
    <x v="0"/>
    <x v="8"/>
  </r>
  <r>
    <d v="2022-09-07T00:00:00"/>
    <n v="9"/>
    <n v="846"/>
    <n v="5851.25"/>
    <n v="7550"/>
    <n v="1698.75"/>
    <x v="5"/>
    <x v="12"/>
    <x v="8"/>
  </r>
  <r>
    <d v="2022-09-07T00:00:00"/>
    <n v="7"/>
    <n v="342"/>
    <n v="95"/>
    <n v="100"/>
    <n v="5"/>
    <x v="6"/>
    <x v="3"/>
    <x v="8"/>
  </r>
  <r>
    <d v="2022-09-07T00:00:00"/>
    <n v="8"/>
    <n v="863"/>
    <n v="432.4"/>
    <n v="470"/>
    <n v="37.600000000000023"/>
    <x v="3"/>
    <x v="13"/>
    <x v="8"/>
  </r>
  <r>
    <d v="2022-09-07T00:00:00"/>
    <n v="1"/>
    <n v="831"/>
    <n v="2330.9"/>
    <n v="2860"/>
    <n v="529.09999999999991"/>
    <x v="8"/>
    <x v="7"/>
    <x v="8"/>
  </r>
  <r>
    <d v="2022-09-07T00:00:00"/>
    <n v="3"/>
    <n v="351"/>
    <n v="6517.75"/>
    <n v="8410"/>
    <n v="1892.25"/>
    <x v="4"/>
    <x v="4"/>
    <x v="8"/>
  </r>
  <r>
    <d v="2022-09-07T00:00:00"/>
    <n v="4"/>
    <n v="861"/>
    <n v="10051.200000000001"/>
    <n v="13960"/>
    <n v="3908.7999999999993"/>
    <x v="2"/>
    <x v="10"/>
    <x v="8"/>
  </r>
  <r>
    <d v="2022-09-07T00:00:00"/>
    <n v="5"/>
    <n v="812"/>
    <n v="66.5"/>
    <n v="70"/>
    <n v="3.5"/>
    <x v="0"/>
    <x v="1"/>
    <x v="8"/>
  </r>
  <r>
    <d v="2022-09-07T00:00:00"/>
    <n v="3"/>
    <n v="846"/>
    <n v="9684"/>
    <n v="13450"/>
    <n v="3766"/>
    <x v="4"/>
    <x v="12"/>
    <x v="8"/>
  </r>
  <r>
    <d v="2022-09-07T00:00:00"/>
    <n v="3"/>
    <n v="383"/>
    <n v="1400"/>
    <n v="1600"/>
    <n v="200"/>
    <x v="4"/>
    <x v="15"/>
    <x v="8"/>
  </r>
  <r>
    <d v="2022-09-07T00:00:00"/>
    <n v="3"/>
    <n v="381"/>
    <n v="42882"/>
    <n v="61260"/>
    <n v="18378"/>
    <x v="4"/>
    <x v="5"/>
    <x v="8"/>
  </r>
  <r>
    <d v="2022-09-07T00:00:00"/>
    <n v="3"/>
    <n v="844"/>
    <n v="57"/>
    <n v="60"/>
    <n v="3"/>
    <x v="4"/>
    <x v="8"/>
    <x v="8"/>
  </r>
  <r>
    <d v="2022-09-07T00:00:00"/>
    <n v="10"/>
    <n v="495"/>
    <n v="3732.7"/>
    <n v="4580"/>
    <n v="847.30000000000018"/>
    <x v="9"/>
    <x v="9"/>
    <x v="8"/>
  </r>
  <r>
    <d v="2022-09-07T00:00:00"/>
    <n v="4"/>
    <n v="347"/>
    <n v="3983.5"/>
    <n v="5140"/>
    <n v="1156.5"/>
    <x v="2"/>
    <x v="14"/>
    <x v="8"/>
  </r>
  <r>
    <d v="2022-09-07T00:00:00"/>
    <n v="3"/>
    <n v="831"/>
    <n v="4448.5"/>
    <n v="5740"/>
    <n v="1291.5"/>
    <x v="4"/>
    <x v="7"/>
    <x v="8"/>
  </r>
  <r>
    <d v="2022-09-07T00:00:00"/>
    <n v="3"/>
    <n v="391"/>
    <n v="5053"/>
    <n v="6520"/>
    <n v="1467"/>
    <x v="4"/>
    <x v="2"/>
    <x v="8"/>
  </r>
  <r>
    <d v="2022-09-08T00:00:00"/>
    <n v="7"/>
    <n v="391"/>
    <n v="1785"/>
    <n v="2040"/>
    <n v="255"/>
    <x v="6"/>
    <x v="2"/>
    <x v="8"/>
  </r>
  <r>
    <d v="2022-09-08T00:00:00"/>
    <n v="4"/>
    <n v="843"/>
    <n v="2730.25"/>
    <n v="3350"/>
    <n v="619.75"/>
    <x v="2"/>
    <x v="0"/>
    <x v="8"/>
  </r>
  <r>
    <d v="2022-09-08T00:00:00"/>
    <n v="4"/>
    <n v="846"/>
    <n v="7006"/>
    <n v="9040"/>
    <n v="2034"/>
    <x v="2"/>
    <x v="12"/>
    <x v="8"/>
  </r>
  <r>
    <d v="2022-09-08T00:00:00"/>
    <n v="6"/>
    <n v="383"/>
    <n v="26971.200000000001"/>
    <n v="37460"/>
    <n v="10488.8"/>
    <x v="1"/>
    <x v="15"/>
    <x v="8"/>
  </r>
  <r>
    <d v="2022-09-08T00:00:00"/>
    <n v="4"/>
    <n v="844"/>
    <n v="114"/>
    <n v="120"/>
    <n v="6"/>
    <x v="2"/>
    <x v="8"/>
    <x v="8"/>
  </r>
  <r>
    <d v="2022-09-08T00:00:00"/>
    <n v="2"/>
    <n v="391"/>
    <n v="441.6"/>
    <n v="480"/>
    <n v="38.399999999999977"/>
    <x v="7"/>
    <x v="2"/>
    <x v="8"/>
  </r>
  <r>
    <d v="2022-09-08T00:00:00"/>
    <n v="10"/>
    <n v="495"/>
    <n v="772.8"/>
    <n v="840"/>
    <n v="67.200000000000045"/>
    <x v="9"/>
    <x v="9"/>
    <x v="8"/>
  </r>
  <r>
    <d v="2022-09-08T00:00:00"/>
    <n v="1"/>
    <n v="844"/>
    <n v="1006.25"/>
    <n v="1150"/>
    <n v="143.75"/>
    <x v="8"/>
    <x v="8"/>
    <x v="8"/>
  </r>
  <r>
    <d v="2022-09-08T00:00:00"/>
    <n v="7"/>
    <n v="831"/>
    <n v="1470"/>
    <n v="1680"/>
    <n v="210"/>
    <x v="6"/>
    <x v="7"/>
    <x v="8"/>
  </r>
  <r>
    <d v="2022-09-08T00:00:00"/>
    <n v="2"/>
    <n v="473"/>
    <n v="2298.3000000000002"/>
    <n v="2820"/>
    <n v="521.69999999999982"/>
    <x v="7"/>
    <x v="6"/>
    <x v="8"/>
  </r>
  <r>
    <d v="2022-09-08T00:00:00"/>
    <n v="7"/>
    <n v="812"/>
    <n v="7750"/>
    <n v="10000"/>
    <n v="2250"/>
    <x v="6"/>
    <x v="1"/>
    <x v="8"/>
  </r>
  <r>
    <d v="2022-09-08T00:00:00"/>
    <n v="1"/>
    <n v="861"/>
    <n v="10432.799999999999"/>
    <n v="14490"/>
    <n v="4057.2000000000007"/>
    <x v="8"/>
    <x v="10"/>
    <x v="8"/>
  </r>
  <r>
    <d v="2022-09-08T00:00:00"/>
    <n v="2"/>
    <n v="347"/>
    <n v="57"/>
    <n v="60"/>
    <n v="3"/>
    <x v="7"/>
    <x v="14"/>
    <x v="8"/>
  </r>
  <r>
    <d v="2022-09-08T00:00:00"/>
    <n v="4"/>
    <n v="812"/>
    <n v="180.5"/>
    <n v="190"/>
    <n v="9.5"/>
    <x v="2"/>
    <x v="1"/>
    <x v="8"/>
  </r>
  <r>
    <d v="2022-09-08T00:00:00"/>
    <n v="1"/>
    <n v="863"/>
    <n v="228"/>
    <n v="240"/>
    <n v="12"/>
    <x v="8"/>
    <x v="13"/>
    <x v="8"/>
  </r>
  <r>
    <d v="2022-09-09T00:00:00"/>
    <n v="5"/>
    <n v="391"/>
    <n v="5998.5"/>
    <n v="7740"/>
    <n v="1741.5"/>
    <x v="0"/>
    <x v="2"/>
    <x v="8"/>
  </r>
  <r>
    <d v="2022-09-09T00:00:00"/>
    <n v="6"/>
    <n v="391"/>
    <n v="1636.25"/>
    <n v="1870"/>
    <n v="233.75"/>
    <x v="1"/>
    <x v="2"/>
    <x v="8"/>
  </r>
  <r>
    <d v="2022-09-09T00:00:00"/>
    <n v="2"/>
    <n v="383"/>
    <n v="2053.8000000000002"/>
    <n v="2520"/>
    <n v="466.19999999999982"/>
    <x v="7"/>
    <x v="15"/>
    <x v="8"/>
  </r>
  <r>
    <d v="2022-09-09T00:00:00"/>
    <n v="3"/>
    <n v="383"/>
    <n v="588.79999999999995"/>
    <n v="640"/>
    <n v="51.200000000000045"/>
    <x v="4"/>
    <x v="15"/>
    <x v="8"/>
  </r>
  <r>
    <d v="2022-09-09T00:00:00"/>
    <n v="8"/>
    <n v="473"/>
    <n v="5417.25"/>
    <n v="6990"/>
    <n v="1572.75"/>
    <x v="3"/>
    <x v="6"/>
    <x v="8"/>
  </r>
  <r>
    <d v="2022-09-09T00:00:00"/>
    <n v="5"/>
    <n v="843"/>
    <n v="199.5"/>
    <n v="210"/>
    <n v="10.5"/>
    <x v="0"/>
    <x v="0"/>
    <x v="8"/>
  </r>
  <r>
    <d v="2022-09-09T00:00:00"/>
    <n v="3"/>
    <n v="863"/>
    <n v="423.2"/>
    <n v="460"/>
    <n v="36.800000000000011"/>
    <x v="4"/>
    <x v="13"/>
    <x v="8"/>
  </r>
  <r>
    <d v="2022-09-09T00:00:00"/>
    <n v="3"/>
    <n v="495"/>
    <n v="496.8"/>
    <n v="540"/>
    <n v="43.199999999999989"/>
    <x v="4"/>
    <x v="9"/>
    <x v="8"/>
  </r>
  <r>
    <d v="2022-09-09T00:00:00"/>
    <n v="9"/>
    <n v="846"/>
    <n v="883.2"/>
    <n v="960"/>
    <n v="76.799999999999955"/>
    <x v="5"/>
    <x v="12"/>
    <x v="8"/>
  </r>
  <r>
    <d v="2022-09-09T00:00:00"/>
    <n v="1"/>
    <n v="861"/>
    <n v="1356.25"/>
    <n v="1550"/>
    <n v="193.75"/>
    <x v="8"/>
    <x v="10"/>
    <x v="8"/>
  </r>
  <r>
    <d v="2022-09-09T00:00:00"/>
    <n v="4"/>
    <n v="351"/>
    <n v="1470"/>
    <n v="1680"/>
    <n v="210"/>
    <x v="2"/>
    <x v="4"/>
    <x v="8"/>
  </r>
  <r>
    <d v="2022-09-09T00:00:00"/>
    <n v="9"/>
    <n v="846"/>
    <n v="3137.75"/>
    <n v="3850"/>
    <n v="712.25"/>
    <x v="5"/>
    <x v="12"/>
    <x v="8"/>
  </r>
  <r>
    <d v="2022-09-09T00:00:00"/>
    <n v="6"/>
    <n v="391"/>
    <n v="6913"/>
    <n v="8920"/>
    <n v="2007"/>
    <x v="1"/>
    <x v="2"/>
    <x v="8"/>
  </r>
  <r>
    <d v="2022-09-09T00:00:00"/>
    <n v="3"/>
    <n v="351"/>
    <n v="8344.7999999999993"/>
    <n v="11590"/>
    <n v="3245.2000000000007"/>
    <x v="4"/>
    <x v="4"/>
    <x v="8"/>
  </r>
  <r>
    <d v="2022-09-09T00:00:00"/>
    <n v="1"/>
    <n v="473"/>
    <n v="23695.200000000001"/>
    <n v="32910"/>
    <n v="9214.7999999999993"/>
    <x v="8"/>
    <x v="6"/>
    <x v="8"/>
  </r>
  <r>
    <d v="2022-09-09T00:00:00"/>
    <n v="2"/>
    <n v="844"/>
    <n v="190"/>
    <n v="200"/>
    <n v="10"/>
    <x v="7"/>
    <x v="8"/>
    <x v="8"/>
  </r>
  <r>
    <d v="2022-09-09T00:00:00"/>
    <n v="1"/>
    <n v="383"/>
    <n v="38"/>
    <n v="40"/>
    <n v="2"/>
    <x v="8"/>
    <x v="15"/>
    <x v="8"/>
  </r>
  <r>
    <d v="2022-09-09T00:00:00"/>
    <n v="8"/>
    <n v="391"/>
    <n v="883.2"/>
    <n v="960"/>
    <n v="76.799999999999955"/>
    <x v="3"/>
    <x v="2"/>
    <x v="8"/>
  </r>
  <r>
    <d v="2022-09-09T00:00:00"/>
    <n v="10"/>
    <n v="342"/>
    <n v="9237.6"/>
    <n v="12830"/>
    <n v="3592.3999999999996"/>
    <x v="9"/>
    <x v="3"/>
    <x v="8"/>
  </r>
  <r>
    <d v="2022-09-09T00:00:00"/>
    <n v="4"/>
    <n v="844"/>
    <n v="971.25"/>
    <n v="1110"/>
    <n v="138.75"/>
    <x v="2"/>
    <x v="8"/>
    <x v="8"/>
  </r>
  <r>
    <d v="2022-09-09T00:00:00"/>
    <n v="3"/>
    <n v="863"/>
    <n v="171"/>
    <n v="180"/>
    <n v="9"/>
    <x v="4"/>
    <x v="13"/>
    <x v="8"/>
  </r>
  <r>
    <d v="2022-09-09T00:00:00"/>
    <n v="2"/>
    <n v="381"/>
    <n v="199.5"/>
    <n v="210"/>
    <n v="10.5"/>
    <x v="7"/>
    <x v="5"/>
    <x v="8"/>
  </r>
  <r>
    <d v="2022-09-09T00:00:00"/>
    <n v="3"/>
    <n v="831"/>
    <n v="460"/>
    <n v="500"/>
    <n v="40"/>
    <x v="4"/>
    <x v="7"/>
    <x v="8"/>
  </r>
  <r>
    <d v="2022-09-09T00:00:00"/>
    <n v="10"/>
    <n v="861"/>
    <n v="1505"/>
    <n v="1720"/>
    <n v="215"/>
    <x v="9"/>
    <x v="10"/>
    <x v="8"/>
  </r>
  <r>
    <d v="2022-09-10T00:00:00"/>
    <n v="3"/>
    <n v="381"/>
    <n v="423.2"/>
    <n v="460"/>
    <n v="36.800000000000011"/>
    <x v="4"/>
    <x v="5"/>
    <x v="8"/>
  </r>
  <r>
    <d v="2022-09-10T00:00:00"/>
    <n v="4"/>
    <n v="342"/>
    <n v="542.79999999999995"/>
    <n v="590"/>
    <n v="47.200000000000045"/>
    <x v="2"/>
    <x v="3"/>
    <x v="8"/>
  </r>
  <r>
    <d v="2022-09-10T00:00:00"/>
    <n v="9"/>
    <n v="846"/>
    <n v="10274.4"/>
    <n v="14270"/>
    <n v="3995.6000000000004"/>
    <x v="5"/>
    <x v="12"/>
    <x v="8"/>
  </r>
  <r>
    <d v="2022-09-10T00:00:00"/>
    <n v="1"/>
    <n v="351"/>
    <n v="12988.8"/>
    <n v="18040"/>
    <n v="5051.2000000000007"/>
    <x v="8"/>
    <x v="4"/>
    <x v="8"/>
  </r>
  <r>
    <d v="2022-09-10T00:00:00"/>
    <n v="4"/>
    <n v="342"/>
    <n v="13348.8"/>
    <n v="18540"/>
    <n v="5191.2000000000007"/>
    <x v="2"/>
    <x v="3"/>
    <x v="8"/>
  </r>
  <r>
    <d v="2022-09-10T00:00:00"/>
    <n v="9"/>
    <n v="843"/>
    <n v="66.5"/>
    <n v="70"/>
    <n v="3.5"/>
    <x v="5"/>
    <x v="0"/>
    <x v="8"/>
  </r>
  <r>
    <d v="2022-09-10T00:00:00"/>
    <n v="2"/>
    <n v="844"/>
    <n v="114"/>
    <n v="120"/>
    <n v="6"/>
    <x v="7"/>
    <x v="8"/>
    <x v="8"/>
  </r>
  <r>
    <d v="2022-09-10T00:00:00"/>
    <n v="6"/>
    <n v="391"/>
    <n v="441.6"/>
    <n v="480"/>
    <n v="38.399999999999977"/>
    <x v="1"/>
    <x v="2"/>
    <x v="8"/>
  </r>
  <r>
    <d v="2022-09-10T00:00:00"/>
    <n v="10"/>
    <n v="812"/>
    <n v="1312.5"/>
    <n v="1500"/>
    <n v="187.5"/>
    <x v="9"/>
    <x v="1"/>
    <x v="8"/>
  </r>
  <r>
    <d v="2022-09-10T00:00:00"/>
    <n v="8"/>
    <n v="342"/>
    <n v="10634.4"/>
    <n v="14770"/>
    <n v="4135.6000000000004"/>
    <x v="3"/>
    <x v="3"/>
    <x v="8"/>
  </r>
  <r>
    <d v="2022-09-10T00:00:00"/>
    <n v="3"/>
    <n v="347"/>
    <n v="190"/>
    <n v="200"/>
    <n v="10"/>
    <x v="4"/>
    <x v="14"/>
    <x v="8"/>
  </r>
  <r>
    <d v="2022-09-10T00:00:00"/>
    <n v="7"/>
    <n v="843"/>
    <n v="4075"/>
    <n v="5000"/>
    <n v="925"/>
    <x v="6"/>
    <x v="0"/>
    <x v="8"/>
  </r>
  <r>
    <d v="2022-09-10T00:00:00"/>
    <n v="2"/>
    <n v="831"/>
    <n v="8755.2000000000007"/>
    <n v="12160"/>
    <n v="3404.7999999999993"/>
    <x v="7"/>
    <x v="7"/>
    <x v="8"/>
  </r>
  <r>
    <d v="2022-09-10T00:00:00"/>
    <n v="9"/>
    <n v="473"/>
    <n v="38"/>
    <n v="40"/>
    <n v="2"/>
    <x v="5"/>
    <x v="6"/>
    <x v="8"/>
  </r>
  <r>
    <d v="2022-09-11T00:00:00"/>
    <n v="3"/>
    <n v="473"/>
    <n v="782"/>
    <n v="850"/>
    <n v="68"/>
    <x v="4"/>
    <x v="6"/>
    <x v="8"/>
  </r>
  <r>
    <d v="2022-09-11T00:00:00"/>
    <n v="7"/>
    <n v="844"/>
    <n v="1890"/>
    <n v="2160"/>
    <n v="270"/>
    <x v="6"/>
    <x v="8"/>
    <x v="8"/>
  </r>
  <r>
    <d v="2022-09-11T00:00:00"/>
    <n v="1"/>
    <n v="863"/>
    <n v="114"/>
    <n v="120"/>
    <n v="6"/>
    <x v="8"/>
    <x v="13"/>
    <x v="8"/>
  </r>
  <r>
    <d v="2022-09-11T00:00:00"/>
    <n v="3"/>
    <n v="351"/>
    <n v="142.5"/>
    <n v="150"/>
    <n v="7.5"/>
    <x v="4"/>
    <x v="4"/>
    <x v="8"/>
  </r>
  <r>
    <d v="2022-09-11T00:00:00"/>
    <n v="9"/>
    <n v="495"/>
    <n v="377.2"/>
    <n v="410"/>
    <n v="32.800000000000011"/>
    <x v="5"/>
    <x v="9"/>
    <x v="8"/>
  </r>
  <r>
    <d v="2022-09-11T00:00:00"/>
    <n v="10"/>
    <n v="342"/>
    <n v="1890"/>
    <n v="2160"/>
    <n v="270"/>
    <x v="9"/>
    <x v="3"/>
    <x v="8"/>
  </r>
  <r>
    <d v="2022-09-11T00:00:00"/>
    <n v="1"/>
    <n v="843"/>
    <n v="2082.5"/>
    <n v="2380"/>
    <n v="297.5"/>
    <x v="8"/>
    <x v="0"/>
    <x v="8"/>
  </r>
  <r>
    <d v="2022-09-11T00:00:00"/>
    <n v="10"/>
    <n v="351"/>
    <n v="2078.25"/>
    <n v="2550"/>
    <n v="471.75"/>
    <x v="9"/>
    <x v="4"/>
    <x v="8"/>
  </r>
  <r>
    <d v="2022-09-11T00:00:00"/>
    <n v="9"/>
    <n v="863"/>
    <n v="237.5"/>
    <n v="250"/>
    <n v="12.5"/>
    <x v="5"/>
    <x v="13"/>
    <x v="8"/>
  </r>
  <r>
    <d v="2022-09-11T00:00:00"/>
    <n v="4"/>
    <n v="381"/>
    <n v="349.6"/>
    <n v="380"/>
    <n v="30.399999999999977"/>
    <x v="2"/>
    <x v="5"/>
    <x v="8"/>
  </r>
  <r>
    <d v="2022-09-11T00:00:00"/>
    <n v="3"/>
    <n v="861"/>
    <n v="644"/>
    <n v="700"/>
    <n v="56"/>
    <x v="4"/>
    <x v="10"/>
    <x v="8"/>
  </r>
  <r>
    <d v="2022-09-12T00:00:00"/>
    <n v="8"/>
    <n v="846"/>
    <n v="2771"/>
    <n v="3400"/>
    <n v="629"/>
    <x v="3"/>
    <x v="12"/>
    <x v="8"/>
  </r>
  <r>
    <d v="2022-09-12T00:00:00"/>
    <n v="10"/>
    <n v="343"/>
    <n v="22586.400000000001"/>
    <n v="31370"/>
    <n v="8783.5999999999985"/>
    <x v="9"/>
    <x v="11"/>
    <x v="8"/>
  </r>
  <r>
    <d v="2022-09-12T00:00:00"/>
    <n v="10"/>
    <n v="391"/>
    <n v="57"/>
    <n v="60"/>
    <n v="3"/>
    <x v="9"/>
    <x v="2"/>
    <x v="8"/>
  </r>
  <r>
    <d v="2022-09-12T00:00:00"/>
    <n v="2"/>
    <n v="844"/>
    <n v="161.5"/>
    <n v="170"/>
    <n v="8.5"/>
    <x v="7"/>
    <x v="8"/>
    <x v="8"/>
  </r>
  <r>
    <d v="2022-09-12T00:00:00"/>
    <n v="10"/>
    <n v="861"/>
    <n v="2053.8000000000002"/>
    <n v="2520"/>
    <n v="466.19999999999982"/>
    <x v="9"/>
    <x v="10"/>
    <x v="8"/>
  </r>
  <r>
    <d v="2022-09-12T00:00:00"/>
    <n v="6"/>
    <n v="342"/>
    <n v="2102.6999999999998"/>
    <n v="2580"/>
    <n v="477.30000000000018"/>
    <x v="1"/>
    <x v="3"/>
    <x v="8"/>
  </r>
  <r>
    <d v="2022-09-12T00:00:00"/>
    <n v="3"/>
    <n v="343"/>
    <n v="312.8"/>
    <n v="340"/>
    <n v="27.199999999999989"/>
    <x v="4"/>
    <x v="11"/>
    <x v="8"/>
  </r>
  <r>
    <d v="2022-09-12T00:00:00"/>
    <n v="3"/>
    <n v="844"/>
    <n v="579.6"/>
    <n v="630"/>
    <n v="50.399999999999977"/>
    <x v="4"/>
    <x v="8"/>
    <x v="8"/>
  </r>
  <r>
    <d v="2022-09-12T00:00:00"/>
    <n v="9"/>
    <n v="843"/>
    <n v="901.6"/>
    <n v="980"/>
    <n v="78.399999999999977"/>
    <x v="5"/>
    <x v="0"/>
    <x v="8"/>
  </r>
  <r>
    <d v="2022-09-12T00:00:00"/>
    <n v="6"/>
    <n v="343"/>
    <n v="1811.25"/>
    <n v="2070"/>
    <n v="258.75"/>
    <x v="1"/>
    <x v="11"/>
    <x v="8"/>
  </r>
  <r>
    <d v="2022-09-12T00:00:00"/>
    <n v="8"/>
    <n v="843"/>
    <n v="3154.05"/>
    <n v="3870"/>
    <n v="715.94999999999982"/>
    <x v="3"/>
    <x v="0"/>
    <x v="8"/>
  </r>
  <r>
    <d v="2022-09-12T00:00:00"/>
    <n v="2"/>
    <n v="812"/>
    <n v="104.5"/>
    <n v="110"/>
    <n v="5.5"/>
    <x v="7"/>
    <x v="1"/>
    <x v="8"/>
  </r>
  <r>
    <d v="2022-09-12T00:00:00"/>
    <n v="1"/>
    <n v="342"/>
    <n v="349.6"/>
    <n v="380"/>
    <n v="30.399999999999977"/>
    <x v="8"/>
    <x v="3"/>
    <x v="8"/>
  </r>
  <r>
    <d v="2022-09-12T00:00:00"/>
    <n v="4"/>
    <n v="347"/>
    <n v="460"/>
    <n v="500"/>
    <n v="40"/>
    <x v="2"/>
    <x v="14"/>
    <x v="8"/>
  </r>
  <r>
    <d v="2022-09-12T00:00:00"/>
    <n v="10"/>
    <n v="495"/>
    <n v="5107.25"/>
    <n v="6590"/>
    <n v="1482.75"/>
    <x v="9"/>
    <x v="9"/>
    <x v="8"/>
  </r>
  <r>
    <d v="2022-09-12T00:00:00"/>
    <n v="2"/>
    <n v="843"/>
    <n v="8640"/>
    <n v="12000"/>
    <n v="3360"/>
    <x v="7"/>
    <x v="0"/>
    <x v="8"/>
  </r>
  <r>
    <d v="2022-09-12T00:00:00"/>
    <n v="1"/>
    <n v="843"/>
    <n v="2056.25"/>
    <n v="2350"/>
    <n v="293.75"/>
    <x v="8"/>
    <x v="0"/>
    <x v="8"/>
  </r>
  <r>
    <d v="2022-09-12T00:00:00"/>
    <n v="2"/>
    <n v="381"/>
    <n v="12499.2"/>
    <n v="17360"/>
    <n v="4860.7999999999993"/>
    <x v="7"/>
    <x v="5"/>
    <x v="8"/>
  </r>
  <r>
    <d v="2022-09-12T00:00:00"/>
    <n v="7"/>
    <n v="495"/>
    <n v="66.5"/>
    <n v="70"/>
    <n v="3.5"/>
    <x v="6"/>
    <x v="9"/>
    <x v="8"/>
  </r>
  <r>
    <d v="2022-09-12T00:00:00"/>
    <n v="2"/>
    <n v="351"/>
    <n v="180.5"/>
    <n v="190"/>
    <n v="9.5"/>
    <x v="7"/>
    <x v="4"/>
    <x v="8"/>
  </r>
  <r>
    <d v="2022-09-12T00:00:00"/>
    <n v="6"/>
    <n v="812"/>
    <n v="782"/>
    <n v="850"/>
    <n v="68"/>
    <x v="1"/>
    <x v="1"/>
    <x v="8"/>
  </r>
  <r>
    <d v="2022-09-12T00:00:00"/>
    <n v="6"/>
    <n v="342"/>
    <n v="2974.75"/>
    <n v="3650"/>
    <n v="675.25"/>
    <x v="1"/>
    <x v="3"/>
    <x v="8"/>
  </r>
  <r>
    <d v="2022-09-12T00:00:00"/>
    <n v="1"/>
    <n v="351"/>
    <n v="1846.25"/>
    <n v="2110"/>
    <n v="263.75"/>
    <x v="8"/>
    <x v="4"/>
    <x v="8"/>
  </r>
  <r>
    <d v="2022-10-01T00:00:00"/>
    <n v="10"/>
    <n v="381"/>
    <n v="9684"/>
    <n v="13450"/>
    <n v="3766"/>
    <x v="9"/>
    <x v="5"/>
    <x v="9"/>
  </r>
  <r>
    <d v="2022-10-01T00:00:00"/>
    <n v="1"/>
    <n v="351"/>
    <n v="2322.75"/>
    <n v="2850"/>
    <n v="527.25"/>
    <x v="8"/>
    <x v="4"/>
    <x v="9"/>
  </r>
  <r>
    <d v="2022-10-01T00:00:00"/>
    <n v="7"/>
    <n v="343"/>
    <n v="469.2"/>
    <n v="510"/>
    <n v="40.800000000000011"/>
    <x v="6"/>
    <x v="11"/>
    <x v="9"/>
  </r>
  <r>
    <d v="2022-10-01T00:00:00"/>
    <n v="1"/>
    <n v="861"/>
    <n v="708.4"/>
    <n v="770"/>
    <n v="61.600000000000023"/>
    <x v="8"/>
    <x v="10"/>
    <x v="9"/>
  </r>
  <r>
    <d v="2022-10-01T00:00:00"/>
    <n v="10"/>
    <n v="391"/>
    <n v="9172.7999999999993"/>
    <n v="12740"/>
    <n v="3567.2000000000007"/>
    <x v="9"/>
    <x v="2"/>
    <x v="9"/>
  </r>
  <r>
    <d v="2022-10-02T00:00:00"/>
    <n v="8"/>
    <n v="861"/>
    <n v="5448.25"/>
    <n v="7030"/>
    <n v="1581.75"/>
    <x v="3"/>
    <x v="10"/>
    <x v="9"/>
  </r>
  <r>
    <d v="2022-10-02T00:00:00"/>
    <n v="1"/>
    <n v="831"/>
    <n v="95"/>
    <n v="100"/>
    <n v="5"/>
    <x v="8"/>
    <x v="7"/>
    <x v="9"/>
  </r>
  <r>
    <d v="2022-10-02T00:00:00"/>
    <n v="4"/>
    <n v="473"/>
    <n v="920"/>
    <n v="1000"/>
    <n v="80"/>
    <x v="2"/>
    <x v="6"/>
    <x v="9"/>
  </r>
  <r>
    <d v="2022-10-02T00:00:00"/>
    <n v="2"/>
    <n v="383"/>
    <n v="2697.65"/>
    <n v="3310"/>
    <n v="612.34999999999991"/>
    <x v="7"/>
    <x v="15"/>
    <x v="9"/>
  </r>
  <r>
    <d v="2022-10-03T00:00:00"/>
    <n v="7"/>
    <n v="473"/>
    <n v="340.4"/>
    <n v="370"/>
    <n v="29.600000000000023"/>
    <x v="6"/>
    <x v="6"/>
    <x v="9"/>
  </r>
  <r>
    <d v="2022-10-03T00:00:00"/>
    <n v="7"/>
    <n v="347"/>
    <n v="1837.5"/>
    <n v="2100"/>
    <n v="262.5"/>
    <x v="6"/>
    <x v="14"/>
    <x v="9"/>
  </r>
  <r>
    <d v="2022-10-03T00:00:00"/>
    <n v="10"/>
    <n v="347"/>
    <n v="11361.6"/>
    <n v="15780"/>
    <n v="4418.3999999999996"/>
    <x v="9"/>
    <x v="14"/>
    <x v="9"/>
  </r>
  <r>
    <d v="2022-10-03T00:00:00"/>
    <n v="3"/>
    <n v="383"/>
    <n v="16243.2"/>
    <n v="22560"/>
    <n v="6316.7999999999993"/>
    <x v="4"/>
    <x v="15"/>
    <x v="9"/>
  </r>
  <r>
    <d v="2022-10-03T00:00:00"/>
    <n v="8"/>
    <n v="863"/>
    <n v="1688.75"/>
    <n v="1930"/>
    <n v="241.25"/>
    <x v="3"/>
    <x v="13"/>
    <x v="9"/>
  </r>
  <r>
    <d v="2022-10-03T00:00:00"/>
    <n v="1"/>
    <n v="843"/>
    <n v="1837.5"/>
    <n v="2100"/>
    <n v="262.5"/>
    <x v="8"/>
    <x v="0"/>
    <x v="9"/>
  </r>
  <r>
    <d v="2022-10-03T00:00:00"/>
    <n v="3"/>
    <n v="861"/>
    <n v="66.5"/>
    <n v="70"/>
    <n v="3.5"/>
    <x v="4"/>
    <x v="10"/>
    <x v="9"/>
  </r>
  <r>
    <d v="2022-10-03T00:00:00"/>
    <n v="6"/>
    <n v="473"/>
    <n v="237.5"/>
    <n v="250"/>
    <n v="12.5"/>
    <x v="1"/>
    <x v="6"/>
    <x v="9"/>
  </r>
  <r>
    <d v="2022-10-04T00:00:00"/>
    <n v="3"/>
    <n v="383"/>
    <n v="25063.200000000001"/>
    <n v="34810"/>
    <n v="9746.7999999999993"/>
    <x v="4"/>
    <x v="15"/>
    <x v="9"/>
  </r>
  <r>
    <d v="2022-10-04T00:00:00"/>
    <n v="6"/>
    <n v="381"/>
    <n v="294.39999999999998"/>
    <n v="320"/>
    <n v="25.600000000000023"/>
    <x v="1"/>
    <x v="5"/>
    <x v="9"/>
  </r>
  <r>
    <d v="2022-10-04T00:00:00"/>
    <n v="9"/>
    <n v="495"/>
    <n v="5316.5"/>
    <n v="6860"/>
    <n v="1543.5"/>
    <x v="5"/>
    <x v="9"/>
    <x v="9"/>
  </r>
  <r>
    <d v="2022-10-04T00:00:00"/>
    <n v="9"/>
    <n v="383"/>
    <n v="7970.4"/>
    <n v="11070"/>
    <n v="3099.6000000000004"/>
    <x v="5"/>
    <x v="15"/>
    <x v="9"/>
  </r>
  <r>
    <d v="2022-10-04T00:00:00"/>
    <n v="3"/>
    <n v="861"/>
    <n v="10548"/>
    <n v="14650"/>
    <n v="4102"/>
    <x v="4"/>
    <x v="10"/>
    <x v="9"/>
  </r>
  <r>
    <d v="2022-10-04T00:00:00"/>
    <n v="4"/>
    <n v="846"/>
    <n v="294.39999999999998"/>
    <n v="320"/>
    <n v="25.600000000000023"/>
    <x v="2"/>
    <x v="12"/>
    <x v="9"/>
  </r>
  <r>
    <d v="2022-10-04T00:00:00"/>
    <n v="6"/>
    <n v="343"/>
    <n v="368"/>
    <n v="400"/>
    <n v="32"/>
    <x v="1"/>
    <x v="11"/>
    <x v="9"/>
  </r>
  <r>
    <d v="2022-10-04T00:00:00"/>
    <n v="1"/>
    <n v="861"/>
    <n v="13248"/>
    <n v="18400"/>
    <n v="5152"/>
    <x v="8"/>
    <x v="10"/>
    <x v="9"/>
  </r>
  <r>
    <d v="2022-10-04T00:00:00"/>
    <n v="7"/>
    <n v="863"/>
    <n v="377.2"/>
    <n v="410"/>
    <n v="32.800000000000011"/>
    <x v="6"/>
    <x v="13"/>
    <x v="9"/>
  </r>
  <r>
    <d v="2022-10-05T00:00:00"/>
    <n v="10"/>
    <n v="381"/>
    <n v="142.5"/>
    <n v="150"/>
    <n v="7.5"/>
    <x v="9"/>
    <x v="5"/>
    <x v="9"/>
  </r>
  <r>
    <d v="2022-10-05T00:00:00"/>
    <n v="3"/>
    <n v="347"/>
    <n v="218.5"/>
    <n v="230"/>
    <n v="11.5"/>
    <x v="4"/>
    <x v="14"/>
    <x v="9"/>
  </r>
  <r>
    <d v="2022-10-05T00:00:00"/>
    <n v="6"/>
    <n v="347"/>
    <n v="7920"/>
    <n v="11000"/>
    <n v="3080"/>
    <x v="1"/>
    <x v="14"/>
    <x v="9"/>
  </r>
  <r>
    <d v="2022-10-05T00:00:00"/>
    <n v="10"/>
    <n v="495"/>
    <n v="2151.6"/>
    <n v="2640"/>
    <n v="488.40000000000009"/>
    <x v="9"/>
    <x v="9"/>
    <x v="9"/>
  </r>
  <r>
    <d v="2022-10-05T00:00:00"/>
    <n v="8"/>
    <n v="383"/>
    <n v="395.6"/>
    <n v="430"/>
    <n v="34.399999999999977"/>
    <x v="3"/>
    <x v="15"/>
    <x v="9"/>
  </r>
  <r>
    <d v="2022-10-05T00:00:00"/>
    <n v="8"/>
    <n v="347"/>
    <n v="38"/>
    <n v="40"/>
    <n v="2"/>
    <x v="3"/>
    <x v="14"/>
    <x v="9"/>
  </r>
  <r>
    <d v="2022-10-05T00:00:00"/>
    <n v="4"/>
    <n v="351"/>
    <n v="95"/>
    <n v="100"/>
    <n v="5"/>
    <x v="2"/>
    <x v="4"/>
    <x v="9"/>
  </r>
  <r>
    <d v="2022-10-05T00:00:00"/>
    <n v="2"/>
    <n v="495"/>
    <n v="228"/>
    <n v="240"/>
    <n v="12"/>
    <x v="7"/>
    <x v="9"/>
    <x v="9"/>
  </r>
  <r>
    <d v="2022-10-05T00:00:00"/>
    <n v="3"/>
    <n v="347"/>
    <n v="607.20000000000005"/>
    <n v="660"/>
    <n v="52.799999999999955"/>
    <x v="4"/>
    <x v="14"/>
    <x v="9"/>
  </r>
  <r>
    <d v="2022-10-05T00:00:00"/>
    <n v="10"/>
    <n v="843"/>
    <n v="2170"/>
    <n v="2480"/>
    <n v="310"/>
    <x v="9"/>
    <x v="0"/>
    <x v="9"/>
  </r>
  <r>
    <d v="2022-10-05T00:00:00"/>
    <n v="7"/>
    <n v="391"/>
    <n v="2159.75"/>
    <n v="2650"/>
    <n v="490.25"/>
    <x v="6"/>
    <x v="2"/>
    <x v="9"/>
  </r>
  <r>
    <d v="2022-10-05T00:00:00"/>
    <n v="7"/>
    <n v="383"/>
    <n v="13564.8"/>
    <n v="18840"/>
    <n v="5275.2000000000007"/>
    <x v="6"/>
    <x v="15"/>
    <x v="9"/>
  </r>
  <r>
    <d v="2022-10-05T00:00:00"/>
    <n v="3"/>
    <n v="347"/>
    <n v="104.5"/>
    <n v="110"/>
    <n v="5.5"/>
    <x v="4"/>
    <x v="14"/>
    <x v="9"/>
  </r>
  <r>
    <d v="2022-10-05T00:00:00"/>
    <n v="3"/>
    <n v="342"/>
    <n v="218.5"/>
    <n v="230"/>
    <n v="11.5"/>
    <x v="4"/>
    <x v="3"/>
    <x v="9"/>
  </r>
  <r>
    <d v="2022-10-06T00:00:00"/>
    <n v="8"/>
    <n v="381"/>
    <n v="161.5"/>
    <n v="170"/>
    <n v="8.5"/>
    <x v="3"/>
    <x v="5"/>
    <x v="9"/>
  </r>
  <r>
    <d v="2022-10-06T00:00:00"/>
    <n v="8"/>
    <n v="383"/>
    <n v="57169"/>
    <n v="81670"/>
    <n v="24501"/>
    <x v="3"/>
    <x v="15"/>
    <x v="9"/>
  </r>
  <r>
    <d v="2022-10-06T00:00:00"/>
    <n v="3"/>
    <n v="861"/>
    <n v="1251.25"/>
    <n v="1430"/>
    <n v="178.75"/>
    <x v="4"/>
    <x v="10"/>
    <x v="9"/>
  </r>
  <r>
    <d v="2022-10-06T00:00:00"/>
    <n v="3"/>
    <n v="343"/>
    <n v="2265.6999999999998"/>
    <n v="2780"/>
    <n v="514.30000000000018"/>
    <x v="4"/>
    <x v="11"/>
    <x v="9"/>
  </r>
  <r>
    <d v="2022-10-06T00:00:00"/>
    <n v="3"/>
    <n v="342"/>
    <n v="4231.5"/>
    <n v="5460"/>
    <n v="1228.5"/>
    <x v="4"/>
    <x v="3"/>
    <x v="9"/>
  </r>
  <r>
    <d v="2022-10-06T00:00:00"/>
    <n v="2"/>
    <n v="342"/>
    <n v="404.8"/>
    <n v="440"/>
    <n v="35.199999999999989"/>
    <x v="7"/>
    <x v="3"/>
    <x v="9"/>
  </r>
  <r>
    <d v="2022-10-06T00:00:00"/>
    <n v="3"/>
    <n v="347"/>
    <n v="2117.5"/>
    <n v="2420"/>
    <n v="302.5"/>
    <x v="4"/>
    <x v="14"/>
    <x v="9"/>
  </r>
  <r>
    <d v="2022-10-06T00:00:00"/>
    <n v="9"/>
    <n v="342"/>
    <n v="85.5"/>
    <n v="90"/>
    <n v="4.5"/>
    <x v="5"/>
    <x v="3"/>
    <x v="9"/>
  </r>
  <r>
    <d v="2022-10-07T00:00:00"/>
    <n v="8"/>
    <n v="383"/>
    <n v="625.6"/>
    <n v="680"/>
    <n v="54.399999999999977"/>
    <x v="3"/>
    <x v="15"/>
    <x v="9"/>
  </r>
  <r>
    <d v="2022-10-07T00:00:00"/>
    <n v="3"/>
    <n v="812"/>
    <n v="828"/>
    <n v="900"/>
    <n v="72"/>
    <x v="4"/>
    <x v="1"/>
    <x v="9"/>
  </r>
  <r>
    <d v="2022-10-07T00:00:00"/>
    <n v="1"/>
    <n v="351"/>
    <n v="5161.5"/>
    <n v="6660"/>
    <n v="1498.5"/>
    <x v="8"/>
    <x v="4"/>
    <x v="9"/>
  </r>
  <r>
    <d v="2022-10-07T00:00:00"/>
    <n v="4"/>
    <n v="342"/>
    <n v="2110.85"/>
    <n v="2590"/>
    <n v="479.15000000000009"/>
    <x v="2"/>
    <x v="3"/>
    <x v="9"/>
  </r>
  <r>
    <d v="2022-10-07T00:00:00"/>
    <n v="1"/>
    <n v="351"/>
    <n v="5835.75"/>
    <n v="7530"/>
    <n v="1694.25"/>
    <x v="8"/>
    <x v="4"/>
    <x v="9"/>
  </r>
  <r>
    <d v="2022-10-07T00:00:00"/>
    <n v="7"/>
    <n v="863"/>
    <n v="114"/>
    <n v="120"/>
    <n v="6"/>
    <x v="6"/>
    <x v="13"/>
    <x v="9"/>
  </r>
  <r>
    <d v="2022-10-07T00:00:00"/>
    <n v="6"/>
    <n v="351"/>
    <n v="450.8"/>
    <n v="490"/>
    <n v="39.199999999999989"/>
    <x v="1"/>
    <x v="4"/>
    <x v="9"/>
  </r>
  <r>
    <d v="2022-10-07T00:00:00"/>
    <n v="8"/>
    <n v="495"/>
    <n v="6564.25"/>
    <n v="8470"/>
    <n v="1905.75"/>
    <x v="3"/>
    <x v="9"/>
    <x v="9"/>
  </r>
  <r>
    <d v="2022-10-08T00:00:00"/>
    <n v="9"/>
    <n v="843"/>
    <n v="5680.75"/>
    <n v="7330"/>
    <n v="1649.25"/>
    <x v="5"/>
    <x v="0"/>
    <x v="9"/>
  </r>
  <r>
    <d v="2022-10-08T00:00:00"/>
    <n v="4"/>
    <n v="391"/>
    <n v="607.20000000000005"/>
    <n v="660"/>
    <n v="52.799999999999955"/>
    <x v="2"/>
    <x v="2"/>
    <x v="9"/>
  </r>
  <r>
    <d v="2022-10-08T00:00:00"/>
    <n v="3"/>
    <n v="863"/>
    <n v="1146.25"/>
    <n v="1310"/>
    <n v="163.75"/>
    <x v="4"/>
    <x v="13"/>
    <x v="9"/>
  </r>
  <r>
    <d v="2022-10-08T00:00:00"/>
    <n v="3"/>
    <n v="844"/>
    <n v="5487"/>
    <n v="7080"/>
    <n v="1593"/>
    <x v="4"/>
    <x v="8"/>
    <x v="9"/>
  </r>
  <r>
    <d v="2022-10-08T00:00:00"/>
    <n v="1"/>
    <n v="831"/>
    <n v="6269.75"/>
    <n v="8090"/>
    <n v="1820.25"/>
    <x v="8"/>
    <x v="7"/>
    <x v="9"/>
  </r>
  <r>
    <d v="2022-10-09T00:00:00"/>
    <n v="6"/>
    <n v="347"/>
    <n v="1085"/>
    <n v="1240"/>
    <n v="155"/>
    <x v="1"/>
    <x v="14"/>
    <x v="9"/>
  </r>
  <r>
    <d v="2022-10-09T00:00:00"/>
    <n v="4"/>
    <n v="843"/>
    <n v="5479.25"/>
    <n v="7070"/>
    <n v="1590.75"/>
    <x v="2"/>
    <x v="0"/>
    <x v="9"/>
  </r>
  <r>
    <d v="2022-10-09T00:00:00"/>
    <n v="10"/>
    <n v="381"/>
    <n v="95"/>
    <n v="100"/>
    <n v="5"/>
    <x v="9"/>
    <x v="5"/>
    <x v="9"/>
  </r>
  <r>
    <d v="2022-10-09T00:00:00"/>
    <n v="8"/>
    <n v="812"/>
    <n v="1286.25"/>
    <n v="1470"/>
    <n v="183.75"/>
    <x v="3"/>
    <x v="1"/>
    <x v="9"/>
  </r>
  <r>
    <d v="2022-10-09T00:00:00"/>
    <n v="3"/>
    <n v="844"/>
    <n v="2100"/>
    <n v="2400"/>
    <n v="300"/>
    <x v="4"/>
    <x v="8"/>
    <x v="9"/>
  </r>
  <r>
    <d v="2022-10-09T00:00:00"/>
    <n v="1"/>
    <n v="343"/>
    <n v="2379.8000000000002"/>
    <n v="2920"/>
    <n v="540.19999999999982"/>
    <x v="8"/>
    <x v="11"/>
    <x v="9"/>
  </r>
  <r>
    <d v="2022-10-09T00:00:00"/>
    <n v="9"/>
    <n v="831"/>
    <n v="2420.5500000000002"/>
    <n v="2970"/>
    <n v="549.44999999999982"/>
    <x v="5"/>
    <x v="7"/>
    <x v="9"/>
  </r>
  <r>
    <d v="2022-10-09T00:00:00"/>
    <n v="9"/>
    <n v="495"/>
    <n v="4146.25"/>
    <n v="5350"/>
    <n v="1203.75"/>
    <x v="5"/>
    <x v="9"/>
    <x v="9"/>
  </r>
  <r>
    <d v="2022-10-09T00:00:00"/>
    <n v="3"/>
    <n v="861"/>
    <n v="20332.8"/>
    <n v="28240"/>
    <n v="7907.2000000000007"/>
    <x v="4"/>
    <x v="10"/>
    <x v="9"/>
  </r>
  <r>
    <d v="2022-10-09T00:00:00"/>
    <n v="3"/>
    <n v="831"/>
    <n v="114"/>
    <n v="120"/>
    <n v="6"/>
    <x v="4"/>
    <x v="7"/>
    <x v="9"/>
  </r>
  <r>
    <d v="2022-10-09T00:00:00"/>
    <n v="7"/>
    <n v="863"/>
    <n v="8402.4"/>
    <n v="11670"/>
    <n v="3267.6000000000004"/>
    <x v="6"/>
    <x v="13"/>
    <x v="9"/>
  </r>
  <r>
    <d v="2022-10-09T00:00:00"/>
    <n v="6"/>
    <n v="844"/>
    <n v="11800.8"/>
    <n v="16390"/>
    <n v="4589.2000000000007"/>
    <x v="1"/>
    <x v="8"/>
    <x v="9"/>
  </r>
  <r>
    <d v="2022-10-09T00:00:00"/>
    <n v="9"/>
    <n v="347"/>
    <n v="15544.8"/>
    <n v="21590"/>
    <n v="6045.2000000000007"/>
    <x v="5"/>
    <x v="14"/>
    <x v="9"/>
  </r>
  <r>
    <d v="2022-10-09T00:00:00"/>
    <n v="7"/>
    <n v="812"/>
    <n v="9324"/>
    <n v="12950"/>
    <n v="3626"/>
    <x v="6"/>
    <x v="1"/>
    <x v="9"/>
  </r>
  <r>
    <d v="2022-10-09T00:00:00"/>
    <n v="9"/>
    <n v="863"/>
    <n v="76"/>
    <n v="80"/>
    <n v="4"/>
    <x v="5"/>
    <x v="13"/>
    <x v="9"/>
  </r>
  <r>
    <d v="2022-10-09T00:00:00"/>
    <n v="10"/>
    <n v="391"/>
    <n v="927.5"/>
    <n v="1060"/>
    <n v="132.5"/>
    <x v="9"/>
    <x v="2"/>
    <x v="9"/>
  </r>
  <r>
    <d v="2022-10-09T00:00:00"/>
    <n v="3"/>
    <n v="343"/>
    <n v="414"/>
    <n v="450"/>
    <n v="36"/>
    <x v="4"/>
    <x v="11"/>
    <x v="9"/>
  </r>
  <r>
    <d v="2022-10-09T00:00:00"/>
    <n v="3"/>
    <n v="812"/>
    <n v="1750"/>
    <n v="2000"/>
    <n v="250"/>
    <x v="4"/>
    <x v="1"/>
    <x v="9"/>
  </r>
  <r>
    <d v="2022-10-09T00:00:00"/>
    <n v="3"/>
    <n v="347"/>
    <n v="2298.3000000000002"/>
    <n v="2820"/>
    <n v="521.69999999999982"/>
    <x v="4"/>
    <x v="14"/>
    <x v="9"/>
  </r>
  <r>
    <d v="2022-10-09T00:00:00"/>
    <n v="9"/>
    <n v="347"/>
    <n v="3553.4"/>
    <n v="4360"/>
    <n v="806.59999999999991"/>
    <x v="5"/>
    <x v="14"/>
    <x v="9"/>
  </r>
  <r>
    <d v="2022-10-09T00:00:00"/>
    <n v="2"/>
    <n v="343"/>
    <n v="5324.25"/>
    <n v="6870"/>
    <n v="1545.75"/>
    <x v="7"/>
    <x v="11"/>
    <x v="9"/>
  </r>
  <r>
    <d v="2022-10-09T00:00:00"/>
    <n v="5"/>
    <n v="831"/>
    <n v="441.6"/>
    <n v="480"/>
    <n v="38.399999999999977"/>
    <x v="0"/>
    <x v="7"/>
    <x v="9"/>
  </r>
  <r>
    <d v="2022-10-09T00:00:00"/>
    <n v="4"/>
    <n v="351"/>
    <n v="846.4"/>
    <n v="920"/>
    <n v="73.600000000000023"/>
    <x v="2"/>
    <x v="4"/>
    <x v="9"/>
  </r>
  <r>
    <d v="2022-10-09T00:00:00"/>
    <n v="3"/>
    <n v="347"/>
    <n v="1382.5"/>
    <n v="1580"/>
    <n v="197.5"/>
    <x v="4"/>
    <x v="14"/>
    <x v="9"/>
  </r>
  <r>
    <d v="2022-10-09T00:00:00"/>
    <n v="2"/>
    <n v="391"/>
    <n v="6882"/>
    <n v="8880"/>
    <n v="1998"/>
    <x v="7"/>
    <x v="2"/>
    <x v="9"/>
  </r>
  <r>
    <d v="2022-10-10T00:00:00"/>
    <n v="4"/>
    <n v="495"/>
    <n v="228"/>
    <n v="240"/>
    <n v="12"/>
    <x v="2"/>
    <x v="9"/>
    <x v="9"/>
  </r>
  <r>
    <d v="2022-10-10T00:00:00"/>
    <n v="6"/>
    <n v="863"/>
    <n v="809.6"/>
    <n v="880"/>
    <n v="70.399999999999977"/>
    <x v="1"/>
    <x v="13"/>
    <x v="9"/>
  </r>
  <r>
    <d v="2022-10-10T00:00:00"/>
    <n v="3"/>
    <n v="383"/>
    <n v="892.5"/>
    <n v="1020"/>
    <n v="127.5"/>
    <x v="4"/>
    <x v="15"/>
    <x v="9"/>
  </r>
  <r>
    <d v="2022-10-10T00:00:00"/>
    <n v="6"/>
    <n v="381"/>
    <n v="1128.75"/>
    <n v="1290"/>
    <n v="161.25"/>
    <x v="1"/>
    <x v="5"/>
    <x v="9"/>
  </r>
  <r>
    <d v="2022-10-10T00:00:00"/>
    <n v="1"/>
    <n v="383"/>
    <n v="1470"/>
    <n v="1680"/>
    <n v="210"/>
    <x v="8"/>
    <x v="15"/>
    <x v="9"/>
  </r>
  <r>
    <d v="2022-10-10T00:00:00"/>
    <n v="8"/>
    <n v="831"/>
    <n v="142.5"/>
    <n v="150"/>
    <n v="7.5"/>
    <x v="3"/>
    <x v="7"/>
    <x v="9"/>
  </r>
  <r>
    <d v="2022-10-10T00:00:00"/>
    <n v="9"/>
    <n v="863"/>
    <n v="180.5"/>
    <n v="190"/>
    <n v="9.5"/>
    <x v="5"/>
    <x v="13"/>
    <x v="9"/>
  </r>
  <r>
    <d v="2022-10-10T00:00:00"/>
    <n v="3"/>
    <n v="343"/>
    <n v="285"/>
    <n v="300"/>
    <n v="15"/>
    <x v="4"/>
    <x v="11"/>
    <x v="9"/>
  </r>
  <r>
    <d v="2022-10-10T00:00:00"/>
    <n v="5"/>
    <n v="473"/>
    <n v="368"/>
    <n v="400"/>
    <n v="32"/>
    <x v="0"/>
    <x v="6"/>
    <x v="9"/>
  </r>
  <r>
    <d v="2022-10-10T00:00:00"/>
    <n v="10"/>
    <n v="844"/>
    <n v="4200.5"/>
    <n v="5420"/>
    <n v="1219.5"/>
    <x v="9"/>
    <x v="8"/>
    <x v="9"/>
  </r>
  <r>
    <d v="2022-10-10T00:00:00"/>
    <n v="10"/>
    <n v="343"/>
    <n v="95"/>
    <n v="100"/>
    <n v="5"/>
    <x v="9"/>
    <x v="11"/>
    <x v="9"/>
  </r>
  <r>
    <d v="2022-10-10T00:00:00"/>
    <n v="3"/>
    <n v="812"/>
    <n v="285"/>
    <n v="300"/>
    <n v="15"/>
    <x v="4"/>
    <x v="1"/>
    <x v="9"/>
  </r>
  <r>
    <d v="2022-10-10T00:00:00"/>
    <n v="1"/>
    <n v="861"/>
    <n v="2038.75"/>
    <n v="2330"/>
    <n v="291.25"/>
    <x v="8"/>
    <x v="10"/>
    <x v="9"/>
  </r>
  <r>
    <d v="2022-10-10T00:00:00"/>
    <n v="4"/>
    <n v="383"/>
    <n v="10476"/>
    <n v="14550"/>
    <n v="4074"/>
    <x v="2"/>
    <x v="15"/>
    <x v="9"/>
  </r>
  <r>
    <d v="2022-10-10T00:00:00"/>
    <n v="2"/>
    <n v="383"/>
    <n v="104.5"/>
    <n v="110"/>
    <n v="5.5"/>
    <x v="7"/>
    <x v="15"/>
    <x v="9"/>
  </r>
  <r>
    <d v="2022-10-10T00:00:00"/>
    <n v="4"/>
    <n v="844"/>
    <n v="142.5"/>
    <n v="150"/>
    <n v="7.5"/>
    <x v="2"/>
    <x v="8"/>
    <x v="9"/>
  </r>
  <r>
    <d v="2022-10-10T00:00:00"/>
    <n v="4"/>
    <n v="844"/>
    <n v="237.5"/>
    <n v="250"/>
    <n v="12.5"/>
    <x v="2"/>
    <x v="8"/>
    <x v="9"/>
  </r>
  <r>
    <d v="2022-10-10T00:00:00"/>
    <n v="3"/>
    <n v="831"/>
    <n v="5983"/>
    <n v="7720"/>
    <n v="1737"/>
    <x v="4"/>
    <x v="7"/>
    <x v="9"/>
  </r>
  <r>
    <d v="2022-10-11T00:00:00"/>
    <n v="9"/>
    <n v="846"/>
    <n v="2273.85"/>
    <n v="2790"/>
    <n v="516.15000000000009"/>
    <x v="5"/>
    <x v="12"/>
    <x v="9"/>
  </r>
  <r>
    <d v="2022-10-11T00:00:00"/>
    <n v="4"/>
    <n v="844"/>
    <n v="2306.4499999999998"/>
    <n v="2830"/>
    <n v="523.55000000000018"/>
    <x v="2"/>
    <x v="8"/>
    <x v="9"/>
  </r>
  <r>
    <d v="2022-10-11T00:00:00"/>
    <n v="5"/>
    <n v="831"/>
    <n v="460"/>
    <n v="500"/>
    <n v="40"/>
    <x v="0"/>
    <x v="7"/>
    <x v="9"/>
  </r>
  <r>
    <d v="2022-10-11T00:00:00"/>
    <n v="10"/>
    <n v="347"/>
    <n v="496.8"/>
    <n v="540"/>
    <n v="43.199999999999989"/>
    <x v="9"/>
    <x v="14"/>
    <x v="9"/>
  </r>
  <r>
    <d v="2022-10-11T00:00:00"/>
    <n v="3"/>
    <n v="383"/>
    <n v="515.20000000000005"/>
    <n v="560"/>
    <n v="44.799999999999955"/>
    <x v="4"/>
    <x v="15"/>
    <x v="9"/>
  </r>
  <r>
    <d v="2022-10-11T00:00:00"/>
    <n v="4"/>
    <n v="342"/>
    <n v="809.6"/>
    <n v="880"/>
    <n v="70.399999999999977"/>
    <x v="2"/>
    <x v="3"/>
    <x v="9"/>
  </r>
  <r>
    <d v="2022-10-11T00:00:00"/>
    <n v="1"/>
    <n v="812"/>
    <n v="285.2"/>
    <n v="310"/>
    <n v="24.800000000000011"/>
    <x v="8"/>
    <x v="1"/>
    <x v="9"/>
  </r>
  <r>
    <d v="2022-10-11T00:00:00"/>
    <n v="7"/>
    <n v="843"/>
    <n v="506"/>
    <n v="550"/>
    <n v="44"/>
    <x v="6"/>
    <x v="0"/>
    <x v="9"/>
  </r>
  <r>
    <d v="2022-10-11T00:00:00"/>
    <n v="2"/>
    <n v="351"/>
    <n v="892.5"/>
    <n v="1020"/>
    <n v="127.5"/>
    <x v="7"/>
    <x v="4"/>
    <x v="9"/>
  </r>
  <r>
    <d v="2022-10-11T00:00:00"/>
    <n v="4"/>
    <n v="495"/>
    <n v="1006.25"/>
    <n v="1150"/>
    <n v="143.75"/>
    <x v="2"/>
    <x v="9"/>
    <x v="9"/>
  </r>
  <r>
    <d v="2022-10-11T00:00:00"/>
    <n v="10"/>
    <n v="863"/>
    <n v="5975.25"/>
    <n v="7710"/>
    <n v="1734.75"/>
    <x v="9"/>
    <x v="13"/>
    <x v="9"/>
  </r>
  <r>
    <d v="2022-10-11T00:00:00"/>
    <n v="3"/>
    <n v="342"/>
    <n v="30614.400000000001"/>
    <n v="42520"/>
    <n v="11905.599999999999"/>
    <x v="4"/>
    <x v="3"/>
    <x v="9"/>
  </r>
  <r>
    <d v="2022-10-11T00:00:00"/>
    <n v="9"/>
    <n v="844"/>
    <n v="228"/>
    <n v="240"/>
    <n v="12"/>
    <x v="5"/>
    <x v="8"/>
    <x v="9"/>
  </r>
  <r>
    <d v="2022-10-11T00:00:00"/>
    <n v="10"/>
    <n v="351"/>
    <n v="1382.5"/>
    <n v="1580"/>
    <n v="197.5"/>
    <x v="9"/>
    <x v="4"/>
    <x v="9"/>
  </r>
  <r>
    <d v="2022-10-12T00:00:00"/>
    <n v="6"/>
    <n v="843"/>
    <n v="2542.8000000000002"/>
    <n v="3120"/>
    <n v="577.19999999999982"/>
    <x v="1"/>
    <x v="0"/>
    <x v="9"/>
  </r>
  <r>
    <d v="2022-10-12T00:00:00"/>
    <n v="8"/>
    <n v="343"/>
    <n v="4231.5"/>
    <n v="5460"/>
    <n v="1228.5"/>
    <x v="3"/>
    <x v="11"/>
    <x v="9"/>
  </r>
  <r>
    <d v="2022-10-12T00:00:00"/>
    <n v="7"/>
    <n v="812"/>
    <n v="846.4"/>
    <n v="920"/>
    <n v="73.600000000000023"/>
    <x v="6"/>
    <x v="1"/>
    <x v="9"/>
  </r>
  <r>
    <d v="2022-10-12T00:00:00"/>
    <n v="2"/>
    <n v="843"/>
    <n v="945"/>
    <n v="1080"/>
    <n v="135"/>
    <x v="7"/>
    <x v="0"/>
    <x v="9"/>
  </r>
  <r>
    <d v="2022-10-12T00:00:00"/>
    <n v="3"/>
    <n v="383"/>
    <n v="3431.15"/>
    <n v="4210"/>
    <n v="778.84999999999991"/>
    <x v="4"/>
    <x v="15"/>
    <x v="9"/>
  </r>
  <r>
    <d v="2022-10-12T00:00:00"/>
    <n v="5"/>
    <n v="861"/>
    <n v="5510.25"/>
    <n v="7110"/>
    <n v="1599.75"/>
    <x v="0"/>
    <x v="10"/>
    <x v="9"/>
  </r>
  <r>
    <d v="2022-10-12T00:00:00"/>
    <n v="10"/>
    <n v="351"/>
    <n v="6587.5"/>
    <n v="8500"/>
    <n v="1912.5"/>
    <x v="9"/>
    <x v="4"/>
    <x v="9"/>
  </r>
  <r>
    <d v="2022-10-12T00:00:00"/>
    <n v="7"/>
    <n v="495"/>
    <n v="9518.4"/>
    <n v="13220"/>
    <n v="3701.6000000000004"/>
    <x v="6"/>
    <x v="9"/>
    <x v="9"/>
  </r>
  <r>
    <d v="2022-10-12T00:00:00"/>
    <n v="6"/>
    <n v="846"/>
    <n v="10742.4"/>
    <n v="14920"/>
    <n v="4177.6000000000004"/>
    <x v="1"/>
    <x v="12"/>
    <x v="9"/>
  </r>
  <r>
    <d v="2022-10-12T00:00:00"/>
    <n v="9"/>
    <n v="861"/>
    <n v="1120"/>
    <n v="1280"/>
    <n v="160"/>
    <x v="5"/>
    <x v="10"/>
    <x v="9"/>
  </r>
  <r>
    <d v="2022-10-12T00:00:00"/>
    <n v="4"/>
    <n v="863"/>
    <n v="386.4"/>
    <n v="420"/>
    <n v="33.600000000000023"/>
    <x v="2"/>
    <x v="13"/>
    <x v="9"/>
  </r>
  <r>
    <d v="2022-10-12T00:00:00"/>
    <n v="2"/>
    <n v="347"/>
    <n v="423.2"/>
    <n v="460"/>
    <n v="36.800000000000011"/>
    <x v="7"/>
    <x v="14"/>
    <x v="9"/>
  </r>
  <r>
    <d v="2022-10-12T00:00:00"/>
    <n v="4"/>
    <n v="343"/>
    <n v="496.8"/>
    <n v="540"/>
    <n v="43.199999999999989"/>
    <x v="2"/>
    <x v="11"/>
    <x v="9"/>
  </r>
  <r>
    <d v="2022-10-12T00:00:00"/>
    <n v="3"/>
    <n v="812"/>
    <n v="644"/>
    <n v="700"/>
    <n v="56"/>
    <x v="4"/>
    <x v="1"/>
    <x v="9"/>
  </r>
  <r>
    <d v="2022-10-12T00:00:00"/>
    <n v="10"/>
    <n v="347"/>
    <n v="1041.25"/>
    <n v="1190"/>
    <n v="148.75"/>
    <x v="9"/>
    <x v="14"/>
    <x v="9"/>
  </r>
  <r>
    <d v="2022-10-12T00:00:00"/>
    <n v="10"/>
    <n v="342"/>
    <n v="1977.5"/>
    <n v="2260"/>
    <n v="282.5"/>
    <x v="9"/>
    <x v="3"/>
    <x v="9"/>
  </r>
  <r>
    <d v="2022-10-12T00:00:00"/>
    <n v="10"/>
    <n v="846"/>
    <n v="2282"/>
    <n v="2800"/>
    <n v="518"/>
    <x v="9"/>
    <x v="12"/>
    <x v="9"/>
  </r>
  <r>
    <d v="2022-10-12T00:00:00"/>
    <n v="2"/>
    <n v="495"/>
    <n v="4371"/>
    <n v="5640"/>
    <n v="1269"/>
    <x v="7"/>
    <x v="9"/>
    <x v="9"/>
  </r>
  <r>
    <d v="2022-10-12T00:00:00"/>
    <n v="9"/>
    <n v="347"/>
    <n v="6866.5"/>
    <n v="8860"/>
    <n v="1993.5"/>
    <x v="5"/>
    <x v="14"/>
    <x v="9"/>
  </r>
  <r>
    <d v="2022-10-12T00:00:00"/>
    <n v="8"/>
    <n v="381"/>
    <n v="2151.6"/>
    <n v="2640"/>
    <n v="488.40000000000009"/>
    <x v="3"/>
    <x v="5"/>
    <x v="9"/>
  </r>
  <r>
    <d v="2022-10-12T00:00:00"/>
    <n v="6"/>
    <n v="863"/>
    <n v="6913"/>
    <n v="8920"/>
    <n v="2007"/>
    <x v="1"/>
    <x v="13"/>
    <x v="9"/>
  </r>
  <r>
    <d v="2022-10-12T00:00:00"/>
    <n v="9"/>
    <n v="391"/>
    <n v="11779.2"/>
    <n v="16360"/>
    <n v="4580.7999999999993"/>
    <x v="5"/>
    <x v="2"/>
    <x v="9"/>
  </r>
  <r>
    <d v="2022-10-12T00:00:00"/>
    <n v="6"/>
    <n v="843"/>
    <n v="1557.5"/>
    <n v="1780"/>
    <n v="222.5"/>
    <x v="1"/>
    <x v="0"/>
    <x v="9"/>
  </r>
  <r>
    <d v="2022-10-12T00:00:00"/>
    <n v="1"/>
    <n v="861"/>
    <n v="1785"/>
    <n v="2040"/>
    <n v="255"/>
    <x v="8"/>
    <x v="10"/>
    <x v="9"/>
  </r>
  <r>
    <d v="2022-10-12T00:00:00"/>
    <n v="7"/>
    <n v="846"/>
    <n v="4564.75"/>
    <n v="5890"/>
    <n v="1325.25"/>
    <x v="6"/>
    <x v="12"/>
    <x v="9"/>
  </r>
  <r>
    <d v="2022-10-12T00:00:00"/>
    <n v="1"/>
    <n v="381"/>
    <n v="66.5"/>
    <n v="70"/>
    <n v="3.5"/>
    <x v="8"/>
    <x v="5"/>
    <x v="9"/>
  </r>
  <r>
    <d v="2022-10-12T00:00:00"/>
    <n v="3"/>
    <n v="391"/>
    <n v="161.5"/>
    <n v="170"/>
    <n v="8.5"/>
    <x v="4"/>
    <x v="2"/>
    <x v="9"/>
  </r>
  <r>
    <d v="2022-10-12T00:00:00"/>
    <n v="8"/>
    <n v="342"/>
    <n v="3129.6"/>
    <n v="3840"/>
    <n v="710.40000000000009"/>
    <x v="3"/>
    <x v="3"/>
    <x v="9"/>
  </r>
  <r>
    <d v="2022-10-12T00:00:00"/>
    <n v="2"/>
    <n v="861"/>
    <n v="3268.15"/>
    <n v="4010"/>
    <n v="741.84999999999991"/>
    <x v="7"/>
    <x v="10"/>
    <x v="9"/>
  </r>
  <r>
    <d v="2022-10-12T00:00:00"/>
    <n v="6"/>
    <n v="347"/>
    <n v="95"/>
    <n v="100"/>
    <n v="5"/>
    <x v="1"/>
    <x v="14"/>
    <x v="9"/>
  </r>
  <r>
    <d v="2022-10-12T00:00:00"/>
    <n v="4"/>
    <n v="812"/>
    <n v="3341.5"/>
    <n v="4100"/>
    <n v="758.5"/>
    <x v="2"/>
    <x v="1"/>
    <x v="9"/>
  </r>
  <r>
    <d v="2022-10-12T00:00:00"/>
    <n v="10"/>
    <n v="495"/>
    <n v="5711.75"/>
    <n v="7370"/>
    <n v="1658.25"/>
    <x v="9"/>
    <x v="9"/>
    <x v="9"/>
  </r>
  <r>
    <d v="2022-10-12T00:00:00"/>
    <n v="4"/>
    <n v="343"/>
    <n v="5874.5"/>
    <n v="7580"/>
    <n v="1705.5"/>
    <x v="2"/>
    <x v="11"/>
    <x v="9"/>
  </r>
  <r>
    <d v="2022-10-12T00:00:00"/>
    <n v="7"/>
    <n v="846"/>
    <n v="1067.5"/>
    <n v="1220"/>
    <n v="152.5"/>
    <x v="6"/>
    <x v="12"/>
    <x v="9"/>
  </r>
  <r>
    <d v="2022-11-01T00:00:00"/>
    <n v="10"/>
    <n v="831"/>
    <n v="6750.25"/>
    <n v="8710"/>
    <n v="1959.75"/>
    <x v="9"/>
    <x v="7"/>
    <x v="10"/>
  </r>
  <r>
    <d v="2022-11-01T00:00:00"/>
    <n v="4"/>
    <n v="351"/>
    <n v="6975"/>
    <n v="9000"/>
    <n v="2025"/>
    <x v="2"/>
    <x v="4"/>
    <x v="10"/>
  </r>
  <r>
    <d v="2022-11-01T00:00:00"/>
    <n v="9"/>
    <n v="342"/>
    <n v="10562.4"/>
    <n v="14670"/>
    <n v="4107.6000000000004"/>
    <x v="5"/>
    <x v="3"/>
    <x v="10"/>
  </r>
  <r>
    <d v="2022-11-02T00:00:00"/>
    <n v="9"/>
    <n v="347"/>
    <n v="76"/>
    <n v="80"/>
    <n v="4"/>
    <x v="5"/>
    <x v="14"/>
    <x v="10"/>
  </r>
  <r>
    <d v="2022-11-02T00:00:00"/>
    <n v="7"/>
    <n v="846"/>
    <n v="3983.5"/>
    <n v="5140"/>
    <n v="1156.5"/>
    <x v="6"/>
    <x v="12"/>
    <x v="10"/>
  </r>
  <r>
    <d v="2022-11-02T00:00:00"/>
    <n v="10"/>
    <n v="863"/>
    <n v="5370.75"/>
    <n v="6930"/>
    <n v="1559.25"/>
    <x v="9"/>
    <x v="13"/>
    <x v="10"/>
  </r>
  <r>
    <d v="2022-11-03T00:00:00"/>
    <n v="10"/>
    <n v="863"/>
    <n v="29887.200000000001"/>
    <n v="41510"/>
    <n v="11622.8"/>
    <x v="9"/>
    <x v="13"/>
    <x v="10"/>
  </r>
  <r>
    <d v="2022-11-03T00:00:00"/>
    <n v="6"/>
    <n v="844"/>
    <n v="552"/>
    <n v="600"/>
    <n v="48"/>
    <x v="1"/>
    <x v="8"/>
    <x v="10"/>
  </r>
  <r>
    <d v="2022-11-03T00:00:00"/>
    <n v="8"/>
    <n v="391"/>
    <n v="1172.5"/>
    <n v="1340"/>
    <n v="167.5"/>
    <x v="3"/>
    <x v="2"/>
    <x v="10"/>
  </r>
  <r>
    <d v="2022-11-03T00:00:00"/>
    <n v="5"/>
    <n v="846"/>
    <n v="3921.5"/>
    <n v="5060"/>
    <n v="1138.5"/>
    <x v="0"/>
    <x v="12"/>
    <x v="10"/>
  </r>
  <r>
    <d v="2022-11-03T00:00:00"/>
    <n v="8"/>
    <n v="843"/>
    <n v="114"/>
    <n v="120"/>
    <n v="6"/>
    <x v="3"/>
    <x v="0"/>
    <x v="10"/>
  </r>
  <r>
    <d v="2022-11-03T00:00:00"/>
    <n v="4"/>
    <n v="843"/>
    <n v="247"/>
    <n v="260"/>
    <n v="13"/>
    <x v="2"/>
    <x v="0"/>
    <x v="10"/>
  </r>
  <r>
    <d v="2022-11-03T00:00:00"/>
    <n v="10"/>
    <n v="347"/>
    <n v="980"/>
    <n v="1120"/>
    <n v="140"/>
    <x v="9"/>
    <x v="14"/>
    <x v="10"/>
  </r>
  <r>
    <d v="2022-11-03T00:00:00"/>
    <n v="2"/>
    <n v="347"/>
    <n v="2108.75"/>
    <n v="2410"/>
    <n v="301.25"/>
    <x v="7"/>
    <x v="14"/>
    <x v="10"/>
  </r>
  <r>
    <d v="2022-11-03T00:00:00"/>
    <n v="10"/>
    <n v="343"/>
    <n v="2787.3"/>
    <n v="3420"/>
    <n v="632.69999999999982"/>
    <x v="9"/>
    <x v="11"/>
    <x v="10"/>
  </r>
  <r>
    <d v="2022-11-03T00:00:00"/>
    <n v="4"/>
    <n v="861"/>
    <n v="85.5"/>
    <n v="90"/>
    <n v="4.5"/>
    <x v="2"/>
    <x v="10"/>
    <x v="10"/>
  </r>
  <r>
    <d v="2022-11-03T00:00:00"/>
    <n v="7"/>
    <n v="861"/>
    <n v="133"/>
    <n v="140"/>
    <n v="7"/>
    <x v="6"/>
    <x v="10"/>
    <x v="10"/>
  </r>
  <r>
    <d v="2022-11-03T00:00:00"/>
    <n v="3"/>
    <n v="381"/>
    <n v="331.2"/>
    <n v="360"/>
    <n v="28.800000000000011"/>
    <x v="4"/>
    <x v="5"/>
    <x v="10"/>
  </r>
  <r>
    <d v="2022-11-03T00:00:00"/>
    <n v="1"/>
    <n v="831"/>
    <n v="6913"/>
    <n v="8920"/>
    <n v="2007"/>
    <x v="8"/>
    <x v="7"/>
    <x v="10"/>
  </r>
  <r>
    <d v="2022-11-03T00:00:00"/>
    <n v="4"/>
    <n v="843"/>
    <n v="142.5"/>
    <n v="150"/>
    <n v="7.5"/>
    <x v="2"/>
    <x v="0"/>
    <x v="10"/>
  </r>
  <r>
    <d v="2022-11-04T00:00:00"/>
    <n v="8"/>
    <n v="846"/>
    <n v="4293.5"/>
    <n v="5540"/>
    <n v="1246.5"/>
    <x v="3"/>
    <x v="12"/>
    <x v="10"/>
  </r>
  <r>
    <d v="2022-11-04T00:00:00"/>
    <n v="8"/>
    <n v="381"/>
    <n v="5471.5"/>
    <n v="7060"/>
    <n v="1588.5"/>
    <x v="3"/>
    <x v="5"/>
    <x v="10"/>
  </r>
  <r>
    <d v="2022-11-04T00:00:00"/>
    <n v="8"/>
    <n v="342"/>
    <n v="2502.0500000000002"/>
    <n v="3070"/>
    <n v="567.94999999999982"/>
    <x v="3"/>
    <x v="3"/>
    <x v="10"/>
  </r>
  <r>
    <d v="2022-11-04T00:00:00"/>
    <n v="10"/>
    <n v="351"/>
    <n v="12564"/>
    <n v="17450"/>
    <n v="4886"/>
    <x v="9"/>
    <x v="4"/>
    <x v="10"/>
  </r>
  <r>
    <d v="2022-11-04T00:00:00"/>
    <n v="9"/>
    <n v="495"/>
    <n v="237.5"/>
    <n v="250"/>
    <n v="12.5"/>
    <x v="5"/>
    <x v="9"/>
    <x v="10"/>
  </r>
  <r>
    <d v="2022-11-04T00:00:00"/>
    <n v="6"/>
    <n v="844"/>
    <n v="1662.5"/>
    <n v="1900"/>
    <n v="237.5"/>
    <x v="1"/>
    <x v="8"/>
    <x v="10"/>
  </r>
  <r>
    <d v="2022-11-04T00:00:00"/>
    <n v="1"/>
    <n v="351"/>
    <n v="2167.9"/>
    <n v="2660"/>
    <n v="492.09999999999991"/>
    <x v="8"/>
    <x v="4"/>
    <x v="10"/>
  </r>
  <r>
    <d v="2022-11-04T00:00:00"/>
    <n v="9"/>
    <n v="843"/>
    <n v="3504.5"/>
    <n v="4300"/>
    <n v="795.5"/>
    <x v="5"/>
    <x v="0"/>
    <x v="10"/>
  </r>
  <r>
    <d v="2022-11-04T00:00:00"/>
    <n v="8"/>
    <n v="812"/>
    <n v="9806.4"/>
    <n v="13620"/>
    <n v="3813.6000000000004"/>
    <x v="3"/>
    <x v="1"/>
    <x v="10"/>
  </r>
  <r>
    <d v="2022-11-04T00:00:00"/>
    <n v="3"/>
    <n v="347"/>
    <n v="10620"/>
    <n v="14750"/>
    <n v="4130"/>
    <x v="4"/>
    <x v="14"/>
    <x v="10"/>
  </r>
  <r>
    <d v="2022-11-04T00:00:00"/>
    <n v="7"/>
    <n v="495"/>
    <n v="6262"/>
    <n v="8080"/>
    <n v="1818"/>
    <x v="6"/>
    <x v="9"/>
    <x v="10"/>
  </r>
  <r>
    <d v="2022-11-04T00:00:00"/>
    <n v="4"/>
    <n v="861"/>
    <n v="161.5"/>
    <n v="170"/>
    <n v="8.5"/>
    <x v="2"/>
    <x v="10"/>
    <x v="10"/>
  </r>
  <r>
    <d v="2022-11-04T00:00:00"/>
    <n v="6"/>
    <n v="473"/>
    <n v="927.5"/>
    <n v="1060"/>
    <n v="132.5"/>
    <x v="1"/>
    <x v="6"/>
    <x v="10"/>
  </r>
  <r>
    <d v="2022-11-04T00:00:00"/>
    <n v="10"/>
    <n v="343"/>
    <n v="2030"/>
    <n v="2320"/>
    <n v="290"/>
    <x v="9"/>
    <x v="11"/>
    <x v="10"/>
  </r>
  <r>
    <d v="2022-11-04T00:00:00"/>
    <n v="9"/>
    <n v="844"/>
    <n v="3145.9"/>
    <n v="3860"/>
    <n v="714.09999999999991"/>
    <x v="5"/>
    <x v="8"/>
    <x v="10"/>
  </r>
  <r>
    <d v="2022-11-04T00:00:00"/>
    <n v="10"/>
    <n v="495"/>
    <n v="123.5"/>
    <n v="130"/>
    <n v="6.5"/>
    <x v="9"/>
    <x v="9"/>
    <x v="10"/>
  </r>
  <r>
    <d v="2022-11-05T00:00:00"/>
    <n v="7"/>
    <n v="495"/>
    <n v="85.5"/>
    <n v="90"/>
    <n v="4.5"/>
    <x v="6"/>
    <x v="9"/>
    <x v="10"/>
  </r>
  <r>
    <d v="2022-11-05T00:00:00"/>
    <n v="9"/>
    <n v="342"/>
    <n v="285"/>
    <n v="300"/>
    <n v="15"/>
    <x v="5"/>
    <x v="3"/>
    <x v="10"/>
  </r>
  <r>
    <d v="2022-11-05T00:00:00"/>
    <n v="1"/>
    <n v="473"/>
    <n v="892.5"/>
    <n v="1020"/>
    <n v="127.5"/>
    <x v="8"/>
    <x v="6"/>
    <x v="10"/>
  </r>
  <r>
    <d v="2022-11-05T00:00:00"/>
    <n v="3"/>
    <n v="843"/>
    <n v="1163.75"/>
    <n v="1330"/>
    <n v="166.25"/>
    <x v="4"/>
    <x v="0"/>
    <x v="10"/>
  </r>
  <r>
    <d v="2022-11-05T00:00:00"/>
    <n v="4"/>
    <n v="495"/>
    <n v="10483.200000000001"/>
    <n v="14560"/>
    <n v="4076.7999999999993"/>
    <x v="2"/>
    <x v="9"/>
    <x v="10"/>
  </r>
  <r>
    <d v="2022-11-05T00:00:00"/>
    <n v="7"/>
    <n v="495"/>
    <n v="3251.85"/>
    <n v="3990"/>
    <n v="738.15000000000009"/>
    <x v="6"/>
    <x v="9"/>
    <x v="10"/>
  </r>
  <r>
    <d v="2022-11-05T00:00:00"/>
    <n v="5"/>
    <n v="473"/>
    <n v="8604"/>
    <n v="11950"/>
    <n v="3346"/>
    <x v="0"/>
    <x v="6"/>
    <x v="10"/>
  </r>
  <r>
    <d v="2022-11-05T00:00:00"/>
    <n v="10"/>
    <n v="844"/>
    <n v="736"/>
    <n v="800"/>
    <n v="64"/>
    <x v="9"/>
    <x v="8"/>
    <x v="10"/>
  </r>
  <r>
    <d v="2022-11-05T00:00:00"/>
    <n v="7"/>
    <n v="863"/>
    <n v="4479.5"/>
    <n v="5780"/>
    <n v="1300.5"/>
    <x v="6"/>
    <x v="13"/>
    <x v="10"/>
  </r>
  <r>
    <d v="2022-11-06T00:00:00"/>
    <n v="8"/>
    <n v="844"/>
    <n v="7790.4"/>
    <n v="10820"/>
    <n v="3029.6000000000004"/>
    <x v="3"/>
    <x v="8"/>
    <x v="10"/>
  </r>
  <r>
    <d v="2022-11-06T00:00:00"/>
    <n v="10"/>
    <n v="347"/>
    <n v="607.20000000000005"/>
    <n v="660"/>
    <n v="52.799999999999955"/>
    <x v="9"/>
    <x v="14"/>
    <x v="10"/>
  </r>
  <r>
    <d v="2022-11-06T00:00:00"/>
    <n v="4"/>
    <n v="831"/>
    <n v="5533.5"/>
    <n v="7140"/>
    <n v="1606.5"/>
    <x v="2"/>
    <x v="7"/>
    <x v="10"/>
  </r>
  <r>
    <d v="2022-11-06T00:00:00"/>
    <n v="9"/>
    <n v="381"/>
    <n v="15588"/>
    <n v="21650"/>
    <n v="6062"/>
    <x v="5"/>
    <x v="5"/>
    <x v="10"/>
  </r>
  <r>
    <d v="2022-11-06T00:00:00"/>
    <n v="10"/>
    <n v="495"/>
    <n v="1373.75"/>
    <n v="1570"/>
    <n v="196.25"/>
    <x v="9"/>
    <x v="9"/>
    <x v="10"/>
  </r>
  <r>
    <d v="2022-11-06T00:00:00"/>
    <n v="10"/>
    <n v="351"/>
    <n v="322"/>
    <n v="350"/>
    <n v="28"/>
    <x v="9"/>
    <x v="4"/>
    <x v="10"/>
  </r>
  <r>
    <d v="2022-11-06T00:00:00"/>
    <n v="3"/>
    <n v="383"/>
    <n v="4053.25"/>
    <n v="5230"/>
    <n v="1176.75"/>
    <x v="4"/>
    <x v="15"/>
    <x v="10"/>
  </r>
  <r>
    <d v="2022-11-06T00:00:00"/>
    <n v="7"/>
    <n v="812"/>
    <n v="4316.75"/>
    <n v="5570"/>
    <n v="1253.25"/>
    <x v="6"/>
    <x v="1"/>
    <x v="10"/>
  </r>
  <r>
    <d v="2022-11-06T00:00:00"/>
    <n v="9"/>
    <n v="342"/>
    <n v="901.25"/>
    <n v="1030"/>
    <n v="128.75"/>
    <x v="5"/>
    <x v="3"/>
    <x v="10"/>
  </r>
  <r>
    <d v="2022-11-06T00:00:00"/>
    <n v="8"/>
    <n v="844"/>
    <n v="2314.6"/>
    <n v="2840"/>
    <n v="525.40000000000009"/>
    <x v="3"/>
    <x v="8"/>
    <x v="10"/>
  </r>
  <r>
    <d v="2022-11-06T00:00:00"/>
    <n v="9"/>
    <n v="863"/>
    <n v="3895.7"/>
    <n v="4780"/>
    <n v="884.30000000000018"/>
    <x v="5"/>
    <x v="13"/>
    <x v="10"/>
  </r>
  <r>
    <d v="2022-11-06T00:00:00"/>
    <n v="2"/>
    <n v="383"/>
    <n v="5897.75"/>
    <n v="7610"/>
    <n v="1712.25"/>
    <x v="7"/>
    <x v="15"/>
    <x v="10"/>
  </r>
  <r>
    <d v="2022-11-06T00:00:00"/>
    <n v="8"/>
    <n v="831"/>
    <n v="171"/>
    <n v="180"/>
    <n v="9"/>
    <x v="3"/>
    <x v="7"/>
    <x v="10"/>
  </r>
  <r>
    <d v="2022-11-07T00:00:00"/>
    <n v="2"/>
    <n v="844"/>
    <n v="2108.75"/>
    <n v="2410"/>
    <n v="301.25"/>
    <x v="7"/>
    <x v="8"/>
    <x v="10"/>
  </r>
  <r>
    <d v="2022-11-07T00:00:00"/>
    <n v="4"/>
    <n v="391"/>
    <n v="180.5"/>
    <n v="190"/>
    <n v="9.5"/>
    <x v="2"/>
    <x v="2"/>
    <x v="10"/>
  </r>
  <r>
    <d v="2022-11-07T00:00:00"/>
    <n v="8"/>
    <n v="495"/>
    <n v="1067.5"/>
    <n v="1220"/>
    <n v="152.5"/>
    <x v="3"/>
    <x v="9"/>
    <x v="10"/>
  </r>
  <r>
    <d v="2022-11-07T00:00:00"/>
    <n v="3"/>
    <n v="843"/>
    <n v="2091.25"/>
    <n v="2390"/>
    <n v="298.75"/>
    <x v="4"/>
    <x v="0"/>
    <x v="10"/>
  </r>
  <r>
    <d v="2022-11-07T00:00:00"/>
    <n v="2"/>
    <n v="347"/>
    <n v="625.6"/>
    <n v="680"/>
    <n v="54.399999999999977"/>
    <x v="7"/>
    <x v="14"/>
    <x v="10"/>
  </r>
  <r>
    <d v="2022-11-07T00:00:00"/>
    <n v="1"/>
    <n v="343"/>
    <n v="1251.25"/>
    <n v="1430"/>
    <n v="178.75"/>
    <x v="8"/>
    <x v="11"/>
    <x v="10"/>
  </r>
  <r>
    <d v="2022-11-07T00:00:00"/>
    <n v="7"/>
    <n v="343"/>
    <n v="2257.5500000000002"/>
    <n v="2770"/>
    <n v="512.44999999999982"/>
    <x v="6"/>
    <x v="11"/>
    <x v="10"/>
  </r>
  <r>
    <d v="2022-11-07T00:00:00"/>
    <n v="6"/>
    <n v="863"/>
    <n v="3912"/>
    <n v="4800"/>
    <n v="888"/>
    <x v="1"/>
    <x v="13"/>
    <x v="10"/>
  </r>
  <r>
    <d v="2022-11-07T00:00:00"/>
    <n v="8"/>
    <n v="473"/>
    <n v="432.4"/>
    <n v="470"/>
    <n v="37.600000000000023"/>
    <x v="3"/>
    <x v="6"/>
    <x v="10"/>
  </r>
  <r>
    <d v="2022-11-07T00:00:00"/>
    <n v="4"/>
    <n v="495"/>
    <n v="892.4"/>
    <n v="970"/>
    <n v="77.600000000000023"/>
    <x v="2"/>
    <x v="9"/>
    <x v="10"/>
  </r>
  <r>
    <d v="2022-11-07T00:00:00"/>
    <n v="2"/>
    <n v="831"/>
    <n v="1435"/>
    <n v="1640"/>
    <n v="205"/>
    <x v="7"/>
    <x v="7"/>
    <x v="10"/>
  </r>
  <r>
    <d v="2022-11-07T00:00:00"/>
    <n v="1"/>
    <n v="343"/>
    <n v="3015.5"/>
    <n v="3700"/>
    <n v="684.5"/>
    <x v="8"/>
    <x v="11"/>
    <x v="10"/>
  </r>
  <r>
    <d v="2022-11-07T00:00:00"/>
    <n v="2"/>
    <n v="812"/>
    <n v="3015.5"/>
    <n v="3700"/>
    <n v="684.5"/>
    <x v="7"/>
    <x v="1"/>
    <x v="10"/>
  </r>
  <r>
    <d v="2022-11-07T00:00:00"/>
    <n v="5"/>
    <n v="812"/>
    <n v="171"/>
    <n v="180"/>
    <n v="9"/>
    <x v="0"/>
    <x v="1"/>
    <x v="10"/>
  </r>
  <r>
    <d v="2022-11-08T00:00:00"/>
    <n v="9"/>
    <n v="343"/>
    <n v="3895.7"/>
    <n v="4780"/>
    <n v="884.30000000000018"/>
    <x v="5"/>
    <x v="11"/>
    <x v="10"/>
  </r>
  <r>
    <d v="2022-11-08T00:00:00"/>
    <n v="7"/>
    <n v="843"/>
    <n v="4340"/>
    <n v="5600"/>
    <n v="1260"/>
    <x v="6"/>
    <x v="0"/>
    <x v="10"/>
  </r>
  <r>
    <d v="2022-11-08T00:00:00"/>
    <n v="9"/>
    <n v="391"/>
    <n v="4030"/>
    <n v="5200"/>
    <n v="1170"/>
    <x v="5"/>
    <x v="2"/>
    <x v="10"/>
  </r>
  <r>
    <d v="2022-11-08T00:00:00"/>
    <n v="9"/>
    <n v="347"/>
    <n v="7351.2"/>
    <n v="10210"/>
    <n v="2858.8"/>
    <x v="5"/>
    <x v="14"/>
    <x v="10"/>
  </r>
  <r>
    <d v="2022-11-08T00:00:00"/>
    <n v="6"/>
    <n v="846"/>
    <n v="237.5"/>
    <n v="250"/>
    <n v="12.5"/>
    <x v="1"/>
    <x v="12"/>
    <x v="10"/>
  </r>
  <r>
    <d v="2022-11-08T00:00:00"/>
    <n v="8"/>
    <n v="863"/>
    <n v="901.6"/>
    <n v="980"/>
    <n v="78.399999999999977"/>
    <x v="3"/>
    <x v="13"/>
    <x v="10"/>
  </r>
  <r>
    <d v="2022-11-09T00:00:00"/>
    <n v="10"/>
    <n v="342"/>
    <n v="104.5"/>
    <n v="110"/>
    <n v="5.5"/>
    <x v="9"/>
    <x v="3"/>
    <x v="10"/>
  </r>
  <r>
    <d v="2022-11-09T00:00:00"/>
    <n v="2"/>
    <n v="343"/>
    <n v="28.5"/>
    <n v="30"/>
    <n v="1.5"/>
    <x v="7"/>
    <x v="11"/>
    <x v="10"/>
  </r>
  <r>
    <d v="2022-11-09T00:00:00"/>
    <n v="9"/>
    <n v="831"/>
    <n v="142.5"/>
    <n v="150"/>
    <n v="7.5"/>
    <x v="5"/>
    <x v="7"/>
    <x v="10"/>
  </r>
  <r>
    <d v="2022-11-09T00:00:00"/>
    <n v="10"/>
    <n v="381"/>
    <n v="180.5"/>
    <n v="190"/>
    <n v="9.5"/>
    <x v="9"/>
    <x v="5"/>
    <x v="10"/>
  </r>
  <r>
    <d v="2022-11-09T00:00:00"/>
    <n v="8"/>
    <n v="863"/>
    <n v="782"/>
    <n v="850"/>
    <n v="68"/>
    <x v="3"/>
    <x v="13"/>
    <x v="10"/>
  </r>
  <r>
    <d v="2022-11-09T00:00:00"/>
    <n v="6"/>
    <n v="812"/>
    <n v="1286.25"/>
    <n v="1470"/>
    <n v="183.75"/>
    <x v="1"/>
    <x v="1"/>
    <x v="10"/>
  </r>
  <r>
    <d v="2022-11-09T00:00:00"/>
    <n v="5"/>
    <n v="846"/>
    <n v="1890"/>
    <n v="2160"/>
    <n v="270"/>
    <x v="0"/>
    <x v="12"/>
    <x v="10"/>
  </r>
  <r>
    <d v="2022-11-09T00:00:00"/>
    <n v="4"/>
    <n v="843"/>
    <n v="4053.25"/>
    <n v="5230"/>
    <n v="1176.75"/>
    <x v="2"/>
    <x v="0"/>
    <x v="10"/>
  </r>
  <r>
    <d v="2022-11-09T00:00:00"/>
    <n v="10"/>
    <n v="383"/>
    <n v="5355.25"/>
    <n v="6910"/>
    <n v="1554.75"/>
    <x v="9"/>
    <x v="15"/>
    <x v="10"/>
  </r>
  <r>
    <d v="2022-11-09T00:00:00"/>
    <n v="3"/>
    <n v="844"/>
    <n v="21700.799999999999"/>
    <n v="30140"/>
    <n v="8439.2000000000007"/>
    <x v="4"/>
    <x v="8"/>
    <x v="10"/>
  </r>
  <r>
    <d v="2022-11-09T00:00:00"/>
    <n v="9"/>
    <n v="861"/>
    <n v="524.4"/>
    <n v="570"/>
    <n v="45.600000000000023"/>
    <x v="5"/>
    <x v="10"/>
    <x v="10"/>
  </r>
  <r>
    <d v="2022-11-09T00:00:00"/>
    <n v="7"/>
    <n v="347"/>
    <n v="10929.6"/>
    <n v="15180"/>
    <n v="4250.3999999999996"/>
    <x v="6"/>
    <x v="14"/>
    <x v="10"/>
  </r>
  <r>
    <d v="2022-11-09T00:00:00"/>
    <n v="10"/>
    <n v="495"/>
    <n v="1137.5"/>
    <n v="1300"/>
    <n v="162.5"/>
    <x v="9"/>
    <x v="9"/>
    <x v="10"/>
  </r>
  <r>
    <d v="2022-11-09T00:00:00"/>
    <n v="8"/>
    <n v="383"/>
    <n v="1890"/>
    <n v="2160"/>
    <n v="270"/>
    <x v="3"/>
    <x v="15"/>
    <x v="10"/>
  </r>
  <r>
    <d v="2022-11-09T00:00:00"/>
    <n v="8"/>
    <n v="861"/>
    <n v="2893.25"/>
    <n v="3550"/>
    <n v="656.75"/>
    <x v="3"/>
    <x v="10"/>
    <x v="10"/>
  </r>
  <r>
    <d v="2022-11-09T00:00:00"/>
    <n v="7"/>
    <n v="495"/>
    <n v="3651.2"/>
    <n v="4480"/>
    <n v="828.80000000000018"/>
    <x v="6"/>
    <x v="9"/>
    <x v="10"/>
  </r>
  <r>
    <d v="2022-11-09T00:00:00"/>
    <n v="3"/>
    <n v="473"/>
    <n v="11642.4"/>
    <n v="16170"/>
    <n v="4527.6000000000004"/>
    <x v="4"/>
    <x v="6"/>
    <x v="10"/>
  </r>
  <r>
    <d v="2022-11-09T00:00:00"/>
    <n v="9"/>
    <n v="831"/>
    <n v="3586"/>
    <n v="4400"/>
    <n v="814"/>
    <x v="5"/>
    <x v="7"/>
    <x v="10"/>
  </r>
  <r>
    <d v="2022-11-09T00:00:00"/>
    <n v="2"/>
    <n v="831"/>
    <n v="4502.75"/>
    <n v="5810"/>
    <n v="1307.25"/>
    <x v="7"/>
    <x v="7"/>
    <x v="10"/>
  </r>
  <r>
    <d v="2022-11-09T00:00:00"/>
    <n v="10"/>
    <n v="863"/>
    <n v="18964.8"/>
    <n v="26340"/>
    <n v="7375.2000000000007"/>
    <x v="9"/>
    <x v="13"/>
    <x v="10"/>
  </r>
  <r>
    <d v="2022-11-09T00:00:00"/>
    <n v="3"/>
    <n v="843"/>
    <n v="19778.400000000001"/>
    <n v="27470"/>
    <n v="7691.5999999999985"/>
    <x v="4"/>
    <x v="0"/>
    <x v="10"/>
  </r>
  <r>
    <d v="2022-11-10T00:00:00"/>
    <n v="8"/>
    <n v="812"/>
    <n v="1487.5"/>
    <n v="1700"/>
    <n v="212.5"/>
    <x v="3"/>
    <x v="1"/>
    <x v="10"/>
  </r>
  <r>
    <d v="2022-11-10T00:00:00"/>
    <n v="4"/>
    <n v="347"/>
    <n v="2461.3000000000002"/>
    <n v="3020"/>
    <n v="558.69999999999982"/>
    <x v="2"/>
    <x v="14"/>
    <x v="10"/>
  </r>
  <r>
    <d v="2022-11-10T00:00:00"/>
    <n v="2"/>
    <n v="495"/>
    <n v="6944"/>
    <n v="8960"/>
    <n v="2016"/>
    <x v="7"/>
    <x v="9"/>
    <x v="10"/>
  </r>
  <r>
    <d v="2022-11-10T00:00:00"/>
    <n v="4"/>
    <n v="812"/>
    <n v="736"/>
    <n v="800"/>
    <n v="64"/>
    <x v="2"/>
    <x v="1"/>
    <x v="10"/>
  </r>
  <r>
    <d v="2022-11-10T00:00:00"/>
    <n v="9"/>
    <n v="863"/>
    <n v="3227.4"/>
    <n v="3960"/>
    <n v="732.59999999999991"/>
    <x v="5"/>
    <x v="13"/>
    <x v="10"/>
  </r>
  <r>
    <d v="2022-11-10T00:00:00"/>
    <n v="7"/>
    <n v="831"/>
    <n v="2420.5500000000002"/>
    <n v="2970"/>
    <n v="549.44999999999982"/>
    <x v="6"/>
    <x v="7"/>
    <x v="10"/>
  </r>
  <r>
    <d v="2022-11-10T00:00:00"/>
    <n v="7"/>
    <n v="843"/>
    <n v="3015.5"/>
    <n v="3700"/>
    <n v="684.5"/>
    <x v="6"/>
    <x v="0"/>
    <x v="10"/>
  </r>
  <r>
    <d v="2022-11-10T00:00:00"/>
    <n v="1"/>
    <n v="391"/>
    <n v="19"/>
    <n v="20"/>
    <n v="1"/>
    <x v="8"/>
    <x v="2"/>
    <x v="10"/>
  </r>
  <r>
    <d v="2022-11-10T00:00:00"/>
    <n v="6"/>
    <n v="863"/>
    <n v="104.5"/>
    <n v="110"/>
    <n v="5.5"/>
    <x v="1"/>
    <x v="13"/>
    <x v="10"/>
  </r>
  <r>
    <d v="2022-11-10T00:00:00"/>
    <n v="3"/>
    <n v="846"/>
    <n v="104.5"/>
    <n v="110"/>
    <n v="5.5"/>
    <x v="4"/>
    <x v="12"/>
    <x v="10"/>
  </r>
  <r>
    <d v="2022-11-10T00:00:00"/>
    <n v="4"/>
    <n v="863"/>
    <n v="552"/>
    <n v="600"/>
    <n v="48"/>
    <x v="2"/>
    <x v="13"/>
    <x v="10"/>
  </r>
  <r>
    <d v="2022-11-11T00:00:00"/>
    <n v="3"/>
    <n v="812"/>
    <n v="2982.9"/>
    <n v="3660"/>
    <n v="677.09999999999991"/>
    <x v="4"/>
    <x v="1"/>
    <x v="10"/>
  </r>
  <r>
    <d v="2022-11-11T00:00:00"/>
    <n v="8"/>
    <n v="831"/>
    <n v="3732.7"/>
    <n v="4580"/>
    <n v="847.30000000000018"/>
    <x v="3"/>
    <x v="7"/>
    <x v="10"/>
  </r>
  <r>
    <d v="2022-11-11T00:00:00"/>
    <n v="4"/>
    <n v="843"/>
    <n v="76"/>
    <n v="80"/>
    <n v="4"/>
    <x v="2"/>
    <x v="0"/>
    <x v="10"/>
  </r>
  <r>
    <d v="2022-11-11T00:00:00"/>
    <n v="1"/>
    <n v="846"/>
    <n v="1706.25"/>
    <n v="1950"/>
    <n v="243.75"/>
    <x v="8"/>
    <x v="12"/>
    <x v="10"/>
  </r>
  <r>
    <d v="2022-11-11T00:00:00"/>
    <n v="1"/>
    <n v="391"/>
    <n v="4417.5"/>
    <n v="5700"/>
    <n v="1282.5"/>
    <x v="8"/>
    <x v="2"/>
    <x v="10"/>
  </r>
  <r>
    <d v="2022-11-11T00:00:00"/>
    <n v="3"/>
    <n v="831"/>
    <n v="1478.75"/>
    <n v="1690"/>
    <n v="211.25"/>
    <x v="4"/>
    <x v="7"/>
    <x v="10"/>
  </r>
  <r>
    <d v="2022-11-11T00:00:00"/>
    <n v="2"/>
    <n v="347"/>
    <n v="38"/>
    <n v="40"/>
    <n v="2"/>
    <x v="7"/>
    <x v="14"/>
    <x v="10"/>
  </r>
  <r>
    <d v="2022-11-11T00:00:00"/>
    <n v="3"/>
    <n v="495"/>
    <n v="1583.75"/>
    <n v="1810"/>
    <n v="226.25"/>
    <x v="4"/>
    <x v="9"/>
    <x v="10"/>
  </r>
  <r>
    <d v="2022-11-11T00:00:00"/>
    <n v="10"/>
    <n v="381"/>
    <n v="2126.25"/>
    <n v="2430"/>
    <n v="303.75"/>
    <x v="9"/>
    <x v="5"/>
    <x v="10"/>
  </r>
  <r>
    <d v="2022-11-11T00:00:00"/>
    <n v="9"/>
    <n v="347"/>
    <n v="5913.25"/>
    <n v="7630"/>
    <n v="1716.75"/>
    <x v="5"/>
    <x v="14"/>
    <x v="10"/>
  </r>
  <r>
    <d v="2022-11-11T00:00:00"/>
    <n v="2"/>
    <n v="831"/>
    <n v="7812"/>
    <n v="10850"/>
    <n v="3038"/>
    <x v="7"/>
    <x v="7"/>
    <x v="10"/>
  </r>
  <r>
    <d v="2022-11-11T00:00:00"/>
    <n v="5"/>
    <n v="843"/>
    <n v="8431.2000000000007"/>
    <n v="11710"/>
    <n v="3278.7999999999993"/>
    <x v="0"/>
    <x v="0"/>
    <x v="10"/>
  </r>
  <r>
    <d v="2022-11-11T00:00:00"/>
    <n v="2"/>
    <n v="844"/>
    <n v="16848"/>
    <n v="23400"/>
    <n v="6552"/>
    <x v="7"/>
    <x v="8"/>
    <x v="10"/>
  </r>
  <r>
    <d v="2022-11-11T00:00:00"/>
    <n v="8"/>
    <n v="383"/>
    <n v="7703.5"/>
    <n v="9940"/>
    <n v="2236.5"/>
    <x v="3"/>
    <x v="15"/>
    <x v="10"/>
  </r>
  <r>
    <d v="2022-11-11T00:00:00"/>
    <n v="9"/>
    <n v="381"/>
    <n v="962.5"/>
    <n v="1100"/>
    <n v="137.5"/>
    <x v="5"/>
    <x v="5"/>
    <x v="10"/>
  </r>
  <r>
    <d v="2022-11-11T00:00:00"/>
    <n v="1"/>
    <n v="342"/>
    <n v="2233.1"/>
    <n v="2740"/>
    <n v="506.90000000000009"/>
    <x v="8"/>
    <x v="3"/>
    <x v="10"/>
  </r>
  <r>
    <d v="2022-11-11T00:00:00"/>
    <n v="4"/>
    <n v="473"/>
    <n v="818.8"/>
    <n v="890"/>
    <n v="71.200000000000045"/>
    <x v="2"/>
    <x v="6"/>
    <x v="10"/>
  </r>
  <r>
    <d v="2022-11-11T00:00:00"/>
    <n v="8"/>
    <n v="846"/>
    <n v="874"/>
    <n v="950"/>
    <n v="76"/>
    <x v="3"/>
    <x v="12"/>
    <x v="10"/>
  </r>
  <r>
    <d v="2022-11-11T00:00:00"/>
    <n v="2"/>
    <n v="342"/>
    <n v="1085"/>
    <n v="1240"/>
    <n v="155"/>
    <x v="7"/>
    <x v="3"/>
    <x v="10"/>
  </r>
  <r>
    <d v="2022-11-11T00:00:00"/>
    <n v="8"/>
    <n v="342"/>
    <n v="3333.35"/>
    <n v="4090"/>
    <n v="756.65000000000009"/>
    <x v="3"/>
    <x v="3"/>
    <x v="10"/>
  </r>
  <r>
    <d v="2022-11-11T00:00:00"/>
    <n v="10"/>
    <n v="863"/>
    <n v="4719.75"/>
    <n v="6090"/>
    <n v="1370.25"/>
    <x v="9"/>
    <x v="13"/>
    <x v="10"/>
  </r>
  <r>
    <d v="2022-11-11T00:00:00"/>
    <n v="1"/>
    <n v="343"/>
    <n v="6200"/>
    <n v="8000"/>
    <n v="1800"/>
    <x v="8"/>
    <x v="11"/>
    <x v="10"/>
  </r>
  <r>
    <d v="2022-11-11T00:00:00"/>
    <n v="3"/>
    <n v="342"/>
    <n v="962.5"/>
    <n v="1100"/>
    <n v="137.5"/>
    <x v="4"/>
    <x v="3"/>
    <x v="10"/>
  </r>
  <r>
    <d v="2022-11-11T00:00:00"/>
    <n v="9"/>
    <n v="831"/>
    <n v="1732.5"/>
    <n v="1980"/>
    <n v="247.5"/>
    <x v="5"/>
    <x v="7"/>
    <x v="10"/>
  </r>
  <r>
    <d v="2022-11-11T00:00:00"/>
    <n v="1"/>
    <n v="342"/>
    <n v="1557.5"/>
    <n v="1780"/>
    <n v="222.5"/>
    <x v="8"/>
    <x v="3"/>
    <x v="10"/>
  </r>
  <r>
    <d v="2022-11-11T00:00:00"/>
    <n v="1"/>
    <n v="342"/>
    <n v="8791.2000000000007"/>
    <n v="12210"/>
    <n v="3418.7999999999993"/>
    <x v="8"/>
    <x v="3"/>
    <x v="10"/>
  </r>
  <r>
    <d v="2022-11-11T00:00:00"/>
    <n v="9"/>
    <n v="342"/>
    <n v="85.5"/>
    <n v="90"/>
    <n v="4.5"/>
    <x v="5"/>
    <x v="3"/>
    <x v="10"/>
  </r>
  <r>
    <d v="2022-11-11T00:00:00"/>
    <n v="8"/>
    <n v="343"/>
    <n v="662.4"/>
    <n v="720"/>
    <n v="57.600000000000023"/>
    <x v="3"/>
    <x v="11"/>
    <x v="10"/>
  </r>
  <r>
    <d v="2022-11-11T00:00:00"/>
    <n v="4"/>
    <n v="351"/>
    <n v="809.6"/>
    <n v="880"/>
    <n v="70.399999999999977"/>
    <x v="2"/>
    <x v="4"/>
    <x v="10"/>
  </r>
  <r>
    <d v="2022-11-11T00:00:00"/>
    <n v="5"/>
    <n v="383"/>
    <n v="1137.5"/>
    <n v="1300"/>
    <n v="162.5"/>
    <x v="0"/>
    <x v="15"/>
    <x v="10"/>
  </r>
  <r>
    <d v="2022-11-11T00:00:00"/>
    <n v="6"/>
    <n v="863"/>
    <n v="66.5"/>
    <n v="70"/>
    <n v="3.5"/>
    <x v="1"/>
    <x v="13"/>
    <x v="10"/>
  </r>
  <r>
    <d v="2022-11-11T00:00:00"/>
    <n v="6"/>
    <n v="381"/>
    <n v="123.5"/>
    <n v="130"/>
    <n v="6.5"/>
    <x v="1"/>
    <x v="5"/>
    <x v="10"/>
  </r>
  <r>
    <d v="2022-11-11T00:00:00"/>
    <n v="9"/>
    <n v="846"/>
    <n v="423.2"/>
    <n v="460"/>
    <n v="36.800000000000011"/>
    <x v="5"/>
    <x v="12"/>
    <x v="10"/>
  </r>
  <r>
    <d v="2022-11-12T00:00:00"/>
    <n v="3"/>
    <n v="812"/>
    <n v="6269.75"/>
    <n v="8090"/>
    <n v="1820.25"/>
    <x v="4"/>
    <x v="1"/>
    <x v="10"/>
  </r>
  <r>
    <d v="2022-11-12T00:00:00"/>
    <n v="8"/>
    <n v="351"/>
    <n v="95"/>
    <n v="100"/>
    <n v="5"/>
    <x v="3"/>
    <x v="4"/>
    <x v="10"/>
  </r>
  <r>
    <d v="2022-11-12T00:00:00"/>
    <n v="3"/>
    <n v="831"/>
    <n v="2746.55"/>
    <n v="3370"/>
    <n v="623.44999999999982"/>
    <x v="4"/>
    <x v="7"/>
    <x v="10"/>
  </r>
  <r>
    <d v="2022-11-12T00:00:00"/>
    <n v="7"/>
    <n v="861"/>
    <n v="10864.8"/>
    <n v="15090"/>
    <n v="4225.2000000000007"/>
    <x v="6"/>
    <x v="10"/>
    <x v="10"/>
  </r>
  <r>
    <d v="2022-11-12T00:00:00"/>
    <n v="3"/>
    <n v="351"/>
    <n v="57"/>
    <n v="60"/>
    <n v="3"/>
    <x v="4"/>
    <x v="4"/>
    <x v="10"/>
  </r>
  <r>
    <d v="2022-11-12T00:00:00"/>
    <n v="6"/>
    <n v="343"/>
    <n v="142.5"/>
    <n v="150"/>
    <n v="7.5"/>
    <x v="1"/>
    <x v="11"/>
    <x v="10"/>
  </r>
  <r>
    <d v="2022-11-12T00:00:00"/>
    <n v="5"/>
    <n v="347"/>
    <n v="478.4"/>
    <n v="520"/>
    <n v="41.600000000000023"/>
    <x v="0"/>
    <x v="14"/>
    <x v="10"/>
  </r>
  <r>
    <d v="2022-11-12T00:00:00"/>
    <n v="10"/>
    <n v="831"/>
    <n v="3048.1"/>
    <n v="3740"/>
    <n v="691.90000000000009"/>
    <x v="9"/>
    <x v="7"/>
    <x v="10"/>
  </r>
  <r>
    <d v="2022-11-12T00:00:00"/>
    <n v="8"/>
    <n v="342"/>
    <n v="3651.2"/>
    <n v="4480"/>
    <n v="828.80000000000018"/>
    <x v="3"/>
    <x v="3"/>
    <x v="10"/>
  </r>
  <r>
    <d v="2022-11-12T00:00:00"/>
    <n v="2"/>
    <n v="343"/>
    <n v="5727.25"/>
    <n v="7390"/>
    <n v="1662.75"/>
    <x v="7"/>
    <x v="11"/>
    <x v="10"/>
  </r>
  <r>
    <d v="2022-11-12T00:00:00"/>
    <n v="3"/>
    <n v="846"/>
    <n v="7480.8"/>
    <n v="10390"/>
    <n v="2909.2"/>
    <x v="4"/>
    <x v="12"/>
    <x v="10"/>
  </r>
  <r>
    <d v="2022-11-12T00:00:00"/>
    <n v="6"/>
    <n v="383"/>
    <n v="18871.2"/>
    <n v="26210"/>
    <n v="7338.7999999999993"/>
    <x v="1"/>
    <x v="15"/>
    <x v="10"/>
  </r>
  <r>
    <d v="2022-11-12T00:00:00"/>
    <n v="3"/>
    <n v="495"/>
    <n v="625.6"/>
    <n v="680"/>
    <n v="54.399999999999977"/>
    <x v="4"/>
    <x v="9"/>
    <x v="10"/>
  </r>
  <r>
    <d v="2022-11-12T00:00:00"/>
    <n v="8"/>
    <n v="495"/>
    <n v="980"/>
    <n v="1120"/>
    <n v="140"/>
    <x v="3"/>
    <x v="9"/>
    <x v="10"/>
  </r>
  <r>
    <d v="2022-11-12T00:00:00"/>
    <n v="3"/>
    <n v="351"/>
    <n v="2233.1"/>
    <n v="2740"/>
    <n v="506.90000000000009"/>
    <x v="4"/>
    <x v="4"/>
    <x v="10"/>
  </r>
  <r>
    <d v="2022-11-12T00:00:00"/>
    <n v="6"/>
    <n v="812"/>
    <n v="570.4"/>
    <n v="620"/>
    <n v="49.600000000000023"/>
    <x v="1"/>
    <x v="1"/>
    <x v="10"/>
  </r>
  <r>
    <d v="2022-11-12T00:00:00"/>
    <n v="7"/>
    <n v="495"/>
    <n v="809.6"/>
    <n v="880"/>
    <n v="70.399999999999977"/>
    <x v="6"/>
    <x v="9"/>
    <x v="10"/>
  </r>
  <r>
    <d v="2022-11-12T00:00:00"/>
    <n v="4"/>
    <n v="347"/>
    <n v="4347.75"/>
    <n v="5610"/>
    <n v="1262.25"/>
    <x v="2"/>
    <x v="14"/>
    <x v="10"/>
  </r>
  <r>
    <d v="2022-11-12T00:00:00"/>
    <n v="2"/>
    <n v="843"/>
    <n v="9972"/>
    <n v="13850"/>
    <n v="3878"/>
    <x v="7"/>
    <x v="0"/>
    <x v="10"/>
  </r>
  <r>
    <d v="2022-11-12T00:00:00"/>
    <n v="6"/>
    <n v="843"/>
    <n v="395.6"/>
    <n v="430"/>
    <n v="34.399999999999977"/>
    <x v="1"/>
    <x v="0"/>
    <x v="10"/>
  </r>
  <r>
    <d v="2022-11-12T00:00:00"/>
    <n v="7"/>
    <n v="473"/>
    <n v="1076.25"/>
    <n v="1230"/>
    <n v="153.75"/>
    <x v="6"/>
    <x v="6"/>
    <x v="10"/>
  </r>
  <r>
    <d v="2022-11-12T00:00:00"/>
    <n v="9"/>
    <n v="473"/>
    <n v="1111.25"/>
    <n v="1270"/>
    <n v="158.75"/>
    <x v="5"/>
    <x v="6"/>
    <x v="10"/>
  </r>
  <r>
    <d v="2022-11-12T00:00:00"/>
    <n v="8"/>
    <n v="812"/>
    <n v="1120"/>
    <n v="1280"/>
    <n v="160"/>
    <x v="3"/>
    <x v="1"/>
    <x v="10"/>
  </r>
  <r>
    <d v="2022-11-12T00:00:00"/>
    <n v="4"/>
    <n v="495"/>
    <n v="2192.35"/>
    <n v="2690"/>
    <n v="497.65000000000009"/>
    <x v="2"/>
    <x v="9"/>
    <x v="10"/>
  </r>
  <r>
    <d v="2022-11-12T00:00:00"/>
    <n v="9"/>
    <n v="351"/>
    <n v="36981"/>
    <n v="52830"/>
    <n v="15849"/>
    <x v="5"/>
    <x v="4"/>
    <x v="10"/>
  </r>
  <r>
    <d v="2022-11-12T00:00:00"/>
    <n v="10"/>
    <n v="347"/>
    <n v="432.4"/>
    <n v="470"/>
    <n v="37.600000000000023"/>
    <x v="9"/>
    <x v="14"/>
    <x v="10"/>
  </r>
  <r>
    <d v="2022-11-12T00:00:00"/>
    <n v="4"/>
    <n v="383"/>
    <n v="671.6"/>
    <n v="730"/>
    <n v="58.399999999999977"/>
    <x v="2"/>
    <x v="15"/>
    <x v="10"/>
  </r>
  <r>
    <d v="2022-12-01T00:00:00"/>
    <n v="10"/>
    <n v="861"/>
    <n v="3890.5"/>
    <n v="5020"/>
    <n v="1129.5"/>
    <x v="9"/>
    <x v="10"/>
    <x v="11"/>
  </r>
  <r>
    <d v="2022-12-01T00:00:00"/>
    <n v="10"/>
    <n v="381"/>
    <n v="936.25"/>
    <n v="1070"/>
    <n v="133.75"/>
    <x v="9"/>
    <x v="5"/>
    <x v="11"/>
  </r>
  <r>
    <d v="2022-12-01T00:00:00"/>
    <n v="3"/>
    <n v="381"/>
    <n v="1575"/>
    <n v="1800"/>
    <n v="225"/>
    <x v="4"/>
    <x v="5"/>
    <x v="11"/>
  </r>
  <r>
    <d v="2022-12-02T00:00:00"/>
    <n v="2"/>
    <n v="383"/>
    <n v="3983.5"/>
    <n v="5140"/>
    <n v="1156.5"/>
    <x v="7"/>
    <x v="15"/>
    <x v="11"/>
  </r>
  <r>
    <d v="2022-12-02T00:00:00"/>
    <n v="1"/>
    <n v="495"/>
    <n v="114"/>
    <n v="120"/>
    <n v="6"/>
    <x v="8"/>
    <x v="9"/>
    <x v="11"/>
  </r>
  <r>
    <d v="2022-12-02T00:00:00"/>
    <n v="10"/>
    <n v="846"/>
    <n v="2021.25"/>
    <n v="2310"/>
    <n v="288.75"/>
    <x v="9"/>
    <x v="12"/>
    <x v="11"/>
  </r>
  <r>
    <d v="2022-12-02T00:00:00"/>
    <n v="5"/>
    <n v="343"/>
    <n v="2550.9499999999998"/>
    <n v="3130"/>
    <n v="579.05000000000018"/>
    <x v="0"/>
    <x v="11"/>
    <x v="11"/>
  </r>
  <r>
    <d v="2022-12-02T00:00:00"/>
    <n v="2"/>
    <n v="861"/>
    <n v="2673.2"/>
    <n v="3280"/>
    <n v="606.80000000000018"/>
    <x v="7"/>
    <x v="10"/>
    <x v="11"/>
  </r>
  <r>
    <d v="2022-12-02T00:00:00"/>
    <n v="2"/>
    <n v="351"/>
    <n v="123.5"/>
    <n v="130"/>
    <n v="6.5"/>
    <x v="7"/>
    <x v="4"/>
    <x v="11"/>
  </r>
  <r>
    <d v="2022-12-02T00:00:00"/>
    <n v="8"/>
    <n v="863"/>
    <n v="285"/>
    <n v="300"/>
    <n v="15"/>
    <x v="3"/>
    <x v="13"/>
    <x v="11"/>
  </r>
  <r>
    <d v="2022-12-03T00:00:00"/>
    <n v="3"/>
    <n v="831"/>
    <n v="2885.1"/>
    <n v="3540"/>
    <n v="654.90000000000009"/>
    <x v="4"/>
    <x v="7"/>
    <x v="11"/>
  </r>
  <r>
    <d v="2022-12-03T00:00:00"/>
    <n v="10"/>
    <n v="343"/>
    <n v="5448.25"/>
    <n v="7030"/>
    <n v="1581.75"/>
    <x v="9"/>
    <x v="11"/>
    <x v="11"/>
  </r>
  <r>
    <d v="2022-12-03T00:00:00"/>
    <n v="7"/>
    <n v="391"/>
    <n v="19375.2"/>
    <n v="26910"/>
    <n v="7534.7999999999993"/>
    <x v="6"/>
    <x v="2"/>
    <x v="11"/>
  </r>
  <r>
    <d v="2022-12-03T00:00:00"/>
    <n v="4"/>
    <n v="391"/>
    <n v="152"/>
    <n v="160"/>
    <n v="8"/>
    <x v="2"/>
    <x v="2"/>
    <x v="11"/>
  </r>
  <r>
    <d v="2022-12-03T00:00:00"/>
    <n v="3"/>
    <n v="342"/>
    <n v="607.20000000000005"/>
    <n v="660"/>
    <n v="52.799999999999955"/>
    <x v="4"/>
    <x v="3"/>
    <x v="11"/>
  </r>
  <r>
    <d v="2022-12-03T00:00:00"/>
    <n v="1"/>
    <n v="844"/>
    <n v="690"/>
    <n v="750"/>
    <n v="60"/>
    <x v="8"/>
    <x v="8"/>
    <x v="11"/>
  </r>
  <r>
    <d v="2022-12-03T00:00:00"/>
    <n v="4"/>
    <n v="343"/>
    <n v="312.8"/>
    <n v="340"/>
    <n v="27.199999999999989"/>
    <x v="2"/>
    <x v="11"/>
    <x v="11"/>
  </r>
  <r>
    <d v="2022-12-03T00:00:00"/>
    <n v="9"/>
    <n v="381"/>
    <n v="782"/>
    <n v="850"/>
    <n v="68"/>
    <x v="5"/>
    <x v="5"/>
    <x v="11"/>
  </r>
  <r>
    <d v="2022-12-03T00:00:00"/>
    <n v="5"/>
    <n v="391"/>
    <n v="1793.75"/>
    <n v="2050"/>
    <n v="256.25"/>
    <x v="0"/>
    <x v="2"/>
    <x v="11"/>
  </r>
  <r>
    <d v="2022-12-04T00:00:00"/>
    <n v="7"/>
    <n v="383"/>
    <n v="161.5"/>
    <n v="170"/>
    <n v="8.5"/>
    <x v="6"/>
    <x v="15"/>
    <x v="11"/>
  </r>
  <r>
    <d v="2022-12-04T00:00:00"/>
    <n v="10"/>
    <n v="342"/>
    <n v="180.5"/>
    <n v="190"/>
    <n v="9.5"/>
    <x v="9"/>
    <x v="3"/>
    <x v="11"/>
  </r>
  <r>
    <d v="2022-12-04T00:00:00"/>
    <n v="9"/>
    <n v="844"/>
    <n v="680.8"/>
    <n v="740"/>
    <n v="59.200000000000045"/>
    <x v="5"/>
    <x v="8"/>
    <x v="11"/>
  </r>
  <r>
    <d v="2022-12-04T00:00:00"/>
    <n v="6"/>
    <n v="843"/>
    <n v="142.5"/>
    <n v="150"/>
    <n v="7.5"/>
    <x v="1"/>
    <x v="0"/>
    <x v="11"/>
  </r>
  <r>
    <d v="2022-12-04T00:00:00"/>
    <n v="1"/>
    <n v="391"/>
    <n v="5680.75"/>
    <n v="7330"/>
    <n v="1649.25"/>
    <x v="8"/>
    <x v="2"/>
    <x v="11"/>
  </r>
  <r>
    <d v="2022-12-04T00:00:00"/>
    <n v="2"/>
    <n v="863"/>
    <n v="6060.5"/>
    <n v="7820"/>
    <n v="1759.5"/>
    <x v="7"/>
    <x v="13"/>
    <x v="11"/>
  </r>
  <r>
    <d v="2022-12-04T00:00:00"/>
    <n v="8"/>
    <n v="863"/>
    <n v="22312.799999999999"/>
    <n v="30990"/>
    <n v="8677.2000000000007"/>
    <x v="3"/>
    <x v="13"/>
    <x v="11"/>
  </r>
  <r>
    <d v="2022-12-04T00:00:00"/>
    <n v="1"/>
    <n v="831"/>
    <n v="12960"/>
    <n v="18000"/>
    <n v="5040"/>
    <x v="8"/>
    <x v="7"/>
    <x v="11"/>
  </r>
  <r>
    <d v="2022-12-05T00:00:00"/>
    <n v="2"/>
    <n v="342"/>
    <n v="2241.25"/>
    <n v="2750"/>
    <n v="508.75"/>
    <x v="7"/>
    <x v="3"/>
    <x v="11"/>
  </r>
  <r>
    <d v="2022-12-05T00:00:00"/>
    <n v="1"/>
    <n v="844"/>
    <n v="9907.2000000000007"/>
    <n v="13760"/>
    <n v="3852.7999999999993"/>
    <x v="8"/>
    <x v="8"/>
    <x v="11"/>
  </r>
  <r>
    <d v="2022-12-05T00:00:00"/>
    <n v="9"/>
    <n v="391"/>
    <n v="142.5"/>
    <n v="150"/>
    <n v="7.5"/>
    <x v="5"/>
    <x v="2"/>
    <x v="11"/>
  </r>
  <r>
    <d v="2022-12-05T00:00:00"/>
    <n v="4"/>
    <n v="831"/>
    <n v="506"/>
    <n v="550"/>
    <n v="44"/>
    <x v="2"/>
    <x v="7"/>
    <x v="11"/>
  </r>
  <r>
    <d v="2022-12-05T00:00:00"/>
    <n v="4"/>
    <n v="831"/>
    <n v="57"/>
    <n v="60"/>
    <n v="3"/>
    <x v="2"/>
    <x v="7"/>
    <x v="11"/>
  </r>
  <r>
    <d v="2022-12-05T00:00:00"/>
    <n v="2"/>
    <n v="863"/>
    <n v="95"/>
    <n v="100"/>
    <n v="5"/>
    <x v="7"/>
    <x v="13"/>
    <x v="11"/>
  </r>
  <r>
    <d v="2022-12-05T00:00:00"/>
    <n v="8"/>
    <n v="343"/>
    <n v="161.5"/>
    <n v="170"/>
    <n v="8.5"/>
    <x v="3"/>
    <x v="11"/>
    <x v="11"/>
  </r>
  <r>
    <d v="2022-12-05T00:00:00"/>
    <n v="7"/>
    <n v="391"/>
    <n v="699.2"/>
    <n v="760"/>
    <n v="60.799999999999955"/>
    <x v="6"/>
    <x v="2"/>
    <x v="11"/>
  </r>
  <r>
    <d v="2022-12-05T00:00:00"/>
    <n v="4"/>
    <n v="391"/>
    <n v="47.5"/>
    <n v="50"/>
    <n v="2.5"/>
    <x v="2"/>
    <x v="2"/>
    <x v="11"/>
  </r>
  <r>
    <d v="2022-12-05T00:00:00"/>
    <n v="5"/>
    <n v="861"/>
    <n v="76"/>
    <n v="80"/>
    <n v="4"/>
    <x v="0"/>
    <x v="10"/>
    <x v="11"/>
  </r>
  <r>
    <d v="2022-12-05T00:00:00"/>
    <n v="10"/>
    <n v="831"/>
    <n v="349.6"/>
    <n v="380"/>
    <n v="30.399999999999977"/>
    <x v="9"/>
    <x v="7"/>
    <x v="11"/>
  </r>
  <r>
    <d v="2022-12-05T00:00:00"/>
    <n v="2"/>
    <n v="844"/>
    <n v="4231.5"/>
    <n v="5460"/>
    <n v="1228.5"/>
    <x v="7"/>
    <x v="8"/>
    <x v="11"/>
  </r>
  <r>
    <d v="2022-12-06T00:00:00"/>
    <n v="9"/>
    <n v="861"/>
    <n v="275.5"/>
    <n v="290"/>
    <n v="14.5"/>
    <x v="5"/>
    <x v="10"/>
    <x v="11"/>
  </r>
  <r>
    <d v="2022-12-06T00:00:00"/>
    <n v="9"/>
    <n v="843"/>
    <n v="386.4"/>
    <n v="420"/>
    <n v="33.600000000000023"/>
    <x v="5"/>
    <x v="0"/>
    <x v="11"/>
  </r>
  <r>
    <d v="2022-12-06T00:00:00"/>
    <n v="5"/>
    <n v="473"/>
    <n v="846.4"/>
    <n v="920"/>
    <n v="73.600000000000023"/>
    <x v="0"/>
    <x v="6"/>
    <x v="11"/>
  </r>
  <r>
    <d v="2022-12-06T00:00:00"/>
    <n v="3"/>
    <n v="383"/>
    <n v="920"/>
    <n v="1000"/>
    <n v="80"/>
    <x v="4"/>
    <x v="15"/>
    <x v="11"/>
  </r>
  <r>
    <d v="2022-12-06T00:00:00"/>
    <n v="6"/>
    <n v="381"/>
    <n v="864.8"/>
    <n v="940"/>
    <n v="75.200000000000045"/>
    <x v="1"/>
    <x v="5"/>
    <x v="11"/>
  </r>
  <r>
    <d v="2022-12-06T00:00:00"/>
    <n v="4"/>
    <n v="846"/>
    <n v="4650"/>
    <n v="6000"/>
    <n v="1350"/>
    <x v="2"/>
    <x v="12"/>
    <x v="11"/>
  </r>
  <r>
    <d v="2022-12-06T00:00:00"/>
    <n v="4"/>
    <n v="381"/>
    <n v="5688.5"/>
    <n v="7340"/>
    <n v="1651.5"/>
    <x v="2"/>
    <x v="5"/>
    <x v="11"/>
  </r>
  <r>
    <d v="2022-12-06T00:00:00"/>
    <n v="7"/>
    <n v="846"/>
    <n v="7516.8"/>
    <n v="10440"/>
    <n v="2923.2"/>
    <x v="6"/>
    <x v="12"/>
    <x v="11"/>
  </r>
  <r>
    <d v="2022-12-06T00:00:00"/>
    <n v="1"/>
    <n v="495"/>
    <n v="24372"/>
    <n v="33850"/>
    <n v="9478"/>
    <x v="8"/>
    <x v="9"/>
    <x v="11"/>
  </r>
  <r>
    <d v="2022-12-06T00:00:00"/>
    <n v="10"/>
    <n v="351"/>
    <n v="34819.199999999997"/>
    <n v="48360"/>
    <n v="13540.800000000003"/>
    <x v="9"/>
    <x v="4"/>
    <x v="11"/>
  </r>
  <r>
    <d v="2022-12-06T00:00:00"/>
    <n v="4"/>
    <n v="846"/>
    <n v="736"/>
    <n v="800"/>
    <n v="64"/>
    <x v="2"/>
    <x v="12"/>
    <x v="11"/>
  </r>
  <r>
    <d v="2022-12-06T00:00:00"/>
    <n v="3"/>
    <n v="391"/>
    <n v="3423"/>
    <n v="4200"/>
    <n v="777"/>
    <x v="4"/>
    <x v="2"/>
    <x v="11"/>
  </r>
  <r>
    <d v="2022-12-06T00:00:00"/>
    <n v="5"/>
    <n v="863"/>
    <n v="14760"/>
    <n v="20500"/>
    <n v="5740"/>
    <x v="0"/>
    <x v="13"/>
    <x v="11"/>
  </r>
  <r>
    <d v="2022-12-06T00:00:00"/>
    <n v="5"/>
    <n v="473"/>
    <n v="256.5"/>
    <n v="270"/>
    <n v="13.5"/>
    <x v="0"/>
    <x v="6"/>
    <x v="11"/>
  </r>
  <r>
    <d v="2022-12-07T00:00:00"/>
    <n v="10"/>
    <n v="846"/>
    <n v="616.4"/>
    <n v="670"/>
    <n v="53.600000000000023"/>
    <x v="9"/>
    <x v="12"/>
    <x v="11"/>
  </r>
  <r>
    <d v="2022-12-07T00:00:00"/>
    <n v="3"/>
    <n v="863"/>
    <n v="1443.75"/>
    <n v="1650"/>
    <n v="206.25"/>
    <x v="4"/>
    <x v="13"/>
    <x v="11"/>
  </r>
  <r>
    <d v="2022-12-07T00:00:00"/>
    <n v="7"/>
    <n v="863"/>
    <n v="4541.5"/>
    <n v="5860"/>
    <n v="1318.5"/>
    <x v="6"/>
    <x v="13"/>
    <x v="11"/>
  </r>
  <r>
    <d v="2022-12-07T00:00:00"/>
    <n v="3"/>
    <n v="812"/>
    <n v="9856.7999999999993"/>
    <n v="13690"/>
    <n v="3833.2000000000007"/>
    <x v="4"/>
    <x v="1"/>
    <x v="11"/>
  </r>
  <r>
    <d v="2022-12-07T00:00:00"/>
    <n v="6"/>
    <n v="391"/>
    <n v="1120"/>
    <n v="1280"/>
    <n v="160"/>
    <x v="1"/>
    <x v="2"/>
    <x v="11"/>
  </r>
  <r>
    <d v="2022-12-07T00:00:00"/>
    <n v="8"/>
    <n v="347"/>
    <n v="1400"/>
    <n v="1600"/>
    <n v="200"/>
    <x v="3"/>
    <x v="14"/>
    <x v="11"/>
  </r>
  <r>
    <d v="2022-12-07T00:00:00"/>
    <n v="8"/>
    <n v="495"/>
    <n v="2428.6999999999998"/>
    <n v="2980"/>
    <n v="551.30000000000018"/>
    <x v="3"/>
    <x v="9"/>
    <x v="11"/>
  </r>
  <r>
    <d v="2022-12-07T00:00:00"/>
    <n v="8"/>
    <n v="473"/>
    <n v="395.6"/>
    <n v="430"/>
    <n v="34.399999999999977"/>
    <x v="3"/>
    <x v="6"/>
    <x v="11"/>
  </r>
  <r>
    <d v="2022-12-07T00:00:00"/>
    <n v="10"/>
    <n v="846"/>
    <n v="432.4"/>
    <n v="470"/>
    <n v="37.600000000000023"/>
    <x v="9"/>
    <x v="12"/>
    <x v="11"/>
  </r>
  <r>
    <d v="2022-12-07T00:00:00"/>
    <n v="8"/>
    <n v="342"/>
    <n v="644"/>
    <n v="700"/>
    <n v="56"/>
    <x v="3"/>
    <x v="3"/>
    <x v="11"/>
  </r>
  <r>
    <d v="2022-12-07T00:00:00"/>
    <n v="1"/>
    <n v="473"/>
    <n v="209"/>
    <n v="220"/>
    <n v="11"/>
    <x v="8"/>
    <x v="6"/>
    <x v="11"/>
  </r>
  <r>
    <d v="2022-12-07T00:00:00"/>
    <n v="10"/>
    <n v="495"/>
    <n v="256.5"/>
    <n v="270"/>
    <n v="13.5"/>
    <x v="9"/>
    <x v="9"/>
    <x v="11"/>
  </r>
  <r>
    <d v="2022-12-08T00:00:00"/>
    <n v="1"/>
    <n v="381"/>
    <n v="5246.75"/>
    <n v="6770"/>
    <n v="1523.25"/>
    <x v="8"/>
    <x v="5"/>
    <x v="11"/>
  </r>
  <r>
    <d v="2022-12-08T00:00:00"/>
    <n v="3"/>
    <n v="383"/>
    <n v="8186.4"/>
    <n v="11370"/>
    <n v="3183.6000000000004"/>
    <x v="4"/>
    <x v="15"/>
    <x v="11"/>
  </r>
  <r>
    <d v="2022-12-08T00:00:00"/>
    <n v="6"/>
    <n v="495"/>
    <n v="161.5"/>
    <n v="170"/>
    <n v="8.5"/>
    <x v="1"/>
    <x v="9"/>
    <x v="11"/>
  </r>
  <r>
    <d v="2022-12-08T00:00:00"/>
    <n v="3"/>
    <n v="351"/>
    <n v="414"/>
    <n v="450"/>
    <n v="36"/>
    <x v="4"/>
    <x v="4"/>
    <x v="11"/>
  </r>
  <r>
    <d v="2022-12-08T00:00:00"/>
    <n v="7"/>
    <n v="843"/>
    <n v="14594.4"/>
    <n v="20270"/>
    <n v="5675.6"/>
    <x v="6"/>
    <x v="0"/>
    <x v="11"/>
  </r>
  <r>
    <d v="2022-12-08T00:00:00"/>
    <n v="5"/>
    <n v="863"/>
    <n v="1102.5"/>
    <n v="1260"/>
    <n v="157.5"/>
    <x v="0"/>
    <x v="13"/>
    <x v="11"/>
  </r>
  <r>
    <d v="2022-12-08T00:00:00"/>
    <n v="3"/>
    <n v="844"/>
    <n v="7331.5"/>
    <n v="9460"/>
    <n v="2128.5"/>
    <x v="4"/>
    <x v="8"/>
    <x v="11"/>
  </r>
  <r>
    <d v="2022-12-08T00:00:00"/>
    <n v="8"/>
    <n v="347"/>
    <n v="515.20000000000005"/>
    <n v="560"/>
    <n v="44.799999999999955"/>
    <x v="3"/>
    <x v="14"/>
    <x v="11"/>
  </r>
  <r>
    <d v="2022-12-09T00:00:00"/>
    <n v="7"/>
    <n v="846"/>
    <n v="2787.3"/>
    <n v="3420"/>
    <n v="632.69999999999982"/>
    <x v="6"/>
    <x v="12"/>
    <x v="11"/>
  </r>
  <r>
    <d v="2022-12-09T00:00:00"/>
    <n v="7"/>
    <n v="473"/>
    <n v="4009.8"/>
    <n v="4920"/>
    <n v="910.19999999999982"/>
    <x v="6"/>
    <x v="6"/>
    <x v="11"/>
  </r>
  <r>
    <d v="2022-12-09T00:00:00"/>
    <n v="6"/>
    <n v="383"/>
    <n v="180.5"/>
    <n v="190"/>
    <n v="9.5"/>
    <x v="1"/>
    <x v="15"/>
    <x v="11"/>
  </r>
  <r>
    <d v="2022-12-09T00:00:00"/>
    <n v="8"/>
    <n v="831"/>
    <n v="386.4"/>
    <n v="420"/>
    <n v="33.600000000000023"/>
    <x v="3"/>
    <x v="7"/>
    <x v="11"/>
  </r>
  <r>
    <d v="2022-12-09T00:00:00"/>
    <n v="4"/>
    <n v="351"/>
    <n v="2428.6999999999998"/>
    <n v="2980"/>
    <n v="551.30000000000018"/>
    <x v="2"/>
    <x v="4"/>
    <x v="11"/>
  </r>
  <r>
    <d v="2022-12-09T00:00:00"/>
    <n v="10"/>
    <n v="861"/>
    <n v="28.5"/>
    <n v="30"/>
    <n v="1.5"/>
    <x v="9"/>
    <x v="10"/>
    <x v="11"/>
  </r>
  <r>
    <d v="2022-12-09T00:00:00"/>
    <n v="10"/>
    <n v="383"/>
    <n v="3740.85"/>
    <n v="4590"/>
    <n v="849.15000000000009"/>
    <x v="9"/>
    <x v="15"/>
    <x v="11"/>
  </r>
  <r>
    <d v="2022-12-09T00:00:00"/>
    <n v="9"/>
    <n v="351"/>
    <n v="5308.75"/>
    <n v="6850"/>
    <n v="1541.25"/>
    <x v="5"/>
    <x v="4"/>
    <x v="11"/>
  </r>
  <r>
    <d v="2022-12-09T00:00:00"/>
    <n v="6"/>
    <n v="381"/>
    <n v="17690.400000000001"/>
    <n v="24570"/>
    <n v="6879.5999999999985"/>
    <x v="1"/>
    <x v="5"/>
    <x v="11"/>
  </r>
  <r>
    <d v="2022-12-09T00:00:00"/>
    <n v="7"/>
    <n v="351"/>
    <n v="47.5"/>
    <n v="50"/>
    <n v="2.5"/>
    <x v="6"/>
    <x v="4"/>
    <x v="11"/>
  </r>
  <r>
    <d v="2022-12-09T00:00:00"/>
    <n v="4"/>
    <n v="342"/>
    <n v="76"/>
    <n v="80"/>
    <n v="4"/>
    <x v="2"/>
    <x v="3"/>
    <x v="11"/>
  </r>
  <r>
    <d v="2022-12-09T00:00:00"/>
    <n v="8"/>
    <n v="343"/>
    <n v="358.8"/>
    <n v="390"/>
    <n v="31.199999999999989"/>
    <x v="3"/>
    <x v="11"/>
    <x v="11"/>
  </r>
  <r>
    <d v="2022-12-09T00:00:00"/>
    <n v="8"/>
    <n v="381"/>
    <n v="1793.75"/>
    <n v="2050"/>
    <n v="256.25"/>
    <x v="3"/>
    <x v="5"/>
    <x v="11"/>
  </r>
  <r>
    <d v="2022-12-09T00:00:00"/>
    <n v="5"/>
    <n v="844"/>
    <n v="2461.3000000000002"/>
    <n v="3020"/>
    <n v="558.69999999999982"/>
    <x v="0"/>
    <x v="8"/>
    <x v="11"/>
  </r>
  <r>
    <d v="2022-12-09T00:00:00"/>
    <n v="2"/>
    <n v="383"/>
    <n v="2673.2"/>
    <n v="3280"/>
    <n v="606.80000000000018"/>
    <x v="7"/>
    <x v="15"/>
    <x v="11"/>
  </r>
  <r>
    <d v="2022-12-09T00:00:00"/>
    <n v="3"/>
    <n v="381"/>
    <n v="15984"/>
    <n v="22200"/>
    <n v="6216"/>
    <x v="4"/>
    <x v="5"/>
    <x v="11"/>
  </r>
  <r>
    <d v="2022-12-09T00:00:00"/>
    <n v="2"/>
    <n v="391"/>
    <n v="294.39999999999998"/>
    <n v="320"/>
    <n v="25.600000000000023"/>
    <x v="7"/>
    <x v="2"/>
    <x v="11"/>
  </r>
  <r>
    <d v="2022-12-09T00:00:00"/>
    <n v="9"/>
    <n v="861"/>
    <n v="4017.95"/>
    <n v="4930"/>
    <n v="912.05000000000018"/>
    <x v="5"/>
    <x v="10"/>
    <x v="11"/>
  </r>
  <r>
    <d v="2022-12-09T00:00:00"/>
    <n v="4"/>
    <n v="495"/>
    <n v="7509.6"/>
    <n v="10430"/>
    <n v="2920.3999999999996"/>
    <x v="2"/>
    <x v="9"/>
    <x v="11"/>
  </r>
  <r>
    <d v="2022-12-09T00:00:00"/>
    <n v="7"/>
    <n v="351"/>
    <n v="450.8"/>
    <n v="490"/>
    <n v="39.199999999999989"/>
    <x v="6"/>
    <x v="4"/>
    <x v="11"/>
  </r>
  <r>
    <d v="2022-12-09T00:00:00"/>
    <n v="5"/>
    <n v="812"/>
    <n v="3913.75"/>
    <n v="5050"/>
    <n v="1136.25"/>
    <x v="0"/>
    <x v="1"/>
    <x v="11"/>
  </r>
  <r>
    <d v="2022-12-09T00:00:00"/>
    <n v="7"/>
    <n v="831"/>
    <n v="6455.75"/>
    <n v="8330"/>
    <n v="1874.25"/>
    <x v="6"/>
    <x v="7"/>
    <x v="11"/>
  </r>
  <r>
    <d v="2022-12-09T00:00:00"/>
    <n v="2"/>
    <n v="861"/>
    <n v="322"/>
    <n v="350"/>
    <n v="28"/>
    <x v="7"/>
    <x v="10"/>
    <x v="11"/>
  </r>
  <r>
    <d v="2022-12-09T00:00:00"/>
    <n v="7"/>
    <n v="861"/>
    <n v="5425"/>
    <n v="7000"/>
    <n v="1575"/>
    <x v="6"/>
    <x v="10"/>
    <x v="11"/>
  </r>
  <r>
    <d v="2022-12-09T00:00:00"/>
    <n v="4"/>
    <n v="863"/>
    <n v="142.5"/>
    <n v="150"/>
    <n v="7.5"/>
    <x v="2"/>
    <x v="13"/>
    <x v="11"/>
  </r>
  <r>
    <d v="2022-12-09T00:00:00"/>
    <n v="2"/>
    <n v="383"/>
    <n v="340.4"/>
    <n v="370"/>
    <n v="29.600000000000023"/>
    <x v="7"/>
    <x v="15"/>
    <x v="11"/>
  </r>
  <r>
    <d v="2022-12-09T00:00:00"/>
    <n v="9"/>
    <n v="383"/>
    <n v="358.8"/>
    <n v="390"/>
    <n v="31.199999999999989"/>
    <x v="5"/>
    <x v="15"/>
    <x v="11"/>
  </r>
  <r>
    <d v="2022-12-09T00:00:00"/>
    <n v="3"/>
    <n v="391"/>
    <n v="1767.5"/>
    <n v="2020"/>
    <n v="252.5"/>
    <x v="4"/>
    <x v="2"/>
    <x v="11"/>
  </r>
  <r>
    <d v="2022-12-10T00:00:00"/>
    <n v="6"/>
    <n v="342"/>
    <n v="368"/>
    <n v="400"/>
    <n v="32"/>
    <x v="1"/>
    <x v="3"/>
    <x v="11"/>
  </r>
  <r>
    <d v="2022-12-10T00:00:00"/>
    <n v="3"/>
    <n v="342"/>
    <n v="4440.75"/>
    <n v="5730"/>
    <n v="1289.25"/>
    <x v="4"/>
    <x v="3"/>
    <x v="11"/>
  </r>
  <r>
    <d v="2022-12-10T00:00:00"/>
    <n v="6"/>
    <n v="863"/>
    <n v="104.5"/>
    <n v="110"/>
    <n v="5.5"/>
    <x v="1"/>
    <x v="13"/>
    <x v="11"/>
  </r>
  <r>
    <d v="2022-12-10T00:00:00"/>
    <n v="6"/>
    <n v="351"/>
    <n v="837.2"/>
    <n v="910"/>
    <n v="72.799999999999955"/>
    <x v="1"/>
    <x v="4"/>
    <x v="11"/>
  </r>
  <r>
    <d v="2022-12-10T00:00:00"/>
    <n v="10"/>
    <n v="844"/>
    <n v="910"/>
    <n v="1040"/>
    <n v="130"/>
    <x v="9"/>
    <x v="8"/>
    <x v="11"/>
  </r>
  <r>
    <d v="2022-12-10T00:00:00"/>
    <n v="3"/>
    <n v="846"/>
    <n v="2038.75"/>
    <n v="2330"/>
    <n v="291.25"/>
    <x v="4"/>
    <x v="12"/>
    <x v="11"/>
  </r>
  <r>
    <d v="2022-12-10T00:00:00"/>
    <n v="1"/>
    <n v="812"/>
    <n v="5704"/>
    <n v="7360"/>
    <n v="1656"/>
    <x v="8"/>
    <x v="1"/>
    <x v="11"/>
  </r>
  <r>
    <d v="2022-12-11T00:00:00"/>
    <n v="4"/>
    <n v="473"/>
    <n v="9.5"/>
    <n v="10"/>
    <n v="0.5"/>
    <x v="2"/>
    <x v="6"/>
    <x v="11"/>
  </r>
  <r>
    <d v="2022-12-11T00:00:00"/>
    <n v="8"/>
    <n v="844"/>
    <n v="616.4"/>
    <n v="670"/>
    <n v="53.600000000000023"/>
    <x v="3"/>
    <x v="8"/>
    <x v="11"/>
  </r>
  <r>
    <d v="2022-12-11T00:00:00"/>
    <n v="8"/>
    <n v="831"/>
    <n v="2003.75"/>
    <n v="2290"/>
    <n v="286.25"/>
    <x v="3"/>
    <x v="7"/>
    <x v="11"/>
  </r>
  <r>
    <d v="2022-12-11T00:00:00"/>
    <n v="4"/>
    <n v="812"/>
    <n v="4076.5"/>
    <n v="5260"/>
    <n v="1183.5"/>
    <x v="2"/>
    <x v="1"/>
    <x v="11"/>
  </r>
  <r>
    <d v="2022-12-11T00:00:00"/>
    <n v="10"/>
    <n v="342"/>
    <n v="6564.25"/>
    <n v="8470"/>
    <n v="1905.75"/>
    <x v="9"/>
    <x v="3"/>
    <x v="11"/>
  </r>
  <r>
    <d v="2022-12-11T00:00:00"/>
    <n v="9"/>
    <n v="863"/>
    <n v="9360"/>
    <n v="13000"/>
    <n v="3640"/>
    <x v="5"/>
    <x v="13"/>
    <x v="11"/>
  </r>
  <r>
    <d v="2022-12-11T00:00:00"/>
    <n v="3"/>
    <n v="342"/>
    <n v="16588.8"/>
    <n v="23040"/>
    <n v="6451.2000000000007"/>
    <x v="4"/>
    <x v="3"/>
    <x v="11"/>
  </r>
  <r>
    <d v="2022-12-11T00:00:00"/>
    <n v="3"/>
    <n v="383"/>
    <n v="680.8"/>
    <n v="740"/>
    <n v="59.200000000000045"/>
    <x v="4"/>
    <x v="15"/>
    <x v="11"/>
  </r>
  <r>
    <d v="2022-12-11T00:00:00"/>
    <n v="10"/>
    <n v="383"/>
    <n v="920"/>
    <n v="1000"/>
    <n v="80"/>
    <x v="9"/>
    <x v="15"/>
    <x v="11"/>
  </r>
  <r>
    <d v="2022-12-11T00:00:00"/>
    <n v="4"/>
    <n v="863"/>
    <n v="7812"/>
    <n v="10850"/>
    <n v="3038"/>
    <x v="2"/>
    <x v="13"/>
    <x v="11"/>
  </r>
  <r>
    <d v="2022-12-11T00:00:00"/>
    <n v="6"/>
    <n v="391"/>
    <n v="10108.799999999999"/>
    <n v="14040"/>
    <n v="3931.2000000000007"/>
    <x v="1"/>
    <x v="2"/>
    <x v="11"/>
  </r>
  <r>
    <d v="2022-12-11T00:00:00"/>
    <n v="8"/>
    <n v="863"/>
    <n v="47.5"/>
    <n v="50"/>
    <n v="2.5"/>
    <x v="3"/>
    <x v="13"/>
    <x v="11"/>
  </r>
  <r>
    <d v="2022-12-11T00:00:00"/>
    <n v="10"/>
    <n v="495"/>
    <n v="4022.25"/>
    <n v="5190"/>
    <n v="1167.75"/>
    <x v="9"/>
    <x v="9"/>
    <x v="11"/>
  </r>
  <r>
    <d v="2022-12-11T00:00:00"/>
    <n v="1"/>
    <n v="347"/>
    <n v="552"/>
    <n v="600"/>
    <n v="48"/>
    <x v="8"/>
    <x v="14"/>
    <x v="11"/>
  </r>
  <r>
    <d v="2022-12-11T00:00:00"/>
    <n v="8"/>
    <n v="812"/>
    <n v="1041.25"/>
    <n v="1190"/>
    <n v="148.75"/>
    <x v="3"/>
    <x v="1"/>
    <x v="11"/>
  </r>
  <r>
    <d v="2022-12-11T00:00:00"/>
    <n v="1"/>
    <n v="343"/>
    <n v="2167.9"/>
    <n v="2660"/>
    <n v="492.09999999999991"/>
    <x v="8"/>
    <x v="11"/>
    <x v="11"/>
  </r>
  <r>
    <d v="2022-12-11T00:00:00"/>
    <n v="3"/>
    <n v="844"/>
    <n v="5037.5"/>
    <n v="6500"/>
    <n v="1462.5"/>
    <x v="4"/>
    <x v="8"/>
    <x v="11"/>
  </r>
  <r>
    <d v="2022-12-11T00:00:00"/>
    <n v="4"/>
    <n v="347"/>
    <n v="152"/>
    <n v="160"/>
    <n v="8"/>
    <x v="2"/>
    <x v="14"/>
    <x v="11"/>
  </r>
  <r>
    <d v="2022-12-11T00:00:00"/>
    <n v="4"/>
    <n v="343"/>
    <n v="5959.75"/>
    <n v="7690"/>
    <n v="1730.25"/>
    <x v="2"/>
    <x v="11"/>
    <x v="11"/>
  </r>
  <r>
    <d v="2022-12-11T00:00:00"/>
    <n v="6"/>
    <n v="347"/>
    <n v="57"/>
    <n v="60"/>
    <n v="3"/>
    <x v="1"/>
    <x v="14"/>
    <x v="11"/>
  </r>
  <r>
    <d v="2022-12-11T00:00:00"/>
    <n v="2"/>
    <n v="846"/>
    <n v="404.8"/>
    <n v="440"/>
    <n v="35.199999999999989"/>
    <x v="7"/>
    <x v="12"/>
    <x v="11"/>
  </r>
  <r>
    <d v="2022-12-11T00:00:00"/>
    <n v="2"/>
    <n v="846"/>
    <n v="874"/>
    <n v="950"/>
    <n v="76"/>
    <x v="7"/>
    <x v="12"/>
    <x v="11"/>
  </r>
  <r>
    <d v="2022-12-11T00:00:00"/>
    <n v="9"/>
    <n v="495"/>
    <n v="883.75"/>
    <n v="1010"/>
    <n v="126.25"/>
    <x v="5"/>
    <x v="9"/>
    <x v="11"/>
  </r>
  <r>
    <d v="2022-12-11T00:00:00"/>
    <n v="8"/>
    <n v="495"/>
    <n v="1837.5"/>
    <n v="2100"/>
    <n v="262.5"/>
    <x v="3"/>
    <x v="9"/>
    <x v="11"/>
  </r>
  <r>
    <d v="2022-12-11T00:00:00"/>
    <n v="10"/>
    <n v="812"/>
    <n v="7855.2"/>
    <n v="10910"/>
    <n v="3054.8"/>
    <x v="9"/>
    <x v="1"/>
    <x v="11"/>
  </r>
  <r>
    <d v="2022-12-11T00:00:00"/>
    <n v="6"/>
    <n v="495"/>
    <n v="423.2"/>
    <n v="460"/>
    <n v="36.800000000000011"/>
    <x v="1"/>
    <x v="9"/>
    <x v="11"/>
  </r>
  <r>
    <d v="2022-12-11T00:00:00"/>
    <n v="4"/>
    <n v="381"/>
    <n v="2119"/>
    <n v="2600"/>
    <n v="481"/>
    <x v="2"/>
    <x v="5"/>
    <x v="11"/>
  </r>
  <r>
    <d v="2022-12-11T00:00:00"/>
    <n v="6"/>
    <n v="391"/>
    <n v="275.5"/>
    <n v="290"/>
    <n v="14.5"/>
    <x v="1"/>
    <x v="2"/>
    <x v="11"/>
  </r>
  <r>
    <d v="2022-12-11T00:00:00"/>
    <n v="10"/>
    <n v="343"/>
    <n v="386.4"/>
    <n v="420"/>
    <n v="33.600000000000023"/>
    <x v="9"/>
    <x v="11"/>
    <x v="11"/>
  </r>
  <r>
    <d v="2022-12-11T00:00:00"/>
    <n v="10"/>
    <n v="473"/>
    <n v="496.8"/>
    <n v="540"/>
    <n v="43.199999999999989"/>
    <x v="9"/>
    <x v="6"/>
    <x v="11"/>
  </r>
  <r>
    <d v="2022-12-12T00:00:00"/>
    <n v="8"/>
    <n v="473"/>
    <n v="237.5"/>
    <n v="250"/>
    <n v="12.5"/>
    <x v="3"/>
    <x v="6"/>
    <x v="11"/>
  </r>
  <r>
    <d v="2022-12-12T00:00:00"/>
    <n v="7"/>
    <n v="812"/>
    <n v="634.79999999999995"/>
    <n v="690"/>
    <n v="55.200000000000045"/>
    <x v="6"/>
    <x v="1"/>
    <x v="11"/>
  </r>
  <r>
    <d v="2022-12-12T00:00:00"/>
    <n v="7"/>
    <n v="495"/>
    <n v="1505"/>
    <n v="1720"/>
    <n v="215"/>
    <x v="6"/>
    <x v="9"/>
    <x v="11"/>
  </r>
  <r>
    <d v="2022-12-12T00:00:00"/>
    <n v="3"/>
    <n v="383"/>
    <n v="47.5"/>
    <n v="50"/>
    <n v="2.5"/>
    <x v="4"/>
    <x v="15"/>
    <x v="11"/>
  </r>
  <r>
    <d v="2022-12-12T00:00:00"/>
    <n v="6"/>
    <n v="342"/>
    <n v="450.8"/>
    <n v="490"/>
    <n v="39.199999999999989"/>
    <x v="1"/>
    <x v="3"/>
    <x v="11"/>
  </r>
  <r>
    <d v="2022-12-12T00:00:00"/>
    <n v="3"/>
    <n v="861"/>
    <n v="920"/>
    <n v="1000"/>
    <n v="80"/>
    <x v="4"/>
    <x v="10"/>
    <x v="11"/>
  </r>
  <r>
    <d v="2022-12-12T00:00:00"/>
    <n v="8"/>
    <n v="846"/>
    <n v="1137.5"/>
    <n v="1300"/>
    <n v="162.5"/>
    <x v="3"/>
    <x v="12"/>
    <x v="11"/>
  </r>
  <r>
    <d v="2022-12-12T00:00:00"/>
    <n v="6"/>
    <n v="343"/>
    <n v="1277.5"/>
    <n v="1460"/>
    <n v="182.5"/>
    <x v="1"/>
    <x v="11"/>
    <x v="11"/>
  </r>
  <r>
    <d v="2022-12-12T00:00:00"/>
    <n v="1"/>
    <n v="843"/>
    <n v="1653.75"/>
    <n v="1890"/>
    <n v="236.25"/>
    <x v="8"/>
    <x v="0"/>
    <x v="11"/>
  </r>
  <r>
    <d v="2022-12-12T00:00:00"/>
    <n v="3"/>
    <n v="347"/>
    <n v="1811.25"/>
    <n v="2070"/>
    <n v="258.75"/>
    <x v="4"/>
    <x v="14"/>
    <x v="11"/>
  </r>
  <r>
    <d v="2022-12-12T00:00:00"/>
    <n v="10"/>
    <n v="347"/>
    <n v="2534.65"/>
    <n v="3110"/>
    <n v="575.34999999999991"/>
    <x v="9"/>
    <x v="14"/>
    <x v="11"/>
  </r>
  <r>
    <d v="2022-12-12T00:00:00"/>
    <n v="7"/>
    <n v="383"/>
    <n v="4774"/>
    <n v="6160"/>
    <n v="1386"/>
    <x v="6"/>
    <x v="15"/>
    <x v="11"/>
  </r>
  <r>
    <d v="2022-12-12T00:00:00"/>
    <n v="2"/>
    <n v="844"/>
    <n v="18871.2"/>
    <n v="26210"/>
    <n v="7338.7999999999993"/>
    <x v="7"/>
    <x v="8"/>
    <x v="11"/>
  </r>
  <r>
    <d v="2022-12-12T00:00:00"/>
    <n v="10"/>
    <n v="812"/>
    <n v="1050"/>
    <n v="1200"/>
    <n v="150"/>
    <x v="9"/>
    <x v="1"/>
    <x v="11"/>
  </r>
  <r>
    <d v="2022-12-12T00:00:00"/>
    <n v="4"/>
    <n v="863"/>
    <n v="3732.7"/>
    <n v="4580"/>
    <n v="847.30000000000018"/>
    <x v="2"/>
    <x v="13"/>
    <x v="11"/>
  </r>
  <r>
    <d v="2022-12-12T00:00:00"/>
    <n v="7"/>
    <n v="343"/>
    <n v="14968.8"/>
    <n v="20790"/>
    <n v="5821.2000000000007"/>
    <x v="6"/>
    <x v="11"/>
    <x v="11"/>
  </r>
  <r>
    <d v="2022-12-12T00:00:00"/>
    <n v="1"/>
    <n v="383"/>
    <n v="180.5"/>
    <n v="190"/>
    <n v="9.5"/>
    <x v="8"/>
    <x v="15"/>
    <x v="11"/>
  </r>
  <r>
    <d v="2022-12-12T00:00:00"/>
    <n v="8"/>
    <n v="846"/>
    <n v="460"/>
    <n v="500"/>
    <n v="40"/>
    <x v="3"/>
    <x v="12"/>
    <x v="11"/>
  </r>
  <r>
    <d v="2022-12-12T00:00:00"/>
    <n v="9"/>
    <n v="383"/>
    <n v="754.4"/>
    <n v="820"/>
    <n v="65.600000000000023"/>
    <x v="5"/>
    <x v="15"/>
    <x v="11"/>
  </r>
  <r>
    <d v="2022-12-12T00:00:00"/>
    <n v="2"/>
    <n v="347"/>
    <n v="1120"/>
    <n v="1280"/>
    <n v="160"/>
    <x v="7"/>
    <x v="14"/>
    <x v="11"/>
  </r>
  <r>
    <d v="2022-12-12T00:00:00"/>
    <n v="3"/>
    <n v="342"/>
    <n v="3039.95"/>
    <n v="3730"/>
    <n v="690.05000000000018"/>
    <x v="4"/>
    <x v="3"/>
    <x v="11"/>
  </r>
  <r>
    <d v="2022-12-12T00:00:00"/>
    <n v="3"/>
    <n v="381"/>
    <n v="3048.1"/>
    <n v="3740"/>
    <n v="691.90000000000009"/>
    <x v="4"/>
    <x v="5"/>
    <x v="11"/>
  </r>
  <r>
    <d v="2022-12-12T00:00:00"/>
    <n v="10"/>
    <n v="846"/>
    <n v="971.25"/>
    <n v="1110"/>
    <n v="138.75"/>
    <x v="9"/>
    <x v="12"/>
    <x v="11"/>
  </r>
  <r>
    <d v="2022-12-12T00:00:00"/>
    <n v="8"/>
    <n v="342"/>
    <n v="506"/>
    <n v="550"/>
    <n v="44"/>
    <x v="3"/>
    <x v="3"/>
    <x v="11"/>
  </r>
  <r>
    <d v="2022-12-12T00:00:00"/>
    <n v="1"/>
    <n v="495"/>
    <n v="542.79999999999995"/>
    <n v="590"/>
    <n v="47.200000000000045"/>
    <x v="8"/>
    <x v="9"/>
    <x v="11"/>
  </r>
  <r>
    <d v="2022-12-12T00:00:00"/>
    <n v="9"/>
    <n v="342"/>
    <n v="772.8"/>
    <n v="840"/>
    <n v="67.200000000000045"/>
    <x v="5"/>
    <x v="3"/>
    <x v="11"/>
  </r>
  <r>
    <d v="2022-12-12T00:00:00"/>
    <n v="4"/>
    <n v="861"/>
    <n v="1338.75"/>
    <n v="1530"/>
    <n v="191.25"/>
    <x v="2"/>
    <x v="10"/>
    <x v="11"/>
  </r>
  <r>
    <d v="2022-12-12T00:00:00"/>
    <n v="3"/>
    <n v="347"/>
    <n v="1680"/>
    <n v="1920"/>
    <n v="240"/>
    <x v="4"/>
    <x v="14"/>
    <x v="11"/>
  </r>
  <r>
    <d v="2022-12-12T00:00:00"/>
    <n v="3"/>
    <n v="351"/>
    <n v="3382.25"/>
    <n v="4150"/>
    <n v="767.75"/>
    <x v="4"/>
    <x v="4"/>
    <x v="11"/>
  </r>
  <r>
    <d v="2022-12-12T00:00:00"/>
    <n v="1"/>
    <n v="351"/>
    <n v="6339.5"/>
    <n v="8180"/>
    <n v="1840.5"/>
    <x v="8"/>
    <x v="4"/>
    <x v="11"/>
  </r>
  <r>
    <d v="2022-12-12T00:00:00"/>
    <n v="2"/>
    <n v="863"/>
    <n v="10130.4"/>
    <n v="14070"/>
    <n v="3939.6000000000004"/>
    <x v="7"/>
    <x v="13"/>
    <x v="11"/>
  </r>
  <r>
    <d v="2022-12-12T00:00:00"/>
    <n v="10"/>
    <n v="861"/>
    <n v="997.5"/>
    <n v="1140"/>
    <n v="142.5"/>
    <x v="9"/>
    <x v="10"/>
    <x v="11"/>
  </r>
  <r>
    <d v="2022-12-12T00:00:00"/>
    <n v="3"/>
    <n v="381"/>
    <n v="1233.75"/>
    <n v="1410"/>
    <n v="176.25"/>
    <x v="4"/>
    <x v="5"/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Карта продаж" cacheId="60" applyNumberFormats="0" applyBorderFormats="0" applyFontFormats="0" applyPatternFormats="0" applyAlignmentFormats="0" applyWidthHeightFormats="0" dataCaption="" updatedVersion="6" compact="0" compactData="0">
  <location ref="A1:B18" firstHeaderRow="1" firstDataRow="1" firstDataCol="1"/>
  <pivotFields count="9">
    <pivotField name="Дата" compact="0" numFmtId="14" outline="0" multipleItemSelectionAllowed="1" showAll="0"/>
    <pivotField name="Канал привлечения (код)" compact="0" outline="0" multipleItemSelectionAllowed="1" showAll="0"/>
    <pivotField name="Город (код)" compact="0" outline="0" multipleItemSelectionAllowed="1" showAll="0"/>
    <pivotField name="Себестоимость корзины" compact="0" numFmtId="165" outline="0" multipleItemSelectionAllowed="1" showAll="0"/>
    <pivotField name="Покупка" dataField="1" compact="0" numFmtId="165" outline="0" multipleItemSelectionAllowed="1" showAll="0"/>
    <pivotField name="Маржа" compact="0" numFmtId="165" outline="0" multipleItemSelectionAllowed="1" showAll="0"/>
    <pivotField name="Канал" compact="0" outline="0" multipleItemSelectionAllowed="1" showAll="0"/>
    <pivotField name="Город" axis="axisRow" compact="0" outline="0" multipleItemSelectionAllowed="1" showAll="0" sortType="ascending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  <autoSortScope>
        <pivotArea>
          <references count="1">
            <reference field="4294967294" count="1">
              <x v="0"/>
            </reference>
          </references>
        </pivotArea>
      </autoSortScope>
    </pivotField>
    <pivotField name="Месяц" compact="0" outline="0" multipleItemSelectionAllowed="1" showAll="0"/>
  </pivotFields>
  <rowFields count="1">
    <field x="7"/>
  </rowFields>
  <rowItems count="17">
    <i>
      <x v="11"/>
    </i>
    <i>
      <x/>
    </i>
    <i>
      <x v="6"/>
    </i>
    <i>
      <x v="10"/>
    </i>
    <i>
      <x v="1"/>
    </i>
    <i>
      <x v="7"/>
    </i>
    <i>
      <x v="2"/>
    </i>
    <i>
      <x v="3"/>
    </i>
    <i>
      <x v="13"/>
    </i>
    <i>
      <x v="5"/>
    </i>
    <i>
      <x v="12"/>
    </i>
    <i>
      <x v="14"/>
    </i>
    <i>
      <x v="9"/>
    </i>
    <i>
      <x v="4"/>
    </i>
    <i>
      <x v="15"/>
    </i>
    <i>
      <x v="8"/>
    </i>
    <i t="grand">
      <x/>
    </i>
  </rowItems>
  <colItems count="1">
    <i/>
  </colItems>
  <dataFields count="1">
    <dataField name="Выручка" fld="4" baseField="0"/>
  </dataField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Выручка по месяцам по каналам" cacheId="60" applyNumberFormats="0" applyBorderFormats="0" applyFontFormats="0" applyPatternFormats="0" applyAlignmentFormats="0" applyWidthHeightFormats="0" dataCaption="" updatedVersion="6" colGrandTotals="0" compact="0" compactData="0">
  <location ref="A1:K15" firstHeaderRow="1" firstDataRow="2" firstDataCol="1"/>
  <pivotFields count="9">
    <pivotField name="Дата" compact="0" numFmtId="14" outline="0" multipleItemSelectionAllowed="1" showAll="0"/>
    <pivotField name="Канал привлечения (код)" compact="0" outline="0" multipleItemSelectionAllowed="1" showAll="0"/>
    <pivotField name="Город (код)" compact="0" outline="0" multipleItemSelectionAllowed="1" showAll="0"/>
    <pivotField name="Себестоимость корзины" compact="0" numFmtId="165" outline="0" multipleItemSelectionAllowed="1" showAll="0"/>
    <pivotField name="Покупка" dataField="1" compact="0" numFmtId="165" outline="0" multipleItemSelectionAllowed="1" showAll="0"/>
    <pivotField name="Маржа" compact="0" numFmtId="165" outline="0" multipleItemSelectionAllowed="1" showAll="0"/>
    <pivotField name="Канал" axis="axisCol" compact="0" outline="0" multipleItemSelectionAllowed="1" showAll="0" sortType="ascending">
      <items count="11">
        <item x="1"/>
        <item x="6"/>
        <item x="3"/>
        <item x="5"/>
        <item x="9"/>
        <item x="7"/>
        <item x="8"/>
        <item x="4"/>
        <item x="0"/>
        <item x="2"/>
        <item t="default"/>
      </items>
    </pivotField>
    <pivotField name="Город" compact="0" outline="0" multipleItemSelectionAllowed="1" showAll="0"/>
    <pivotField name="Месяц" axis="axisRow" compact="0" outline="0" multipleItemSelectionAllowed="1" showAll="0" sortType="a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8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6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colItems>
  <dataFields count="1">
    <dataField name="Выручка" fld="4" baseField="0"/>
  </dataField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Маржа по месяцам по каналам" cacheId="60" applyNumberFormats="0" applyBorderFormats="0" applyFontFormats="0" applyPatternFormats="0" applyAlignmentFormats="0" applyWidthHeightFormats="0" dataCaption="" updatedVersion="6" compact="0" compactData="0">
  <location ref="A1:N13" firstHeaderRow="1" firstDataRow="2" firstDataCol="1"/>
  <pivotFields count="9">
    <pivotField name="Дата" compact="0" numFmtId="14" outline="0" multipleItemSelectionAllowed="1" showAll="0"/>
    <pivotField name="Канал привлечения (код)" compact="0" outline="0" multipleItemSelectionAllowed="1" showAll="0"/>
    <pivotField name="Город (код)" compact="0" outline="0" multipleItemSelectionAllowed="1" showAll="0"/>
    <pivotField name="Себестоимость корзины" compact="0" numFmtId="165" outline="0" multipleItemSelectionAllowed="1" showAll="0"/>
    <pivotField name="Покупка" compact="0" numFmtId="165" outline="0" multipleItemSelectionAllowed="1" showAll="0"/>
    <pivotField name="Маржа" dataField="1" compact="0" numFmtId="165" outline="0" multipleItemSelectionAllowed="1" showAll="0"/>
    <pivotField name="Канал" axis="axisRow" compact="0" outline="0" multipleItemSelectionAllowed="1" showAll="0" sortType="ascending">
      <items count="11">
        <item x="1"/>
        <item x="6"/>
        <item x="3"/>
        <item x="5"/>
        <item x="9"/>
        <item x="7"/>
        <item x="8"/>
        <item x="4"/>
        <item x="0"/>
        <item x="2"/>
        <item t="default"/>
      </items>
    </pivotField>
    <pivotField name="Город" compact="0" outline="0" multipleItemSelectionAllowed="1" showAll="0"/>
    <pivotField name="Месяц" axis="axisCol" compact="0" outline="0" multipleItemSelectionAllowed="1" showAll="0" sortType="a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6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8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Маржа" fld="5" baseField="0"/>
  </dataFields>
  <pivotTableStyleInfo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Выручка по месяцам по городам" cacheId="55" applyNumberFormats="0" applyBorderFormats="0" applyFontFormats="0" applyPatternFormats="0" applyAlignmentFormats="0" applyWidthHeightFormats="0" dataCaption="" updatedVersion="6" compact="0" compactData="0">
  <location ref="A1:N19" firstHeaderRow="1" firstDataRow="2" firstDataCol="1"/>
  <pivotFields count="10">
    <pivotField name="Дата" compact="0" numFmtId="14" outline="0" multipleItemSelectionAllowed="1" showAll="0"/>
    <pivotField name="Канал привлечения (код)" compact="0" outline="0" multipleItemSelectionAllowed="1" showAll="0"/>
    <pivotField name="Город (код)" compact="0" outline="0" multipleItemSelectionAllowed="1" showAll="0"/>
    <pivotField name="Себестоимость корзины" compact="0" numFmtId="165" outline="0" multipleItemSelectionAllowed="1" showAll="0"/>
    <pivotField name="Покупка" dataField="1" compact="0" numFmtId="165" outline="0" multipleItemSelectionAllowed="1" showAll="0"/>
    <pivotField name="Маржа" compact="0" numFmtId="165" outline="0" multipleItemSelectionAllowed="1" showAll="0"/>
    <pivotField name="Канал" compact="0" outline="0" multipleItemSelectionAllowed="1" showAll="0"/>
    <pivotField name="Город" axis="axisRow" compact="0" outline="0" multipleItemSelectionAllowed="1" showAll="0" sortType="ascending">
      <items count="17">
        <item x="8"/>
        <item x="6"/>
        <item x="11"/>
        <item x="0"/>
        <item x="10"/>
        <item x="2"/>
        <item x="9"/>
        <item x="7"/>
        <item x="15"/>
        <item x="5"/>
        <item x="3"/>
        <item x="13"/>
        <item x="12"/>
        <item x="1"/>
        <item x="14"/>
        <item x="4"/>
        <item t="default"/>
      </items>
    </pivotField>
    <pivotField name="Месяц" axis="axisCol" compact="0" outline="0" multipleItemSelectionAllowed="1" showAll="0" sortType="ascending">
      <items count="13">
        <item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t="default"/>
      </items>
    </pivotField>
    <pivotField name=" " compact="0" outline="0" multipleItemSelectionAllowed="1" showAll="0"/>
  </pivotFields>
  <rowFields count="1">
    <field x="7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8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Выручка" fld="4" baseField="0"/>
  </dataFields>
  <pivotTableStyleInfo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Выручка по месяцам" cacheId="60" applyNumberFormats="0" applyBorderFormats="0" applyFontFormats="0" applyPatternFormats="0" applyAlignmentFormats="0" applyWidthHeightFormats="0" dataCaption="" updatedVersion="6" compact="0" compactData="0">
  <location ref="A1:B14" firstHeaderRow="1" firstDataRow="1" firstDataCol="1"/>
  <pivotFields count="9">
    <pivotField name="Дата" compact="0" numFmtId="14" outline="0" multipleItemSelectionAllowed="1" showAll="0"/>
    <pivotField name="Канал привлечения (код)" compact="0" outline="0" multipleItemSelectionAllowed="1" showAll="0"/>
    <pivotField name="Город (код)" compact="0" outline="0" multipleItemSelectionAllowed="1" showAll="0"/>
    <pivotField name="Себестоимость корзины" compact="0" numFmtId="165" outline="0" multipleItemSelectionAllowed="1" showAll="0"/>
    <pivotField name="Покупка" dataField="1" compact="0" numFmtId="165" outline="0" multipleItemSelectionAllowed="1" showAll="0"/>
    <pivotField name="Маржа" compact="0" numFmtId="165" outline="0" multipleItemSelectionAllowed="1" showAll="0"/>
    <pivotField name="Канал" compact="0" outline="0" multipleItemSelectionAllowed="1" showAll="0"/>
    <pivotField name="Город" compact="0" outline="0" multipleItemSelectionAllowed="1" showAll="0"/>
    <pivotField name="Месяц" axis="axisRow" compact="0" outline="0" multipleItemSelectionAllowed="1" showAll="0" sortType="a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8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Выручка" fld="4" baseField="0"/>
  </dataFields>
  <pivotTableStyleInfo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Выручка по городам по каналам" cacheId="55" applyNumberFormats="0" applyBorderFormats="0" applyFontFormats="0" applyPatternFormats="0" applyAlignmentFormats="0" applyWidthHeightFormats="0" dataCaption="" updatedVersion="6" compact="0" compactData="0">
  <location ref="A1:L19" firstHeaderRow="1" firstDataRow="2" firstDataCol="1"/>
  <pivotFields count="10">
    <pivotField name="Дата" compact="0" numFmtId="14" outline="0" multipleItemSelectionAllowed="1" showAll="0"/>
    <pivotField name="Канал привлечения (код)" compact="0" outline="0" multipleItemSelectionAllowed="1" showAll="0"/>
    <pivotField name="Город (код)" compact="0" outline="0" multipleItemSelectionAllowed="1" showAll="0"/>
    <pivotField name="Себестоимость корзины" compact="0" numFmtId="165" outline="0" multipleItemSelectionAllowed="1" showAll="0"/>
    <pivotField name="Покупка" dataField="1" compact="0" numFmtId="165" outline="0" multipleItemSelectionAllowed="1" showAll="0"/>
    <pivotField name="Маржа" compact="0" numFmtId="165" outline="0" multipleItemSelectionAllowed="1" showAll="0"/>
    <pivotField name="Канал" axis="axisCol" compact="0" outline="0" multipleItemSelectionAllowed="1" showAll="0" sortType="ascending">
      <items count="11">
        <item x="1"/>
        <item x="6"/>
        <item x="3"/>
        <item x="5"/>
        <item x="9"/>
        <item x="7"/>
        <item x="8"/>
        <item x="4"/>
        <item x="0"/>
        <item x="2"/>
        <item t="default"/>
      </items>
    </pivotField>
    <pivotField name="Город" axis="axisRow" compact="0" outline="0" multipleItemSelectionAllowed="1" showAll="0" sortType="ascending">
      <items count="17">
        <item x="8"/>
        <item sd="0" x="6"/>
        <item sd="0" x="11"/>
        <item sd="0" x="0"/>
        <item sd="0" x="10"/>
        <item sd="0" x="2"/>
        <item sd="0" x="9"/>
        <item sd="0" x="7"/>
        <item sd="0" x="15"/>
        <item sd="0" x="5"/>
        <item sd="0" x="3"/>
        <item sd="0" x="13"/>
        <item sd="0" x="12"/>
        <item sd="0" x="1"/>
        <item sd="0" x="14"/>
        <item sd="0" x="4"/>
        <item t="default"/>
      </items>
    </pivotField>
    <pivotField name="Месяц" compact="0" outline="0" multipleItemSelectionAllowed="1" showAll="0"/>
    <pivotField name=" " compact="0" outline="0" multipleItemSelectionAllowed="1" showAll="0"/>
  </pivotFields>
  <rowFields count="1">
    <field x="7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6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Выручка" fld="4" baseField="0"/>
  </dataFields>
  <pivotTableStyleInfo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Маржа по каналам" cacheId="55" applyNumberFormats="0" applyBorderFormats="0" applyFontFormats="0" applyPatternFormats="0" applyAlignmentFormats="0" applyWidthHeightFormats="0" dataCaption="" updatedVersion="6" compact="0" compactData="0">
  <location ref="A1:B12" firstHeaderRow="1" firstDataRow="1" firstDataCol="1"/>
  <pivotFields count="10">
    <pivotField name="Дата" compact="0" numFmtId="14" outline="0" multipleItemSelectionAllowed="1" showAll="0"/>
    <pivotField name="Канал привлечения (код)" compact="0" outline="0" multipleItemSelectionAllowed="1" showAll="0"/>
    <pivotField name="Город (код)" compact="0" outline="0" multipleItemSelectionAllowed="1" showAll="0"/>
    <pivotField name="Себестоимость корзины" compact="0" numFmtId="165" outline="0" multipleItemSelectionAllowed="1" showAll="0"/>
    <pivotField name="Покупка" compact="0" numFmtId="165" outline="0" multipleItemSelectionAllowed="1" showAll="0"/>
    <pivotField name="Маржа" dataField="1" compact="0" numFmtId="165" outline="0" multipleItemSelectionAllowed="1" showAll="0"/>
    <pivotField name="Канал" axis="axisRow" compact="0" outline="0" multipleItemSelectionAllowed="1" showAll="0" sortType="descending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  <autoSortScope>
        <pivotArea>
          <references count="1">
            <reference field="4294967294" count="1">
              <x v="0"/>
            </reference>
          </references>
        </pivotArea>
      </autoSortScope>
    </pivotField>
    <pivotField name="Город" compact="0" outline="0" multipleItemSelectionAllowed="1" showAll="0"/>
    <pivotField name="Месяц" compact="0" outline="0" multipleItemSelectionAllowed="1" showAll="0"/>
    <pivotField name=" " compact="0" outline="0" multipleItemSelectionAllowed="1" showAll="0"/>
  </pivotFields>
  <rowFields count="1">
    <field x="6"/>
  </rowFields>
  <rowItems count="11">
    <i>
      <x v="4"/>
    </i>
    <i>
      <x v="8"/>
    </i>
    <i>
      <x v="2"/>
    </i>
    <i>
      <x v="7"/>
    </i>
    <i>
      <x v="9"/>
    </i>
    <i>
      <x v="5"/>
    </i>
    <i>
      <x v="1"/>
    </i>
    <i>
      <x v="6"/>
    </i>
    <i>
      <x v="3"/>
    </i>
    <i>
      <x/>
    </i>
    <i t="grand">
      <x/>
    </i>
  </rowItems>
  <colItems count="1">
    <i/>
  </colItems>
  <dataFields count="1">
    <dataField name="Маржа" fld="5" baseField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4.42578125" defaultRowHeight="15" customHeight="1" x14ac:dyDescent="0.25"/>
  <cols>
    <col min="1" max="1" width="171.85546875" customWidth="1"/>
  </cols>
  <sheetData>
    <row r="1" spans="1:26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04"/>
  <sheetViews>
    <sheetView workbookViewId="0"/>
  </sheetViews>
  <sheetFormatPr defaultColWidth="14.42578125" defaultRowHeight="15" customHeight="1" x14ac:dyDescent="0.25"/>
  <cols>
    <col min="1" max="1" width="19.85546875" customWidth="1"/>
    <col min="2" max="2" width="30" customWidth="1"/>
    <col min="3" max="3" width="15.85546875" customWidth="1"/>
    <col min="4" max="4" width="29.5703125" customWidth="1"/>
    <col min="5" max="5" width="13.42578125" customWidth="1"/>
    <col min="7" max="7" width="8.85546875" customWidth="1"/>
    <col min="8" max="27" width="8.7109375" customWidth="1"/>
  </cols>
  <sheetData>
    <row r="1" spans="1:27" x14ac:dyDescent="0.25">
      <c r="A1" s="3" t="s">
        <v>1</v>
      </c>
      <c r="B1" s="4" t="s">
        <v>2</v>
      </c>
      <c r="C1" s="5" t="s">
        <v>3</v>
      </c>
      <c r="D1" s="6" t="s">
        <v>4</v>
      </c>
      <c r="E1" s="6" t="s">
        <v>5</v>
      </c>
      <c r="F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x14ac:dyDescent="0.25">
      <c r="A2" s="9">
        <v>44562</v>
      </c>
      <c r="B2" s="10">
        <v>5</v>
      </c>
      <c r="C2" s="10">
        <v>843</v>
      </c>
      <c r="D2" s="11">
        <v>13608</v>
      </c>
      <c r="E2" s="11">
        <v>18900</v>
      </c>
      <c r="F2" s="7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 x14ac:dyDescent="0.25">
      <c r="A3" s="9">
        <v>44562</v>
      </c>
      <c r="B3" s="10">
        <v>6</v>
      </c>
      <c r="C3" s="10">
        <v>812</v>
      </c>
      <c r="D3" s="11">
        <v>1137.5</v>
      </c>
      <c r="E3" s="11">
        <v>1300</v>
      </c>
      <c r="F3" s="7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1:27" x14ac:dyDescent="0.25">
      <c r="A4" s="9">
        <v>44562</v>
      </c>
      <c r="B4" s="10">
        <v>6</v>
      </c>
      <c r="C4" s="10">
        <v>391</v>
      </c>
      <c r="D4" s="11">
        <v>76</v>
      </c>
      <c r="E4" s="11">
        <v>80</v>
      </c>
      <c r="F4" s="7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1:27" x14ac:dyDescent="0.25">
      <c r="A5" s="9">
        <v>44562</v>
      </c>
      <c r="B5" s="10">
        <v>4</v>
      </c>
      <c r="C5" s="10">
        <v>342</v>
      </c>
      <c r="D5" s="11">
        <v>386.4</v>
      </c>
      <c r="E5" s="11">
        <v>420</v>
      </c>
      <c r="F5" s="7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27" x14ac:dyDescent="0.25">
      <c r="A6" s="9">
        <v>44562</v>
      </c>
      <c r="B6" s="10">
        <v>8</v>
      </c>
      <c r="C6" s="10">
        <v>351</v>
      </c>
      <c r="D6" s="11">
        <v>791.2</v>
      </c>
      <c r="E6" s="11">
        <v>860</v>
      </c>
      <c r="F6" s="7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 x14ac:dyDescent="0.25">
      <c r="A7" s="9">
        <v>44563</v>
      </c>
      <c r="B7" s="10">
        <v>5</v>
      </c>
      <c r="C7" s="10">
        <v>381</v>
      </c>
      <c r="D7" s="11">
        <v>800.4</v>
      </c>
      <c r="E7" s="11">
        <v>870</v>
      </c>
      <c r="F7" s="7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 x14ac:dyDescent="0.25">
      <c r="A8" s="9">
        <v>44563</v>
      </c>
      <c r="B8" s="10">
        <v>3</v>
      </c>
      <c r="C8" s="10">
        <v>473</v>
      </c>
      <c r="D8" s="11">
        <v>85.5</v>
      </c>
      <c r="E8" s="11">
        <v>90</v>
      </c>
      <c r="F8" s="7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 x14ac:dyDescent="0.25">
      <c r="A9" s="9">
        <v>44563</v>
      </c>
      <c r="B9" s="10">
        <v>9</v>
      </c>
      <c r="C9" s="10">
        <v>831</v>
      </c>
      <c r="D9" s="11">
        <v>598</v>
      </c>
      <c r="E9" s="11">
        <v>650</v>
      </c>
      <c r="F9" s="7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 x14ac:dyDescent="0.25">
      <c r="A10" s="9">
        <v>44564</v>
      </c>
      <c r="B10" s="10">
        <v>7</v>
      </c>
      <c r="C10" s="10">
        <v>844</v>
      </c>
      <c r="D10" s="11">
        <v>1636.25</v>
      </c>
      <c r="E10" s="11">
        <v>1870</v>
      </c>
      <c r="F10" s="7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 x14ac:dyDescent="0.25">
      <c r="A11" s="9">
        <v>44564</v>
      </c>
      <c r="B11" s="10">
        <v>9</v>
      </c>
      <c r="C11" s="10">
        <v>381</v>
      </c>
      <c r="D11" s="11">
        <v>12038.4</v>
      </c>
      <c r="E11" s="11">
        <v>16720</v>
      </c>
      <c r="F11" s="7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 x14ac:dyDescent="0.25">
      <c r="A12" s="9">
        <v>44564</v>
      </c>
      <c r="B12" s="10">
        <v>6</v>
      </c>
      <c r="C12" s="10">
        <v>844</v>
      </c>
      <c r="D12" s="11">
        <v>28.5</v>
      </c>
      <c r="E12" s="11">
        <v>30</v>
      </c>
      <c r="F12" s="7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x14ac:dyDescent="0.25">
      <c r="A13" s="9">
        <v>44564</v>
      </c>
      <c r="B13" s="10">
        <v>6</v>
      </c>
      <c r="C13" s="10">
        <v>831</v>
      </c>
      <c r="D13" s="11">
        <v>2713.95</v>
      </c>
      <c r="E13" s="11">
        <v>3330</v>
      </c>
      <c r="F13" s="7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 x14ac:dyDescent="0.25">
      <c r="A14" s="9">
        <v>44564</v>
      </c>
      <c r="B14" s="10">
        <v>4</v>
      </c>
      <c r="C14" s="10">
        <v>843</v>
      </c>
      <c r="D14" s="11">
        <v>22032</v>
      </c>
      <c r="E14" s="11">
        <v>30600</v>
      </c>
      <c r="F14" s="7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x14ac:dyDescent="0.25">
      <c r="A15" s="9">
        <v>44564</v>
      </c>
      <c r="B15" s="10">
        <v>5</v>
      </c>
      <c r="C15" s="10">
        <v>391</v>
      </c>
      <c r="D15" s="11">
        <v>1137.5</v>
      </c>
      <c r="E15" s="11">
        <v>1300</v>
      </c>
      <c r="F15" s="7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 x14ac:dyDescent="0.25">
      <c r="A16" s="9">
        <v>44564</v>
      </c>
      <c r="B16" s="10">
        <v>2</v>
      </c>
      <c r="C16" s="10">
        <v>843</v>
      </c>
      <c r="D16" s="11">
        <v>2200.5</v>
      </c>
      <c r="E16" s="11">
        <v>2700</v>
      </c>
      <c r="F16" s="7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 x14ac:dyDescent="0.25">
      <c r="A17" s="9">
        <v>44564</v>
      </c>
      <c r="B17" s="10">
        <v>2</v>
      </c>
      <c r="C17" s="10">
        <v>831</v>
      </c>
      <c r="D17" s="11">
        <v>8164.8</v>
      </c>
      <c r="E17" s="11">
        <v>11340</v>
      </c>
      <c r="F17" s="7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x14ac:dyDescent="0.25">
      <c r="A18" s="9">
        <v>44564</v>
      </c>
      <c r="B18" s="10">
        <v>7</v>
      </c>
      <c r="C18" s="10">
        <v>843</v>
      </c>
      <c r="D18" s="11">
        <v>782</v>
      </c>
      <c r="E18" s="11">
        <v>850</v>
      </c>
      <c r="F18" s="7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x14ac:dyDescent="0.25">
      <c r="A19" s="9">
        <v>44564</v>
      </c>
      <c r="B19" s="10">
        <v>5</v>
      </c>
      <c r="C19" s="10">
        <v>342</v>
      </c>
      <c r="D19" s="11">
        <v>3406.7</v>
      </c>
      <c r="E19" s="11">
        <v>4180</v>
      </c>
      <c r="F19" s="7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 x14ac:dyDescent="0.25">
      <c r="A20" s="9">
        <v>44565</v>
      </c>
      <c r="B20" s="10">
        <v>4</v>
      </c>
      <c r="C20" s="10">
        <v>495</v>
      </c>
      <c r="D20" s="11">
        <v>152</v>
      </c>
      <c r="E20" s="11">
        <v>160</v>
      </c>
      <c r="F20" s="7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 x14ac:dyDescent="0.25">
      <c r="A21" s="9">
        <v>44565</v>
      </c>
      <c r="B21" s="10">
        <v>7</v>
      </c>
      <c r="C21" s="10">
        <v>861</v>
      </c>
      <c r="D21" s="11">
        <v>662.4</v>
      </c>
      <c r="E21" s="11">
        <v>720</v>
      </c>
      <c r="F21" s="7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x14ac:dyDescent="0.25">
      <c r="A22" s="9">
        <v>44565</v>
      </c>
      <c r="B22" s="10">
        <v>5</v>
      </c>
      <c r="C22" s="10">
        <v>812</v>
      </c>
      <c r="D22" s="11">
        <v>1023.75</v>
      </c>
      <c r="E22" s="11">
        <v>1170</v>
      </c>
      <c r="F22" s="7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x14ac:dyDescent="0.25">
      <c r="A23" s="9">
        <v>44565</v>
      </c>
      <c r="B23" s="10">
        <v>8</v>
      </c>
      <c r="C23" s="10">
        <v>391</v>
      </c>
      <c r="D23" s="11">
        <v>1925</v>
      </c>
      <c r="E23" s="11">
        <v>2200</v>
      </c>
      <c r="F23" s="7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:27" x14ac:dyDescent="0.25">
      <c r="A24" s="9">
        <v>44565</v>
      </c>
      <c r="B24" s="10">
        <v>2</v>
      </c>
      <c r="C24" s="10">
        <v>844</v>
      </c>
      <c r="D24" s="11">
        <v>6161.25</v>
      </c>
      <c r="E24" s="11">
        <v>7950</v>
      </c>
      <c r="F24" s="7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x14ac:dyDescent="0.25">
      <c r="A25" s="9">
        <v>44565</v>
      </c>
      <c r="B25" s="10">
        <v>2</v>
      </c>
      <c r="C25" s="10">
        <v>812</v>
      </c>
      <c r="D25" s="11">
        <v>11772</v>
      </c>
      <c r="E25" s="11">
        <v>16350</v>
      </c>
      <c r="F25" s="7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x14ac:dyDescent="0.25">
      <c r="A26" s="9">
        <v>44565</v>
      </c>
      <c r="B26" s="10">
        <v>1</v>
      </c>
      <c r="C26" s="10">
        <v>473</v>
      </c>
      <c r="D26" s="11">
        <v>15854.4</v>
      </c>
      <c r="E26" s="11">
        <v>22020</v>
      </c>
      <c r="F26" s="7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x14ac:dyDescent="0.25">
      <c r="A27" s="9">
        <v>44565</v>
      </c>
      <c r="B27" s="10">
        <v>2</v>
      </c>
      <c r="C27" s="10">
        <v>343</v>
      </c>
      <c r="D27" s="11">
        <v>3365.95</v>
      </c>
      <c r="E27" s="11">
        <v>4130</v>
      </c>
      <c r="F27" s="7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 x14ac:dyDescent="0.25">
      <c r="A28" s="9">
        <v>44565</v>
      </c>
      <c r="B28" s="10">
        <v>6</v>
      </c>
      <c r="C28" s="10">
        <v>495</v>
      </c>
      <c r="D28" s="11">
        <v>4223.75</v>
      </c>
      <c r="E28" s="11">
        <v>5450</v>
      </c>
      <c r="F28" s="7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1:27" x14ac:dyDescent="0.25">
      <c r="A29" s="9">
        <v>44565</v>
      </c>
      <c r="B29" s="10">
        <v>4</v>
      </c>
      <c r="C29" s="10">
        <v>473</v>
      </c>
      <c r="D29" s="11">
        <v>4743</v>
      </c>
      <c r="E29" s="11">
        <v>6120</v>
      </c>
      <c r="F29" s="7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1:27" x14ac:dyDescent="0.25">
      <c r="A30" s="9">
        <v>44565</v>
      </c>
      <c r="B30" s="10">
        <v>4</v>
      </c>
      <c r="C30" s="10">
        <v>831</v>
      </c>
      <c r="D30" s="11">
        <v>5990.75</v>
      </c>
      <c r="E30" s="11">
        <v>7730</v>
      </c>
      <c r="F30" s="7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 x14ac:dyDescent="0.25">
      <c r="A31" s="9">
        <v>44565</v>
      </c>
      <c r="B31" s="10">
        <v>2</v>
      </c>
      <c r="C31" s="10">
        <v>843</v>
      </c>
      <c r="D31" s="11">
        <v>8388</v>
      </c>
      <c r="E31" s="11">
        <v>11650</v>
      </c>
      <c r="F31" s="7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x14ac:dyDescent="0.25">
      <c r="A32" s="9">
        <v>44566</v>
      </c>
      <c r="B32" s="10">
        <v>10</v>
      </c>
      <c r="C32" s="10">
        <v>846</v>
      </c>
      <c r="D32" s="11">
        <v>123.5</v>
      </c>
      <c r="E32" s="11">
        <v>130</v>
      </c>
      <c r="F32" s="7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 x14ac:dyDescent="0.25">
      <c r="A33" s="9">
        <v>44566</v>
      </c>
      <c r="B33" s="10">
        <v>5</v>
      </c>
      <c r="C33" s="10">
        <v>342</v>
      </c>
      <c r="D33" s="11">
        <v>1111.25</v>
      </c>
      <c r="E33" s="11">
        <v>1270</v>
      </c>
      <c r="F33" s="7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1:27" x14ac:dyDescent="0.25">
      <c r="A34" s="9">
        <v>44566</v>
      </c>
      <c r="B34" s="10">
        <v>3</v>
      </c>
      <c r="C34" s="10">
        <v>391</v>
      </c>
      <c r="D34" s="11">
        <v>5618.75</v>
      </c>
      <c r="E34" s="11">
        <v>7250</v>
      </c>
      <c r="F34" s="7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1:27" x14ac:dyDescent="0.25">
      <c r="A35" s="9">
        <v>44566</v>
      </c>
      <c r="B35" s="10">
        <v>2</v>
      </c>
      <c r="C35" s="10">
        <v>342</v>
      </c>
      <c r="D35" s="11">
        <v>2110.85</v>
      </c>
      <c r="E35" s="11">
        <v>2590</v>
      </c>
      <c r="F35" s="7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1:27" x14ac:dyDescent="0.25">
      <c r="A36" s="9">
        <v>44566</v>
      </c>
      <c r="B36" s="10">
        <v>2</v>
      </c>
      <c r="C36" s="10">
        <v>473</v>
      </c>
      <c r="D36" s="11">
        <v>5146</v>
      </c>
      <c r="E36" s="11">
        <v>6640</v>
      </c>
      <c r="F36" s="7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 x14ac:dyDescent="0.25">
      <c r="A37" s="9">
        <v>44566</v>
      </c>
      <c r="B37" s="10">
        <v>10</v>
      </c>
      <c r="C37" s="10">
        <v>863</v>
      </c>
      <c r="D37" s="11">
        <v>5936.5</v>
      </c>
      <c r="E37" s="11">
        <v>7660</v>
      </c>
      <c r="F37" s="7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 x14ac:dyDescent="0.25">
      <c r="A38" s="9">
        <v>44566</v>
      </c>
      <c r="B38" s="10">
        <v>5</v>
      </c>
      <c r="C38" s="10">
        <v>391</v>
      </c>
      <c r="D38" s="11">
        <v>12686.4</v>
      </c>
      <c r="E38" s="11">
        <v>17620</v>
      </c>
      <c r="F38" s="7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 x14ac:dyDescent="0.25">
      <c r="A39" s="9">
        <v>44566</v>
      </c>
      <c r="B39" s="10">
        <v>4</v>
      </c>
      <c r="C39" s="10">
        <v>347</v>
      </c>
      <c r="D39" s="11">
        <v>95</v>
      </c>
      <c r="E39" s="11">
        <v>100</v>
      </c>
      <c r="F39" s="7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1:27" x14ac:dyDescent="0.25">
      <c r="A40" s="9">
        <v>44566</v>
      </c>
      <c r="B40" s="10">
        <v>8</v>
      </c>
      <c r="C40" s="10">
        <v>812</v>
      </c>
      <c r="D40" s="11">
        <v>133</v>
      </c>
      <c r="E40" s="11">
        <v>140</v>
      </c>
      <c r="F40" s="7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x14ac:dyDescent="0.25">
      <c r="A41" s="9">
        <v>44566</v>
      </c>
      <c r="B41" s="10">
        <v>3</v>
      </c>
      <c r="C41" s="10">
        <v>861</v>
      </c>
      <c r="D41" s="11">
        <v>441.6</v>
      </c>
      <c r="E41" s="11">
        <v>480</v>
      </c>
      <c r="F41" s="7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:27" x14ac:dyDescent="0.25">
      <c r="A42" s="9">
        <v>44566</v>
      </c>
      <c r="B42" s="10">
        <v>10</v>
      </c>
      <c r="C42" s="10">
        <v>846</v>
      </c>
      <c r="D42" s="11">
        <v>901.6</v>
      </c>
      <c r="E42" s="11">
        <v>980</v>
      </c>
      <c r="F42" s="7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1:27" x14ac:dyDescent="0.25">
      <c r="A43" s="9">
        <v>44566</v>
      </c>
      <c r="B43" s="10">
        <v>3</v>
      </c>
      <c r="C43" s="10">
        <v>343</v>
      </c>
      <c r="D43" s="11">
        <v>1452.5</v>
      </c>
      <c r="E43" s="11">
        <v>1660</v>
      </c>
      <c r="F43" s="7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1:27" x14ac:dyDescent="0.25">
      <c r="A44" s="9">
        <v>44566</v>
      </c>
      <c r="B44" s="10">
        <v>6</v>
      </c>
      <c r="C44" s="10">
        <v>343</v>
      </c>
      <c r="D44" s="11">
        <v>2091.25</v>
      </c>
      <c r="E44" s="11">
        <v>2390</v>
      </c>
      <c r="F44" s="7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1:27" x14ac:dyDescent="0.25">
      <c r="A45" s="9">
        <v>44566</v>
      </c>
      <c r="B45" s="10">
        <v>4</v>
      </c>
      <c r="C45" s="10">
        <v>846</v>
      </c>
      <c r="D45" s="11">
        <v>2493.9</v>
      </c>
      <c r="E45" s="11">
        <v>3060</v>
      </c>
      <c r="F45" s="7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1:27" x14ac:dyDescent="0.25">
      <c r="A46" s="9">
        <v>44566</v>
      </c>
      <c r="B46" s="10">
        <v>4</v>
      </c>
      <c r="C46" s="10">
        <v>342</v>
      </c>
      <c r="D46" s="11">
        <v>4045.5</v>
      </c>
      <c r="E46" s="11">
        <v>5220</v>
      </c>
      <c r="F46" s="7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 x14ac:dyDescent="0.25">
      <c r="A47" s="9">
        <v>44566</v>
      </c>
      <c r="B47" s="10">
        <v>4</v>
      </c>
      <c r="C47" s="10">
        <v>351</v>
      </c>
      <c r="D47" s="11">
        <v>218.5</v>
      </c>
      <c r="E47" s="11">
        <v>230</v>
      </c>
      <c r="F47" s="7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1:27" x14ac:dyDescent="0.25">
      <c r="A48" s="9">
        <v>44566</v>
      </c>
      <c r="B48" s="10">
        <v>7</v>
      </c>
      <c r="C48" s="10">
        <v>844</v>
      </c>
      <c r="D48" s="11">
        <v>285.2</v>
      </c>
      <c r="E48" s="11">
        <v>310</v>
      </c>
      <c r="F48" s="7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 x14ac:dyDescent="0.25">
      <c r="A49" s="9">
        <v>44566</v>
      </c>
      <c r="B49" s="10">
        <v>10</v>
      </c>
      <c r="C49" s="10">
        <v>342</v>
      </c>
      <c r="D49" s="11">
        <v>395.6</v>
      </c>
      <c r="E49" s="11">
        <v>430</v>
      </c>
      <c r="F49" s="7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1:27" x14ac:dyDescent="0.25">
      <c r="A50" s="9">
        <v>44567</v>
      </c>
      <c r="B50" s="10">
        <v>1</v>
      </c>
      <c r="C50" s="10">
        <v>347</v>
      </c>
      <c r="D50" s="11">
        <v>1680</v>
      </c>
      <c r="E50" s="11">
        <v>1920</v>
      </c>
      <c r="F50" s="7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 x14ac:dyDescent="0.25">
      <c r="A51" s="9">
        <v>44567</v>
      </c>
      <c r="B51" s="10">
        <v>1</v>
      </c>
      <c r="C51" s="10">
        <v>843</v>
      </c>
      <c r="D51" s="11">
        <v>953.75</v>
      </c>
      <c r="E51" s="11">
        <v>1090</v>
      </c>
      <c r="F51" s="7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 x14ac:dyDescent="0.25">
      <c r="A52" s="9">
        <v>44567</v>
      </c>
      <c r="B52" s="10">
        <v>8</v>
      </c>
      <c r="C52" s="10">
        <v>342</v>
      </c>
      <c r="D52" s="11">
        <v>7440</v>
      </c>
      <c r="E52" s="11">
        <v>9600</v>
      </c>
      <c r="F52" s="7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 x14ac:dyDescent="0.25">
      <c r="A53" s="9">
        <v>44567</v>
      </c>
      <c r="B53" s="10">
        <v>10</v>
      </c>
      <c r="C53" s="10">
        <v>473</v>
      </c>
      <c r="D53" s="11">
        <v>358.8</v>
      </c>
      <c r="E53" s="11">
        <v>390</v>
      </c>
      <c r="F53" s="7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27" x14ac:dyDescent="0.25">
      <c r="A54" s="9">
        <v>44567</v>
      </c>
      <c r="B54" s="10">
        <v>2</v>
      </c>
      <c r="C54" s="10">
        <v>342</v>
      </c>
      <c r="D54" s="11">
        <v>6510</v>
      </c>
      <c r="E54" s="11">
        <v>8400</v>
      </c>
      <c r="F54" s="7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 x14ac:dyDescent="0.25">
      <c r="A55" s="9">
        <v>44567</v>
      </c>
      <c r="B55" s="10">
        <v>6</v>
      </c>
      <c r="C55" s="10">
        <v>381</v>
      </c>
      <c r="D55" s="11">
        <v>7060.25</v>
      </c>
      <c r="E55" s="11">
        <v>9110</v>
      </c>
      <c r="F55" s="7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27" x14ac:dyDescent="0.25">
      <c r="A56" s="9">
        <v>44567</v>
      </c>
      <c r="B56" s="10">
        <v>2</v>
      </c>
      <c r="C56" s="10">
        <v>863</v>
      </c>
      <c r="D56" s="11">
        <v>414</v>
      </c>
      <c r="E56" s="11">
        <v>450</v>
      </c>
      <c r="F56" s="7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7" x14ac:dyDescent="0.25">
      <c r="A57" s="9">
        <v>44567</v>
      </c>
      <c r="B57" s="10">
        <v>6</v>
      </c>
      <c r="C57" s="10">
        <v>844</v>
      </c>
      <c r="D57" s="11">
        <v>199.5</v>
      </c>
      <c r="E57" s="11">
        <v>210</v>
      </c>
      <c r="F57" s="7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1:27" x14ac:dyDescent="0.25">
      <c r="A58" s="9">
        <v>44567</v>
      </c>
      <c r="B58" s="10">
        <v>3</v>
      </c>
      <c r="C58" s="10">
        <v>343</v>
      </c>
      <c r="D58" s="11">
        <v>671.6</v>
      </c>
      <c r="E58" s="11">
        <v>730</v>
      </c>
      <c r="F58" s="7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1:27" x14ac:dyDescent="0.25">
      <c r="A59" s="9">
        <v>44568</v>
      </c>
      <c r="B59" s="10">
        <v>4</v>
      </c>
      <c r="C59" s="10">
        <v>812</v>
      </c>
      <c r="D59" s="11">
        <v>14623.2</v>
      </c>
      <c r="E59" s="11">
        <v>20310</v>
      </c>
      <c r="F59" s="7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1:27" x14ac:dyDescent="0.25">
      <c r="A60" s="9">
        <v>44568</v>
      </c>
      <c r="B60" s="10">
        <v>8</v>
      </c>
      <c r="C60" s="10">
        <v>343</v>
      </c>
      <c r="D60" s="11">
        <v>95</v>
      </c>
      <c r="E60" s="11">
        <v>100</v>
      </c>
      <c r="F60" s="7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1:27" x14ac:dyDescent="0.25">
      <c r="A61" s="9">
        <v>44568</v>
      </c>
      <c r="B61" s="10">
        <v>3</v>
      </c>
      <c r="C61" s="10">
        <v>863</v>
      </c>
      <c r="D61" s="11">
        <v>837.2</v>
      </c>
      <c r="E61" s="11">
        <v>910</v>
      </c>
      <c r="F61" s="7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1:27" x14ac:dyDescent="0.25">
      <c r="A62" s="9">
        <v>44568</v>
      </c>
      <c r="B62" s="10">
        <v>6</v>
      </c>
      <c r="C62" s="10">
        <v>844</v>
      </c>
      <c r="D62" s="11">
        <v>2100</v>
      </c>
      <c r="E62" s="11">
        <v>2400</v>
      </c>
      <c r="F62" s="7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 x14ac:dyDescent="0.25">
      <c r="A63" s="9">
        <v>44568</v>
      </c>
      <c r="B63" s="10">
        <v>6</v>
      </c>
      <c r="C63" s="10">
        <v>495</v>
      </c>
      <c r="D63" s="11">
        <v>1837.5</v>
      </c>
      <c r="E63" s="11">
        <v>2100</v>
      </c>
      <c r="F63" s="7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1:27" x14ac:dyDescent="0.25">
      <c r="A64" s="9">
        <v>44568</v>
      </c>
      <c r="B64" s="10">
        <v>6</v>
      </c>
      <c r="C64" s="10">
        <v>391</v>
      </c>
      <c r="D64" s="11">
        <v>33343.199999999997</v>
      </c>
      <c r="E64" s="11">
        <v>46310</v>
      </c>
      <c r="F64" s="7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1:27" x14ac:dyDescent="0.25">
      <c r="A65" s="9">
        <v>44568</v>
      </c>
      <c r="B65" s="10">
        <v>9</v>
      </c>
      <c r="C65" s="10">
        <v>863</v>
      </c>
      <c r="D65" s="11">
        <v>76</v>
      </c>
      <c r="E65" s="11">
        <v>80</v>
      </c>
      <c r="F65" s="7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1:27" x14ac:dyDescent="0.25">
      <c r="A66" s="9">
        <v>44568</v>
      </c>
      <c r="B66" s="10">
        <v>6</v>
      </c>
      <c r="C66" s="10">
        <v>495</v>
      </c>
      <c r="D66" s="11">
        <v>209</v>
      </c>
      <c r="E66" s="11">
        <v>220</v>
      </c>
      <c r="F66" s="7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1:27" x14ac:dyDescent="0.25">
      <c r="A67" s="9">
        <v>44568</v>
      </c>
      <c r="B67" s="10">
        <v>9</v>
      </c>
      <c r="C67" s="10">
        <v>861</v>
      </c>
      <c r="D67" s="11">
        <v>294.39999999999998</v>
      </c>
      <c r="E67" s="11">
        <v>320</v>
      </c>
      <c r="F67" s="7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1:27" x14ac:dyDescent="0.25">
      <c r="A68" s="9">
        <v>44568</v>
      </c>
      <c r="B68" s="10">
        <v>9</v>
      </c>
      <c r="C68" s="10">
        <v>351</v>
      </c>
      <c r="D68" s="11">
        <v>496.8</v>
      </c>
      <c r="E68" s="11">
        <v>540</v>
      </c>
      <c r="F68" s="7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1:27" x14ac:dyDescent="0.25">
      <c r="A69" s="9">
        <v>44568</v>
      </c>
      <c r="B69" s="10">
        <v>2</v>
      </c>
      <c r="C69" s="10">
        <v>473</v>
      </c>
      <c r="D69" s="11">
        <v>1137.5</v>
      </c>
      <c r="E69" s="11">
        <v>1300</v>
      </c>
      <c r="F69" s="7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x14ac:dyDescent="0.25">
      <c r="A70" s="9">
        <v>44568</v>
      </c>
      <c r="B70" s="10">
        <v>2</v>
      </c>
      <c r="C70" s="10">
        <v>343</v>
      </c>
      <c r="D70" s="11">
        <v>2656.9</v>
      </c>
      <c r="E70" s="11">
        <v>3260</v>
      </c>
      <c r="F70" s="7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x14ac:dyDescent="0.25">
      <c r="A71" s="9">
        <v>44569</v>
      </c>
      <c r="B71" s="10">
        <v>4</v>
      </c>
      <c r="C71" s="10">
        <v>342</v>
      </c>
      <c r="D71" s="11">
        <v>3170.35</v>
      </c>
      <c r="E71" s="11">
        <v>3890</v>
      </c>
      <c r="F71" s="7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x14ac:dyDescent="0.25">
      <c r="A72" s="9">
        <v>44569</v>
      </c>
      <c r="B72" s="10">
        <v>5</v>
      </c>
      <c r="C72" s="10">
        <v>383</v>
      </c>
      <c r="D72" s="11">
        <v>3789.75</v>
      </c>
      <c r="E72" s="11">
        <v>4650</v>
      </c>
      <c r="F72" s="7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x14ac:dyDescent="0.25">
      <c r="A73" s="9">
        <v>44569</v>
      </c>
      <c r="B73" s="10">
        <v>6</v>
      </c>
      <c r="C73" s="10">
        <v>383</v>
      </c>
      <c r="D73" s="11">
        <v>123.5</v>
      </c>
      <c r="E73" s="11">
        <v>130</v>
      </c>
      <c r="F73" s="7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x14ac:dyDescent="0.25">
      <c r="A74" s="9">
        <v>44569</v>
      </c>
      <c r="B74" s="10">
        <v>8</v>
      </c>
      <c r="C74" s="10">
        <v>846</v>
      </c>
      <c r="D74" s="11">
        <v>487.6</v>
      </c>
      <c r="E74" s="11">
        <v>530</v>
      </c>
      <c r="F74" s="7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x14ac:dyDescent="0.25">
      <c r="A75" s="9">
        <v>44569</v>
      </c>
      <c r="B75" s="10">
        <v>7</v>
      </c>
      <c r="C75" s="10">
        <v>351</v>
      </c>
      <c r="D75" s="11">
        <v>3879.4</v>
      </c>
      <c r="E75" s="11">
        <v>4760</v>
      </c>
      <c r="F75" s="7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x14ac:dyDescent="0.25">
      <c r="A76" s="9">
        <v>44569</v>
      </c>
      <c r="B76" s="10">
        <v>7</v>
      </c>
      <c r="C76" s="10">
        <v>831</v>
      </c>
      <c r="D76" s="11">
        <v>4340</v>
      </c>
      <c r="E76" s="11">
        <v>5600</v>
      </c>
      <c r="F76" s="7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x14ac:dyDescent="0.25">
      <c r="A77" s="9">
        <v>44569</v>
      </c>
      <c r="B77" s="10">
        <v>9</v>
      </c>
      <c r="C77" s="10">
        <v>473</v>
      </c>
      <c r="D77" s="11">
        <v>2844.35</v>
      </c>
      <c r="E77" s="11">
        <v>3490</v>
      </c>
      <c r="F77" s="7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x14ac:dyDescent="0.25">
      <c r="A78" s="9">
        <v>44569</v>
      </c>
      <c r="B78" s="10">
        <v>10</v>
      </c>
      <c r="C78" s="10">
        <v>342</v>
      </c>
      <c r="D78" s="11">
        <v>4084.25</v>
      </c>
      <c r="E78" s="11">
        <v>5270</v>
      </c>
      <c r="F78" s="7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x14ac:dyDescent="0.25">
      <c r="A79" s="9">
        <v>44569</v>
      </c>
      <c r="B79" s="10">
        <v>5</v>
      </c>
      <c r="C79" s="10">
        <v>473</v>
      </c>
      <c r="D79" s="11">
        <v>66.5</v>
      </c>
      <c r="E79" s="11">
        <v>70</v>
      </c>
      <c r="F79" s="7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x14ac:dyDescent="0.25">
      <c r="A80" s="9">
        <v>44569</v>
      </c>
      <c r="B80" s="10">
        <v>10</v>
      </c>
      <c r="C80" s="10">
        <v>861</v>
      </c>
      <c r="D80" s="11">
        <v>680.8</v>
      </c>
      <c r="E80" s="11">
        <v>740</v>
      </c>
      <c r="F80" s="7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x14ac:dyDescent="0.25">
      <c r="A81" s="9">
        <v>44569</v>
      </c>
      <c r="B81" s="10">
        <v>2</v>
      </c>
      <c r="C81" s="10">
        <v>351</v>
      </c>
      <c r="D81" s="11">
        <v>782</v>
      </c>
      <c r="E81" s="11">
        <v>850</v>
      </c>
      <c r="F81" s="7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x14ac:dyDescent="0.25">
      <c r="A82" s="9">
        <v>44569</v>
      </c>
      <c r="B82" s="10">
        <v>1</v>
      </c>
      <c r="C82" s="10">
        <v>831</v>
      </c>
      <c r="D82" s="11">
        <v>3292.6</v>
      </c>
      <c r="E82" s="11">
        <v>4040</v>
      </c>
      <c r="F82" s="7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1:27" x14ac:dyDescent="0.25">
      <c r="A83" s="9">
        <v>44569</v>
      </c>
      <c r="B83" s="10">
        <v>1</v>
      </c>
      <c r="C83" s="10">
        <v>383</v>
      </c>
      <c r="D83" s="11">
        <v>4905.75</v>
      </c>
      <c r="E83" s="11">
        <v>6330</v>
      </c>
      <c r="F83" s="7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x14ac:dyDescent="0.25">
      <c r="A84" s="9">
        <v>44570</v>
      </c>
      <c r="B84" s="10">
        <v>7</v>
      </c>
      <c r="C84" s="10">
        <v>342</v>
      </c>
      <c r="D84" s="11">
        <v>180.5</v>
      </c>
      <c r="E84" s="11">
        <v>190</v>
      </c>
      <c r="F84" s="7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1:27" x14ac:dyDescent="0.25">
      <c r="A85" s="9">
        <v>44570</v>
      </c>
      <c r="B85" s="10">
        <v>1</v>
      </c>
      <c r="C85" s="10">
        <v>831</v>
      </c>
      <c r="D85" s="11">
        <v>31500</v>
      </c>
      <c r="E85" s="11">
        <v>43750</v>
      </c>
      <c r="F85" s="7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x14ac:dyDescent="0.25">
      <c r="A86" s="9">
        <v>44570</v>
      </c>
      <c r="B86" s="10">
        <v>7</v>
      </c>
      <c r="C86" s="10">
        <v>861</v>
      </c>
      <c r="D86" s="11">
        <v>322</v>
      </c>
      <c r="E86" s="11">
        <v>350</v>
      </c>
      <c r="F86" s="7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 x14ac:dyDescent="0.25">
      <c r="A87" s="9">
        <v>44570</v>
      </c>
      <c r="B87" s="10">
        <v>5</v>
      </c>
      <c r="C87" s="10">
        <v>843</v>
      </c>
      <c r="D87" s="11">
        <v>690</v>
      </c>
      <c r="E87" s="11">
        <v>750</v>
      </c>
      <c r="F87" s="7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1:27" x14ac:dyDescent="0.25">
      <c r="A88" s="9">
        <v>44570</v>
      </c>
      <c r="B88" s="10">
        <v>1</v>
      </c>
      <c r="C88" s="10">
        <v>351</v>
      </c>
      <c r="D88" s="11">
        <v>1172.5</v>
      </c>
      <c r="E88" s="11">
        <v>1340</v>
      </c>
      <c r="F88" s="7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 x14ac:dyDescent="0.25">
      <c r="A89" s="9">
        <v>44570</v>
      </c>
      <c r="B89" s="10">
        <v>9</v>
      </c>
      <c r="C89" s="10">
        <v>846</v>
      </c>
      <c r="D89" s="11">
        <v>12916.8</v>
      </c>
      <c r="E89" s="11">
        <v>17940</v>
      </c>
      <c r="F89" s="7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27" x14ac:dyDescent="0.25">
      <c r="A90" s="9">
        <v>44570</v>
      </c>
      <c r="B90" s="10">
        <v>2</v>
      </c>
      <c r="C90" s="10">
        <v>473</v>
      </c>
      <c r="D90" s="11">
        <v>5146</v>
      </c>
      <c r="E90" s="11">
        <v>6640</v>
      </c>
      <c r="F90" s="7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1:27" x14ac:dyDescent="0.25">
      <c r="A91" s="9">
        <v>44570</v>
      </c>
      <c r="B91" s="10">
        <v>8</v>
      </c>
      <c r="C91" s="10">
        <v>844</v>
      </c>
      <c r="D91" s="11">
        <v>7524</v>
      </c>
      <c r="E91" s="11">
        <v>10450</v>
      </c>
      <c r="F91" s="7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 x14ac:dyDescent="0.25">
      <c r="A92" s="9">
        <v>44570</v>
      </c>
      <c r="B92" s="10">
        <v>1</v>
      </c>
      <c r="C92" s="10">
        <v>844</v>
      </c>
      <c r="D92" s="11">
        <v>9021.6</v>
      </c>
      <c r="E92" s="11">
        <v>12530</v>
      </c>
      <c r="F92" s="7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1:27" x14ac:dyDescent="0.25">
      <c r="A93" s="9">
        <v>44570</v>
      </c>
      <c r="B93" s="10">
        <v>4</v>
      </c>
      <c r="C93" s="10">
        <v>495</v>
      </c>
      <c r="D93" s="11">
        <v>13953.6</v>
      </c>
      <c r="E93" s="11">
        <v>19380</v>
      </c>
      <c r="F93" s="7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 x14ac:dyDescent="0.25">
      <c r="A94" s="9">
        <v>44570</v>
      </c>
      <c r="B94" s="10">
        <v>5</v>
      </c>
      <c r="C94" s="10">
        <v>846</v>
      </c>
      <c r="D94" s="11">
        <v>9.5</v>
      </c>
      <c r="E94" s="11">
        <v>10</v>
      </c>
      <c r="F94" s="7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 x14ac:dyDescent="0.25">
      <c r="A95" s="9">
        <v>44570</v>
      </c>
      <c r="B95" s="10">
        <v>1</v>
      </c>
      <c r="C95" s="10">
        <v>843</v>
      </c>
      <c r="D95" s="11">
        <v>66.5</v>
      </c>
      <c r="E95" s="11">
        <v>70</v>
      </c>
      <c r="F95" s="7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1:27" x14ac:dyDescent="0.25">
      <c r="A96" s="9">
        <v>44570</v>
      </c>
      <c r="B96" s="10">
        <v>4</v>
      </c>
      <c r="C96" s="10">
        <v>812</v>
      </c>
      <c r="D96" s="11">
        <v>123.5</v>
      </c>
      <c r="E96" s="11">
        <v>130</v>
      </c>
      <c r="F96" s="7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1:27" x14ac:dyDescent="0.25">
      <c r="A97" s="9">
        <v>44570</v>
      </c>
      <c r="B97" s="10">
        <v>4</v>
      </c>
      <c r="C97" s="10">
        <v>863</v>
      </c>
      <c r="D97" s="11">
        <v>579.6</v>
      </c>
      <c r="E97" s="11">
        <v>630</v>
      </c>
      <c r="F97" s="7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1:27" x14ac:dyDescent="0.25">
      <c r="A98" s="9">
        <v>44571</v>
      </c>
      <c r="B98" s="10">
        <v>3</v>
      </c>
      <c r="C98" s="10">
        <v>342</v>
      </c>
      <c r="D98" s="11">
        <v>450.8</v>
      </c>
      <c r="E98" s="11">
        <v>490</v>
      </c>
      <c r="F98" s="7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 x14ac:dyDescent="0.25">
      <c r="A99" s="9">
        <v>44571</v>
      </c>
      <c r="B99" s="10">
        <v>8</v>
      </c>
      <c r="C99" s="10">
        <v>844</v>
      </c>
      <c r="D99" s="11">
        <v>1277.5</v>
      </c>
      <c r="E99" s="11">
        <v>1460</v>
      </c>
      <c r="F99" s="7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1:27" x14ac:dyDescent="0.25">
      <c r="A100" s="9">
        <v>44571</v>
      </c>
      <c r="B100" s="10">
        <v>1</v>
      </c>
      <c r="C100" s="10">
        <v>846</v>
      </c>
      <c r="D100" s="11">
        <v>3830.5</v>
      </c>
      <c r="E100" s="11">
        <v>4700</v>
      </c>
      <c r="F100" s="7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1:27" x14ac:dyDescent="0.25">
      <c r="A101" s="9">
        <v>44571</v>
      </c>
      <c r="B101" s="10">
        <v>3</v>
      </c>
      <c r="C101" s="10">
        <v>347</v>
      </c>
      <c r="D101" s="11">
        <v>7617.6</v>
      </c>
      <c r="E101" s="11">
        <v>10580</v>
      </c>
      <c r="F101" s="7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1:27" x14ac:dyDescent="0.25">
      <c r="A102" s="9">
        <v>44571</v>
      </c>
      <c r="B102" s="10">
        <v>4</v>
      </c>
      <c r="C102" s="10">
        <v>391</v>
      </c>
      <c r="D102" s="11">
        <v>736</v>
      </c>
      <c r="E102" s="11">
        <v>800</v>
      </c>
      <c r="F102" s="7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1:27" x14ac:dyDescent="0.25">
      <c r="A103" s="9">
        <v>44571</v>
      </c>
      <c r="B103" s="10">
        <v>4</v>
      </c>
      <c r="C103" s="10">
        <v>812</v>
      </c>
      <c r="D103" s="11">
        <v>123.5</v>
      </c>
      <c r="E103" s="11">
        <v>130</v>
      </c>
      <c r="F103" s="7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1:27" x14ac:dyDescent="0.25">
      <c r="A104" s="9">
        <v>44571</v>
      </c>
      <c r="B104" s="10">
        <v>2</v>
      </c>
      <c r="C104" s="10">
        <v>812</v>
      </c>
      <c r="D104" s="11">
        <v>209</v>
      </c>
      <c r="E104" s="11">
        <v>220</v>
      </c>
      <c r="F104" s="7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 x14ac:dyDescent="0.25">
      <c r="A105" s="9">
        <v>44571</v>
      </c>
      <c r="B105" s="10">
        <v>8</v>
      </c>
      <c r="C105" s="10">
        <v>843</v>
      </c>
      <c r="D105" s="11">
        <v>588.79999999999995</v>
      </c>
      <c r="E105" s="11">
        <v>640</v>
      </c>
      <c r="F105" s="7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 x14ac:dyDescent="0.25">
      <c r="A106" s="9">
        <v>44571</v>
      </c>
      <c r="B106" s="10">
        <v>4</v>
      </c>
      <c r="C106" s="10">
        <v>844</v>
      </c>
      <c r="D106" s="11">
        <v>1015</v>
      </c>
      <c r="E106" s="11">
        <v>1160</v>
      </c>
      <c r="F106" s="7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1:27" x14ac:dyDescent="0.25">
      <c r="A107" s="9">
        <v>44571</v>
      </c>
      <c r="B107" s="10">
        <v>7</v>
      </c>
      <c r="C107" s="10">
        <v>343</v>
      </c>
      <c r="D107" s="11">
        <v>1128.75</v>
      </c>
      <c r="E107" s="11">
        <v>1290</v>
      </c>
      <c r="F107" s="7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27" x14ac:dyDescent="0.25">
      <c r="A108" s="9">
        <v>44571</v>
      </c>
      <c r="B108" s="10">
        <v>5</v>
      </c>
      <c r="C108" s="10">
        <v>342</v>
      </c>
      <c r="D108" s="11">
        <v>1312.5</v>
      </c>
      <c r="E108" s="11">
        <v>1500</v>
      </c>
      <c r="F108" s="7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1:27" x14ac:dyDescent="0.25">
      <c r="A109" s="9">
        <v>44571</v>
      </c>
      <c r="B109" s="10">
        <v>3</v>
      </c>
      <c r="C109" s="10">
        <v>343</v>
      </c>
      <c r="D109" s="11">
        <v>4719.75</v>
      </c>
      <c r="E109" s="11">
        <v>6090</v>
      </c>
      <c r="F109" s="7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 x14ac:dyDescent="0.25">
      <c r="A110" s="9">
        <v>44572</v>
      </c>
      <c r="B110" s="10">
        <v>3</v>
      </c>
      <c r="C110" s="10">
        <v>831</v>
      </c>
      <c r="D110" s="11">
        <v>312.8</v>
      </c>
      <c r="E110" s="11">
        <v>340</v>
      </c>
      <c r="F110" s="7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27" x14ac:dyDescent="0.25">
      <c r="A111" s="9">
        <v>44572</v>
      </c>
      <c r="B111" s="10">
        <v>1</v>
      </c>
      <c r="C111" s="10">
        <v>351</v>
      </c>
      <c r="D111" s="11">
        <v>190</v>
      </c>
      <c r="E111" s="11">
        <v>200</v>
      </c>
      <c r="F111" s="7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27" x14ac:dyDescent="0.25">
      <c r="A112" s="9">
        <v>44572</v>
      </c>
      <c r="B112" s="10">
        <v>7</v>
      </c>
      <c r="C112" s="10">
        <v>831</v>
      </c>
      <c r="D112" s="11">
        <v>294.39999999999998</v>
      </c>
      <c r="E112" s="11">
        <v>320</v>
      </c>
      <c r="F112" s="7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27" x14ac:dyDescent="0.25">
      <c r="A113" s="9">
        <v>44572</v>
      </c>
      <c r="B113" s="10">
        <v>7</v>
      </c>
      <c r="C113" s="10">
        <v>831</v>
      </c>
      <c r="D113" s="11">
        <v>95</v>
      </c>
      <c r="E113" s="11">
        <v>100</v>
      </c>
      <c r="F113" s="7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1:27" x14ac:dyDescent="0.25">
      <c r="A114" s="9">
        <v>44572</v>
      </c>
      <c r="B114" s="10">
        <v>8</v>
      </c>
      <c r="C114" s="10">
        <v>863</v>
      </c>
      <c r="D114" s="11">
        <v>12657.6</v>
      </c>
      <c r="E114" s="11">
        <v>17580</v>
      </c>
      <c r="F114" s="7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1:27" x14ac:dyDescent="0.25">
      <c r="A115" s="9">
        <v>44572</v>
      </c>
      <c r="B115" s="10">
        <v>9</v>
      </c>
      <c r="C115" s="10">
        <v>391</v>
      </c>
      <c r="D115" s="11">
        <v>997.5</v>
      </c>
      <c r="E115" s="11">
        <v>1140</v>
      </c>
      <c r="F115" s="7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1:27" x14ac:dyDescent="0.25">
      <c r="A116" s="9">
        <v>44572</v>
      </c>
      <c r="B116" s="10">
        <v>9</v>
      </c>
      <c r="C116" s="10">
        <v>812</v>
      </c>
      <c r="D116" s="11">
        <v>3072.55</v>
      </c>
      <c r="E116" s="11">
        <v>3770</v>
      </c>
      <c r="F116" s="7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1:27" x14ac:dyDescent="0.25">
      <c r="A117" s="9">
        <v>44572</v>
      </c>
      <c r="B117" s="10">
        <v>5</v>
      </c>
      <c r="C117" s="10">
        <v>844</v>
      </c>
      <c r="D117" s="11">
        <v>11556</v>
      </c>
      <c r="E117" s="11">
        <v>16050</v>
      </c>
      <c r="F117" s="7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1:27" x14ac:dyDescent="0.25">
      <c r="A118" s="9">
        <v>44572</v>
      </c>
      <c r="B118" s="10">
        <v>8</v>
      </c>
      <c r="C118" s="10">
        <v>846</v>
      </c>
      <c r="D118" s="11">
        <v>161.5</v>
      </c>
      <c r="E118" s="11">
        <v>170</v>
      </c>
      <c r="F118" s="7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1:27" x14ac:dyDescent="0.25">
      <c r="A119" s="9">
        <v>44572</v>
      </c>
      <c r="B119" s="10">
        <v>5</v>
      </c>
      <c r="C119" s="10">
        <v>343</v>
      </c>
      <c r="D119" s="11">
        <v>180.5</v>
      </c>
      <c r="E119" s="11">
        <v>190</v>
      </c>
      <c r="F119" s="7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1:27" x14ac:dyDescent="0.25">
      <c r="A120" s="9">
        <v>44572</v>
      </c>
      <c r="B120" s="10">
        <v>4</v>
      </c>
      <c r="C120" s="10">
        <v>343</v>
      </c>
      <c r="D120" s="11">
        <v>266</v>
      </c>
      <c r="E120" s="11">
        <v>280</v>
      </c>
      <c r="F120" s="7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1:27" x14ac:dyDescent="0.25">
      <c r="A121" s="9">
        <v>44572</v>
      </c>
      <c r="B121" s="10">
        <v>1</v>
      </c>
      <c r="C121" s="10">
        <v>342</v>
      </c>
      <c r="D121" s="11">
        <v>303.60000000000002</v>
      </c>
      <c r="E121" s="11">
        <v>330</v>
      </c>
      <c r="F121" s="7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1:27" x14ac:dyDescent="0.25">
      <c r="A122" s="9">
        <v>44572</v>
      </c>
      <c r="B122" s="10">
        <v>6</v>
      </c>
      <c r="C122" s="10">
        <v>381</v>
      </c>
      <c r="D122" s="11">
        <v>2152.5</v>
      </c>
      <c r="E122" s="11">
        <v>2460</v>
      </c>
      <c r="F122" s="7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1:27" x14ac:dyDescent="0.25">
      <c r="A123" s="9">
        <v>44572</v>
      </c>
      <c r="B123" s="10">
        <v>4</v>
      </c>
      <c r="C123" s="10">
        <v>863</v>
      </c>
      <c r="D123" s="11">
        <v>9403.2000000000007</v>
      </c>
      <c r="E123" s="11">
        <v>13060</v>
      </c>
      <c r="F123" s="7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1:27" x14ac:dyDescent="0.25">
      <c r="A124" s="9">
        <v>44572</v>
      </c>
      <c r="B124" s="10">
        <v>8</v>
      </c>
      <c r="C124" s="10">
        <v>343</v>
      </c>
      <c r="D124" s="11">
        <v>19</v>
      </c>
      <c r="E124" s="11">
        <v>20</v>
      </c>
      <c r="F124" s="7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1:27" x14ac:dyDescent="0.25">
      <c r="A125" s="9">
        <v>44572</v>
      </c>
      <c r="B125" s="10">
        <v>7</v>
      </c>
      <c r="C125" s="10">
        <v>863</v>
      </c>
      <c r="D125" s="11">
        <v>791.2</v>
      </c>
      <c r="E125" s="11">
        <v>860</v>
      </c>
      <c r="F125" s="7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1:27" x14ac:dyDescent="0.25">
      <c r="A126" s="9">
        <v>44572</v>
      </c>
      <c r="B126" s="10">
        <v>5</v>
      </c>
      <c r="C126" s="10">
        <v>844</v>
      </c>
      <c r="D126" s="11">
        <v>653.20000000000005</v>
      </c>
      <c r="E126" s="11">
        <v>710</v>
      </c>
      <c r="F126" s="7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1:27" x14ac:dyDescent="0.25">
      <c r="A127" s="9">
        <v>44572</v>
      </c>
      <c r="B127" s="10">
        <v>10</v>
      </c>
      <c r="C127" s="10">
        <v>844</v>
      </c>
      <c r="D127" s="11">
        <v>3895.7</v>
      </c>
      <c r="E127" s="11">
        <v>4780</v>
      </c>
      <c r="F127" s="7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1:27" x14ac:dyDescent="0.25">
      <c r="A128" s="9">
        <v>44572</v>
      </c>
      <c r="B128" s="10">
        <v>2</v>
      </c>
      <c r="C128" s="10">
        <v>861</v>
      </c>
      <c r="D128" s="11">
        <v>5766</v>
      </c>
      <c r="E128" s="11">
        <v>7440</v>
      </c>
      <c r="F128" s="7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1:27" x14ac:dyDescent="0.25">
      <c r="A129" s="9">
        <v>44572</v>
      </c>
      <c r="B129" s="10">
        <v>2</v>
      </c>
      <c r="C129" s="10">
        <v>812</v>
      </c>
      <c r="D129" s="11">
        <v>31960.799999999999</v>
      </c>
      <c r="E129" s="11">
        <v>44390</v>
      </c>
      <c r="F129" s="7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 x14ac:dyDescent="0.25">
      <c r="A130" s="9">
        <v>44572</v>
      </c>
      <c r="B130" s="10">
        <v>8</v>
      </c>
      <c r="C130" s="10">
        <v>846</v>
      </c>
      <c r="D130" s="11">
        <v>76</v>
      </c>
      <c r="E130" s="11">
        <v>80</v>
      </c>
      <c r="F130" s="7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1:27" x14ac:dyDescent="0.25">
      <c r="A131" s="9">
        <v>44572</v>
      </c>
      <c r="B131" s="10">
        <v>1</v>
      </c>
      <c r="C131" s="10">
        <v>381</v>
      </c>
      <c r="D131" s="11">
        <v>6192.25</v>
      </c>
      <c r="E131" s="11">
        <v>7990</v>
      </c>
      <c r="F131" s="7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1:27" x14ac:dyDescent="0.25">
      <c r="A132" s="9">
        <v>44572</v>
      </c>
      <c r="B132" s="10">
        <v>7</v>
      </c>
      <c r="C132" s="10">
        <v>495</v>
      </c>
      <c r="D132" s="11">
        <v>6773.5</v>
      </c>
      <c r="E132" s="11">
        <v>8740</v>
      </c>
      <c r="F132" s="7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1:27" x14ac:dyDescent="0.25">
      <c r="A133" s="9">
        <v>44573</v>
      </c>
      <c r="B133" s="10">
        <v>6</v>
      </c>
      <c r="C133" s="10">
        <v>844</v>
      </c>
      <c r="D133" s="11">
        <v>5735</v>
      </c>
      <c r="E133" s="11">
        <v>7400</v>
      </c>
      <c r="F133" s="7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1:27" x14ac:dyDescent="0.25">
      <c r="A134" s="9">
        <v>44573</v>
      </c>
      <c r="B134" s="10">
        <v>7</v>
      </c>
      <c r="C134" s="10">
        <v>863</v>
      </c>
      <c r="D134" s="11">
        <v>9525.6</v>
      </c>
      <c r="E134" s="11">
        <v>13230</v>
      </c>
      <c r="F134" s="7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1:27" x14ac:dyDescent="0.25">
      <c r="A135" s="9">
        <v>44573</v>
      </c>
      <c r="B135" s="10">
        <v>4</v>
      </c>
      <c r="C135" s="10">
        <v>347</v>
      </c>
      <c r="D135" s="11">
        <v>2347.1999999999998</v>
      </c>
      <c r="E135" s="11">
        <v>2880</v>
      </c>
      <c r="F135" s="7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1:27" x14ac:dyDescent="0.25">
      <c r="A136" s="9">
        <v>44573</v>
      </c>
      <c r="B136" s="10">
        <v>10</v>
      </c>
      <c r="C136" s="10">
        <v>843</v>
      </c>
      <c r="D136" s="11">
        <v>570.4</v>
      </c>
      <c r="E136" s="11">
        <v>620</v>
      </c>
      <c r="F136" s="7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1:27" x14ac:dyDescent="0.25">
      <c r="A137" s="9">
        <v>44573</v>
      </c>
      <c r="B137" s="10">
        <v>9</v>
      </c>
      <c r="C137" s="10">
        <v>863</v>
      </c>
      <c r="D137" s="11">
        <v>828</v>
      </c>
      <c r="E137" s="11">
        <v>900</v>
      </c>
      <c r="F137" s="7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1:27" x14ac:dyDescent="0.25">
      <c r="A138" s="9">
        <v>44573</v>
      </c>
      <c r="B138" s="10">
        <v>1</v>
      </c>
      <c r="C138" s="10">
        <v>381</v>
      </c>
      <c r="D138" s="11">
        <v>1260</v>
      </c>
      <c r="E138" s="11">
        <v>1440</v>
      </c>
      <c r="F138" s="7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1:27" x14ac:dyDescent="0.25">
      <c r="A139" s="9">
        <v>44573</v>
      </c>
      <c r="B139" s="10">
        <v>2</v>
      </c>
      <c r="C139" s="10">
        <v>381</v>
      </c>
      <c r="D139" s="11">
        <v>1190</v>
      </c>
      <c r="E139" s="11">
        <v>1360</v>
      </c>
      <c r="F139" s="7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1:27" x14ac:dyDescent="0.25">
      <c r="A140" s="9">
        <v>44573</v>
      </c>
      <c r="B140" s="10">
        <v>4</v>
      </c>
      <c r="C140" s="10">
        <v>844</v>
      </c>
      <c r="D140" s="11">
        <v>10800</v>
      </c>
      <c r="E140" s="11">
        <v>15000</v>
      </c>
      <c r="F140" s="7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1:27" x14ac:dyDescent="0.25">
      <c r="A141" s="9">
        <v>44573</v>
      </c>
      <c r="B141" s="10">
        <v>9</v>
      </c>
      <c r="C141" s="10">
        <v>391</v>
      </c>
      <c r="D141" s="11">
        <v>4960</v>
      </c>
      <c r="E141" s="11">
        <v>6400</v>
      </c>
      <c r="F141" s="7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1:27" x14ac:dyDescent="0.25">
      <c r="A142" s="9">
        <v>44573</v>
      </c>
      <c r="B142" s="10">
        <v>6</v>
      </c>
      <c r="C142" s="10">
        <v>351</v>
      </c>
      <c r="D142" s="11">
        <v>190</v>
      </c>
      <c r="E142" s="11">
        <v>200</v>
      </c>
      <c r="F142" s="7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1:27" x14ac:dyDescent="0.25">
      <c r="A143" s="9">
        <v>44573</v>
      </c>
      <c r="B143" s="10">
        <v>5</v>
      </c>
      <c r="C143" s="10">
        <v>846</v>
      </c>
      <c r="D143" s="11">
        <v>4502.75</v>
      </c>
      <c r="E143" s="11">
        <v>5810</v>
      </c>
      <c r="F143" s="7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1:27" x14ac:dyDescent="0.25">
      <c r="A144" s="9">
        <v>44573</v>
      </c>
      <c r="B144" s="10">
        <v>7</v>
      </c>
      <c r="C144" s="10">
        <v>495</v>
      </c>
      <c r="D144" s="11">
        <v>460</v>
      </c>
      <c r="E144" s="11">
        <v>500</v>
      </c>
      <c r="F144" s="7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1:27" x14ac:dyDescent="0.25">
      <c r="A145" s="9">
        <v>44573</v>
      </c>
      <c r="B145" s="10">
        <v>5</v>
      </c>
      <c r="C145" s="10">
        <v>383</v>
      </c>
      <c r="D145" s="11">
        <v>9381.6</v>
      </c>
      <c r="E145" s="11">
        <v>13030</v>
      </c>
      <c r="F145" s="7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1:27" x14ac:dyDescent="0.25">
      <c r="A146" s="9">
        <v>44573</v>
      </c>
      <c r="B146" s="10">
        <v>5</v>
      </c>
      <c r="C146" s="10">
        <v>381</v>
      </c>
      <c r="D146" s="11">
        <v>395.6</v>
      </c>
      <c r="E146" s="11">
        <v>430</v>
      </c>
      <c r="F146" s="7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1:27" x14ac:dyDescent="0.25">
      <c r="A147" s="9">
        <v>44573</v>
      </c>
      <c r="B147" s="10">
        <v>9</v>
      </c>
      <c r="C147" s="10">
        <v>342</v>
      </c>
      <c r="D147" s="11">
        <v>1006.25</v>
      </c>
      <c r="E147" s="11">
        <v>1150</v>
      </c>
      <c r="F147" s="7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1:27" x14ac:dyDescent="0.25">
      <c r="A148" s="9">
        <v>44573</v>
      </c>
      <c r="B148" s="10">
        <v>3</v>
      </c>
      <c r="C148" s="10">
        <v>831</v>
      </c>
      <c r="D148" s="11">
        <v>85.5</v>
      </c>
      <c r="E148" s="11">
        <v>90</v>
      </c>
      <c r="F148" s="7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 x14ac:dyDescent="0.25">
      <c r="A149" s="9">
        <v>44573</v>
      </c>
      <c r="B149" s="10">
        <v>5</v>
      </c>
      <c r="C149" s="10">
        <v>343</v>
      </c>
      <c r="D149" s="11">
        <v>927.5</v>
      </c>
      <c r="E149" s="11">
        <v>1060</v>
      </c>
      <c r="F149" s="7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1:27" x14ac:dyDescent="0.25">
      <c r="A150" s="9">
        <v>44573</v>
      </c>
      <c r="B150" s="10">
        <v>5</v>
      </c>
      <c r="C150" s="10">
        <v>843</v>
      </c>
      <c r="D150" s="11">
        <v>1443.75</v>
      </c>
      <c r="E150" s="11">
        <v>1650</v>
      </c>
      <c r="F150" s="7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1:27" x14ac:dyDescent="0.25">
      <c r="A151" s="9">
        <v>44573</v>
      </c>
      <c r="B151" s="10">
        <v>5</v>
      </c>
      <c r="C151" s="10">
        <v>846</v>
      </c>
      <c r="D151" s="11">
        <v>2192.35</v>
      </c>
      <c r="E151" s="11">
        <v>2690</v>
      </c>
      <c r="F151" s="7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1:27" x14ac:dyDescent="0.25">
      <c r="A152" s="9">
        <v>44573</v>
      </c>
      <c r="B152" s="10">
        <v>6</v>
      </c>
      <c r="C152" s="10">
        <v>831</v>
      </c>
      <c r="D152" s="11">
        <v>66.5</v>
      </c>
      <c r="E152" s="11">
        <v>70</v>
      </c>
      <c r="F152" s="7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1:27" x14ac:dyDescent="0.25">
      <c r="A153" s="9">
        <v>44573</v>
      </c>
      <c r="B153" s="10">
        <v>3</v>
      </c>
      <c r="C153" s="10">
        <v>473</v>
      </c>
      <c r="D153" s="11">
        <v>123.5</v>
      </c>
      <c r="E153" s="11">
        <v>130</v>
      </c>
      <c r="F153" s="7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1:27" x14ac:dyDescent="0.25">
      <c r="A154" s="9">
        <v>44573</v>
      </c>
      <c r="B154" s="10">
        <v>3</v>
      </c>
      <c r="C154" s="10">
        <v>351</v>
      </c>
      <c r="D154" s="11">
        <v>736</v>
      </c>
      <c r="E154" s="11">
        <v>800</v>
      </c>
      <c r="F154" s="7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 x14ac:dyDescent="0.25">
      <c r="A155" s="9">
        <v>44573</v>
      </c>
      <c r="B155" s="10">
        <v>8</v>
      </c>
      <c r="C155" s="10">
        <v>846</v>
      </c>
      <c r="D155" s="11">
        <v>3561.55</v>
      </c>
      <c r="E155" s="11">
        <v>4370</v>
      </c>
      <c r="F155" s="7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 x14ac:dyDescent="0.25">
      <c r="A156" s="9">
        <v>44573</v>
      </c>
      <c r="B156" s="10">
        <v>5</v>
      </c>
      <c r="C156" s="10">
        <v>381</v>
      </c>
      <c r="D156" s="11">
        <v>6215.5</v>
      </c>
      <c r="E156" s="11">
        <v>8020</v>
      </c>
      <c r="F156" s="7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1:27" x14ac:dyDescent="0.25">
      <c r="A157" s="9">
        <v>44573</v>
      </c>
      <c r="B157" s="10">
        <v>5</v>
      </c>
      <c r="C157" s="10">
        <v>391</v>
      </c>
      <c r="D157" s="11">
        <v>180.5</v>
      </c>
      <c r="E157" s="11">
        <v>190</v>
      </c>
      <c r="F157" s="7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 x14ac:dyDescent="0.25">
      <c r="A158" s="9">
        <v>44573</v>
      </c>
      <c r="B158" s="10">
        <v>3</v>
      </c>
      <c r="C158" s="10">
        <v>495</v>
      </c>
      <c r="D158" s="11">
        <v>7329.6</v>
      </c>
      <c r="E158" s="11">
        <v>10180</v>
      </c>
      <c r="F158" s="7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1:27" x14ac:dyDescent="0.25">
      <c r="A159" s="9">
        <v>44593</v>
      </c>
      <c r="B159" s="10">
        <v>9</v>
      </c>
      <c r="C159" s="10">
        <v>473</v>
      </c>
      <c r="D159" s="11">
        <v>190</v>
      </c>
      <c r="E159" s="11">
        <v>200</v>
      </c>
      <c r="F159" s="7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1:27" x14ac:dyDescent="0.25">
      <c r="A160" s="9">
        <v>44593</v>
      </c>
      <c r="B160" s="10">
        <v>10</v>
      </c>
      <c r="C160" s="10">
        <v>473</v>
      </c>
      <c r="D160" s="11">
        <v>699.2</v>
      </c>
      <c r="E160" s="11">
        <v>760</v>
      </c>
      <c r="F160" s="7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x14ac:dyDescent="0.25">
      <c r="A161" s="9">
        <v>44593</v>
      </c>
      <c r="B161" s="10">
        <v>6</v>
      </c>
      <c r="C161" s="10">
        <v>846</v>
      </c>
      <c r="D161" s="11">
        <v>4058.7</v>
      </c>
      <c r="E161" s="11">
        <v>4980</v>
      </c>
      <c r="F161" s="7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x14ac:dyDescent="0.25">
      <c r="A162" s="9">
        <v>44593</v>
      </c>
      <c r="B162" s="10">
        <v>9</v>
      </c>
      <c r="C162" s="10">
        <v>812</v>
      </c>
      <c r="D162" s="11">
        <v>8416.7999999999993</v>
      </c>
      <c r="E162" s="11">
        <v>11690</v>
      </c>
      <c r="F162" s="7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x14ac:dyDescent="0.25">
      <c r="A163" s="9">
        <v>44593</v>
      </c>
      <c r="B163" s="10">
        <v>10</v>
      </c>
      <c r="C163" s="10">
        <v>863</v>
      </c>
      <c r="D163" s="11">
        <v>12031.2</v>
      </c>
      <c r="E163" s="11">
        <v>16710</v>
      </c>
      <c r="F163" s="7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x14ac:dyDescent="0.25">
      <c r="A164" s="9">
        <v>44593</v>
      </c>
      <c r="B164" s="10">
        <v>1</v>
      </c>
      <c r="C164" s="10">
        <v>351</v>
      </c>
      <c r="D164" s="11">
        <v>104.5</v>
      </c>
      <c r="E164" s="11">
        <v>110</v>
      </c>
      <c r="F164" s="7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x14ac:dyDescent="0.25">
      <c r="A165" s="9">
        <v>44593</v>
      </c>
      <c r="B165" s="10">
        <v>1</v>
      </c>
      <c r="C165" s="10">
        <v>343</v>
      </c>
      <c r="D165" s="11">
        <v>228</v>
      </c>
      <c r="E165" s="11">
        <v>240</v>
      </c>
      <c r="F165" s="7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x14ac:dyDescent="0.25">
      <c r="A166" s="9">
        <v>44594</v>
      </c>
      <c r="B166" s="10">
        <v>7</v>
      </c>
      <c r="C166" s="10">
        <v>495</v>
      </c>
      <c r="D166" s="11">
        <v>2086.4</v>
      </c>
      <c r="E166" s="11">
        <v>2560</v>
      </c>
      <c r="F166" s="7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x14ac:dyDescent="0.25">
      <c r="A167" s="9">
        <v>44594</v>
      </c>
      <c r="B167" s="10">
        <v>7</v>
      </c>
      <c r="C167" s="10">
        <v>812</v>
      </c>
      <c r="D167" s="11">
        <v>4634.5</v>
      </c>
      <c r="E167" s="11">
        <v>5980</v>
      </c>
      <c r="F167" s="7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x14ac:dyDescent="0.25">
      <c r="A168" s="9">
        <v>44594</v>
      </c>
      <c r="B168" s="10">
        <v>4</v>
      </c>
      <c r="C168" s="10">
        <v>342</v>
      </c>
      <c r="D168" s="11">
        <v>322</v>
      </c>
      <c r="E168" s="11">
        <v>350</v>
      </c>
      <c r="F168" s="7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x14ac:dyDescent="0.25">
      <c r="A169" s="9">
        <v>44594</v>
      </c>
      <c r="B169" s="10">
        <v>10</v>
      </c>
      <c r="C169" s="10">
        <v>861</v>
      </c>
      <c r="D169" s="11">
        <v>496.8</v>
      </c>
      <c r="E169" s="11">
        <v>540</v>
      </c>
      <c r="F169" s="7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x14ac:dyDescent="0.25">
      <c r="A170" s="9">
        <v>44595</v>
      </c>
      <c r="B170" s="10">
        <v>5</v>
      </c>
      <c r="C170" s="10">
        <v>342</v>
      </c>
      <c r="D170" s="11">
        <v>506</v>
      </c>
      <c r="E170" s="11">
        <v>550</v>
      </c>
      <c r="F170" s="7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x14ac:dyDescent="0.25">
      <c r="A171" s="9">
        <v>44595</v>
      </c>
      <c r="B171" s="10">
        <v>6</v>
      </c>
      <c r="C171" s="10">
        <v>391</v>
      </c>
      <c r="D171" s="11">
        <v>506</v>
      </c>
      <c r="E171" s="11">
        <v>550</v>
      </c>
      <c r="F171" s="7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x14ac:dyDescent="0.25">
      <c r="A172" s="9">
        <v>44595</v>
      </c>
      <c r="B172" s="10">
        <v>2</v>
      </c>
      <c r="C172" s="10">
        <v>381</v>
      </c>
      <c r="D172" s="11">
        <v>1793.75</v>
      </c>
      <c r="E172" s="11">
        <v>2050</v>
      </c>
      <c r="F172" s="7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x14ac:dyDescent="0.25">
      <c r="A173" s="9">
        <v>44595</v>
      </c>
      <c r="B173" s="10">
        <v>7</v>
      </c>
      <c r="C173" s="10">
        <v>473</v>
      </c>
      <c r="D173" s="11">
        <v>2208.65</v>
      </c>
      <c r="E173" s="11">
        <v>2710</v>
      </c>
      <c r="F173" s="7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x14ac:dyDescent="0.25">
      <c r="A174" s="9">
        <v>44595</v>
      </c>
      <c r="B174" s="10">
        <v>1</v>
      </c>
      <c r="C174" s="10">
        <v>846</v>
      </c>
      <c r="D174" s="11">
        <v>3105.15</v>
      </c>
      <c r="E174" s="11">
        <v>3810</v>
      </c>
      <c r="F174" s="7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x14ac:dyDescent="0.25">
      <c r="A175" s="9">
        <v>44595</v>
      </c>
      <c r="B175" s="10">
        <v>8</v>
      </c>
      <c r="C175" s="10">
        <v>342</v>
      </c>
      <c r="D175" s="11">
        <v>7587.25</v>
      </c>
      <c r="E175" s="11">
        <v>9790</v>
      </c>
      <c r="F175" s="7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x14ac:dyDescent="0.25">
      <c r="A176" s="9">
        <v>44596</v>
      </c>
      <c r="B176" s="10">
        <v>3</v>
      </c>
      <c r="C176" s="10">
        <v>473</v>
      </c>
      <c r="D176" s="11">
        <v>864.8</v>
      </c>
      <c r="E176" s="11">
        <v>940</v>
      </c>
      <c r="F176" s="7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x14ac:dyDescent="0.25">
      <c r="A177" s="9">
        <v>44596</v>
      </c>
      <c r="B177" s="10">
        <v>10</v>
      </c>
      <c r="C177" s="10">
        <v>473</v>
      </c>
      <c r="D177" s="11">
        <v>377.2</v>
      </c>
      <c r="E177" s="11">
        <v>410</v>
      </c>
      <c r="F177" s="7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x14ac:dyDescent="0.25">
      <c r="A178" s="9">
        <v>44596</v>
      </c>
      <c r="B178" s="10">
        <v>8</v>
      </c>
      <c r="C178" s="10">
        <v>844</v>
      </c>
      <c r="D178" s="11">
        <v>7329.6</v>
      </c>
      <c r="E178" s="11">
        <v>10180</v>
      </c>
      <c r="F178" s="7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x14ac:dyDescent="0.25">
      <c r="A179" s="9">
        <v>44596</v>
      </c>
      <c r="B179" s="10">
        <v>7</v>
      </c>
      <c r="C179" s="10">
        <v>343</v>
      </c>
      <c r="D179" s="11">
        <v>3553.4</v>
      </c>
      <c r="E179" s="11">
        <v>4360</v>
      </c>
      <c r="F179" s="7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x14ac:dyDescent="0.25">
      <c r="A180" s="9">
        <v>44596</v>
      </c>
      <c r="B180" s="10">
        <v>3</v>
      </c>
      <c r="C180" s="10">
        <v>844</v>
      </c>
      <c r="D180" s="11">
        <v>7524</v>
      </c>
      <c r="E180" s="11">
        <v>10450</v>
      </c>
      <c r="F180" s="7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x14ac:dyDescent="0.25">
      <c r="A181" s="9">
        <v>44596</v>
      </c>
      <c r="B181" s="10">
        <v>4</v>
      </c>
      <c r="C181" s="10">
        <v>863</v>
      </c>
      <c r="D181" s="11">
        <v>7812</v>
      </c>
      <c r="E181" s="11">
        <v>10850</v>
      </c>
      <c r="F181" s="7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x14ac:dyDescent="0.25">
      <c r="A182" s="9">
        <v>44596</v>
      </c>
      <c r="B182" s="10">
        <v>8</v>
      </c>
      <c r="C182" s="10">
        <v>846</v>
      </c>
      <c r="D182" s="11">
        <v>11412</v>
      </c>
      <c r="E182" s="11">
        <v>15850</v>
      </c>
      <c r="F182" s="7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x14ac:dyDescent="0.25">
      <c r="A183" s="9">
        <v>44596</v>
      </c>
      <c r="B183" s="10">
        <v>9</v>
      </c>
      <c r="C183" s="10">
        <v>381</v>
      </c>
      <c r="D183" s="11">
        <v>9993.6</v>
      </c>
      <c r="E183" s="11">
        <v>13880</v>
      </c>
      <c r="F183" s="7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1:27" x14ac:dyDescent="0.25">
      <c r="A184" s="9">
        <v>44596</v>
      </c>
      <c r="B184" s="10">
        <v>8</v>
      </c>
      <c r="C184" s="10">
        <v>495</v>
      </c>
      <c r="D184" s="11">
        <v>228</v>
      </c>
      <c r="E184" s="11">
        <v>240</v>
      </c>
      <c r="F184" s="7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1:27" x14ac:dyDescent="0.25">
      <c r="A185" s="9">
        <v>44596</v>
      </c>
      <c r="B185" s="10">
        <v>8</v>
      </c>
      <c r="C185" s="10">
        <v>846</v>
      </c>
      <c r="D185" s="11">
        <v>57</v>
      </c>
      <c r="E185" s="11">
        <v>60</v>
      </c>
      <c r="F185" s="7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1:27" x14ac:dyDescent="0.25">
      <c r="A186" s="9">
        <v>44596</v>
      </c>
      <c r="B186" s="10">
        <v>7</v>
      </c>
      <c r="C186" s="10">
        <v>383</v>
      </c>
      <c r="D186" s="11">
        <v>180.5</v>
      </c>
      <c r="E186" s="11">
        <v>190</v>
      </c>
      <c r="F186" s="7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1:27" x14ac:dyDescent="0.25">
      <c r="A187" s="9">
        <v>44596</v>
      </c>
      <c r="B187" s="10">
        <v>1</v>
      </c>
      <c r="C187" s="10">
        <v>846</v>
      </c>
      <c r="D187" s="11">
        <v>1697.5</v>
      </c>
      <c r="E187" s="11">
        <v>1940</v>
      </c>
      <c r="F187" s="7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1:27" x14ac:dyDescent="0.25">
      <c r="A188" s="9">
        <v>44596</v>
      </c>
      <c r="B188" s="10">
        <v>5</v>
      </c>
      <c r="C188" s="10">
        <v>343</v>
      </c>
      <c r="D188" s="11">
        <v>2012.5</v>
      </c>
      <c r="E188" s="11">
        <v>2300</v>
      </c>
      <c r="F188" s="7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1:27" x14ac:dyDescent="0.25">
      <c r="A189" s="9">
        <v>44596</v>
      </c>
      <c r="B189" s="10">
        <v>3</v>
      </c>
      <c r="C189" s="10">
        <v>347</v>
      </c>
      <c r="D189" s="11">
        <v>4952.25</v>
      </c>
      <c r="E189" s="11">
        <v>6390</v>
      </c>
      <c r="F189" s="7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1:27" x14ac:dyDescent="0.25">
      <c r="A190" s="9">
        <v>44596</v>
      </c>
      <c r="B190" s="10">
        <v>8</v>
      </c>
      <c r="C190" s="10">
        <v>473</v>
      </c>
      <c r="D190" s="11">
        <v>386.4</v>
      </c>
      <c r="E190" s="11">
        <v>420</v>
      </c>
      <c r="F190" s="7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1:27" x14ac:dyDescent="0.25">
      <c r="A191" s="9">
        <v>44596</v>
      </c>
      <c r="B191" s="10">
        <v>10</v>
      </c>
      <c r="C191" s="10">
        <v>495</v>
      </c>
      <c r="D191" s="11">
        <v>2567.25</v>
      </c>
      <c r="E191" s="11">
        <v>3150</v>
      </c>
      <c r="F191" s="7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1:27" x14ac:dyDescent="0.25">
      <c r="A192" s="9">
        <v>44596</v>
      </c>
      <c r="B192" s="10">
        <v>3</v>
      </c>
      <c r="C192" s="10">
        <v>391</v>
      </c>
      <c r="D192" s="11">
        <v>2681.35</v>
      </c>
      <c r="E192" s="11">
        <v>3290</v>
      </c>
      <c r="F192" s="7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1:27" x14ac:dyDescent="0.25">
      <c r="A193" s="9">
        <v>44596</v>
      </c>
      <c r="B193" s="10">
        <v>3</v>
      </c>
      <c r="C193" s="10">
        <v>383</v>
      </c>
      <c r="D193" s="11">
        <v>9079.2000000000007</v>
      </c>
      <c r="E193" s="11">
        <v>12610</v>
      </c>
      <c r="F193" s="7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1:27" x14ac:dyDescent="0.25">
      <c r="A194" s="9">
        <v>44596</v>
      </c>
      <c r="B194" s="10">
        <v>10</v>
      </c>
      <c r="C194" s="10">
        <v>391</v>
      </c>
      <c r="D194" s="11">
        <v>28.5</v>
      </c>
      <c r="E194" s="11">
        <v>30</v>
      </c>
      <c r="F194" s="7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1:27" x14ac:dyDescent="0.25">
      <c r="A195" s="9">
        <v>44596</v>
      </c>
      <c r="B195" s="10">
        <v>10</v>
      </c>
      <c r="C195" s="10">
        <v>846</v>
      </c>
      <c r="D195" s="11">
        <v>76</v>
      </c>
      <c r="E195" s="11">
        <v>80</v>
      </c>
      <c r="F195" s="7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1:27" x14ac:dyDescent="0.25">
      <c r="A196" s="9">
        <v>44597</v>
      </c>
      <c r="B196" s="10">
        <v>9</v>
      </c>
      <c r="C196" s="10">
        <v>381</v>
      </c>
      <c r="D196" s="11">
        <v>237.5</v>
      </c>
      <c r="E196" s="11">
        <v>250</v>
      </c>
      <c r="F196" s="7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1:27" x14ac:dyDescent="0.25">
      <c r="A197" s="9">
        <v>44597</v>
      </c>
      <c r="B197" s="10">
        <v>7</v>
      </c>
      <c r="C197" s="10">
        <v>831</v>
      </c>
      <c r="D197" s="11">
        <v>1312.5</v>
      </c>
      <c r="E197" s="11">
        <v>1500</v>
      </c>
      <c r="F197" s="7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1:27" x14ac:dyDescent="0.25">
      <c r="A198" s="9">
        <v>44597</v>
      </c>
      <c r="B198" s="10">
        <v>8</v>
      </c>
      <c r="C198" s="10">
        <v>383</v>
      </c>
      <c r="D198" s="11">
        <v>1356.25</v>
      </c>
      <c r="E198" s="11">
        <v>1550</v>
      </c>
      <c r="F198" s="7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1:27" x14ac:dyDescent="0.25">
      <c r="A199" s="9">
        <v>44597</v>
      </c>
      <c r="B199" s="10">
        <v>7</v>
      </c>
      <c r="C199" s="10">
        <v>861</v>
      </c>
      <c r="D199" s="11">
        <v>5115</v>
      </c>
      <c r="E199" s="11">
        <v>6600</v>
      </c>
      <c r="F199" s="7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1:27" x14ac:dyDescent="0.25">
      <c r="A200" s="9">
        <v>44597</v>
      </c>
      <c r="B200" s="10">
        <v>4</v>
      </c>
      <c r="C200" s="10">
        <v>844</v>
      </c>
      <c r="D200" s="11">
        <v>5394</v>
      </c>
      <c r="E200" s="11">
        <v>6960</v>
      </c>
      <c r="F200" s="7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1:27" x14ac:dyDescent="0.25">
      <c r="A201" s="9">
        <v>44597</v>
      </c>
      <c r="B201" s="10">
        <v>6</v>
      </c>
      <c r="C201" s="10">
        <v>846</v>
      </c>
      <c r="D201" s="11">
        <v>85.5</v>
      </c>
      <c r="E201" s="11">
        <v>90</v>
      </c>
      <c r="F201" s="7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1:27" x14ac:dyDescent="0.25">
      <c r="A202" s="9">
        <v>44597</v>
      </c>
      <c r="B202" s="10">
        <v>5</v>
      </c>
      <c r="C202" s="10">
        <v>843</v>
      </c>
      <c r="D202" s="11">
        <v>142.5</v>
      </c>
      <c r="E202" s="11">
        <v>150</v>
      </c>
      <c r="F202" s="7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1:27" x14ac:dyDescent="0.25">
      <c r="A203" s="9">
        <v>44597</v>
      </c>
      <c r="B203" s="10">
        <v>2</v>
      </c>
      <c r="C203" s="10">
        <v>844</v>
      </c>
      <c r="D203" s="11">
        <v>303.60000000000002</v>
      </c>
      <c r="E203" s="11">
        <v>330</v>
      </c>
      <c r="F203" s="7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1:27" x14ac:dyDescent="0.25">
      <c r="A204" s="9">
        <v>44598</v>
      </c>
      <c r="B204" s="10">
        <v>8</v>
      </c>
      <c r="C204" s="10">
        <v>381</v>
      </c>
      <c r="D204" s="11">
        <v>2233.1</v>
      </c>
      <c r="E204" s="11">
        <v>2740</v>
      </c>
      <c r="F204" s="7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1:27" x14ac:dyDescent="0.25">
      <c r="A205" s="9">
        <v>44598</v>
      </c>
      <c r="B205" s="10">
        <v>6</v>
      </c>
      <c r="C205" s="10">
        <v>831</v>
      </c>
      <c r="D205" s="11">
        <v>2966.6</v>
      </c>
      <c r="E205" s="11">
        <v>3640</v>
      </c>
      <c r="F205" s="7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1:27" x14ac:dyDescent="0.25">
      <c r="A206" s="9">
        <v>44598</v>
      </c>
      <c r="B206" s="10">
        <v>6</v>
      </c>
      <c r="C206" s="10">
        <v>342</v>
      </c>
      <c r="D206" s="11">
        <v>1522.5</v>
      </c>
      <c r="E206" s="11">
        <v>1740</v>
      </c>
      <c r="F206" s="7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1:27" x14ac:dyDescent="0.25">
      <c r="A207" s="9">
        <v>44598</v>
      </c>
      <c r="B207" s="10">
        <v>4</v>
      </c>
      <c r="C207" s="10">
        <v>846</v>
      </c>
      <c r="D207" s="11">
        <v>2762.85</v>
      </c>
      <c r="E207" s="11">
        <v>3390</v>
      </c>
      <c r="F207" s="7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1:27" x14ac:dyDescent="0.25">
      <c r="A208" s="9">
        <v>44598</v>
      </c>
      <c r="B208" s="10">
        <v>5</v>
      </c>
      <c r="C208" s="10">
        <v>391</v>
      </c>
      <c r="D208" s="11">
        <v>4603.5</v>
      </c>
      <c r="E208" s="11">
        <v>5940</v>
      </c>
      <c r="F208" s="7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1:27" x14ac:dyDescent="0.25">
      <c r="A209" s="9">
        <v>44598</v>
      </c>
      <c r="B209" s="10">
        <v>5</v>
      </c>
      <c r="C209" s="10">
        <v>351</v>
      </c>
      <c r="D209" s="11">
        <v>5874.5</v>
      </c>
      <c r="E209" s="11">
        <v>7580</v>
      </c>
      <c r="F209" s="7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1:27" x14ac:dyDescent="0.25">
      <c r="A210" s="9">
        <v>44598</v>
      </c>
      <c r="B210" s="10">
        <v>5</v>
      </c>
      <c r="C210" s="10">
        <v>863</v>
      </c>
      <c r="D210" s="11">
        <v>7750</v>
      </c>
      <c r="E210" s="11">
        <v>10000</v>
      </c>
      <c r="F210" s="7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1:27" x14ac:dyDescent="0.25">
      <c r="A211" s="9">
        <v>44599</v>
      </c>
      <c r="B211" s="10">
        <v>5</v>
      </c>
      <c r="C211" s="10">
        <v>831</v>
      </c>
      <c r="D211" s="11">
        <v>142.5</v>
      </c>
      <c r="E211" s="11">
        <v>150</v>
      </c>
      <c r="F211" s="7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1:27" x14ac:dyDescent="0.25">
      <c r="A212" s="9">
        <v>44599</v>
      </c>
      <c r="B212" s="10">
        <v>2</v>
      </c>
      <c r="C212" s="10">
        <v>383</v>
      </c>
      <c r="D212" s="11">
        <v>1898.75</v>
      </c>
      <c r="E212" s="11">
        <v>2170</v>
      </c>
      <c r="F212" s="7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1:27" x14ac:dyDescent="0.25">
      <c r="A213" s="9">
        <v>44599</v>
      </c>
      <c r="B213" s="10">
        <v>10</v>
      </c>
      <c r="C213" s="10">
        <v>391</v>
      </c>
      <c r="D213" s="11">
        <v>3447.45</v>
      </c>
      <c r="E213" s="11">
        <v>4230</v>
      </c>
      <c r="F213" s="7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1:27" x14ac:dyDescent="0.25">
      <c r="A214" s="9">
        <v>44599</v>
      </c>
      <c r="B214" s="10">
        <v>7</v>
      </c>
      <c r="C214" s="10">
        <v>846</v>
      </c>
      <c r="D214" s="11">
        <v>7992</v>
      </c>
      <c r="E214" s="11">
        <v>11100</v>
      </c>
      <c r="F214" s="7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1:27" x14ac:dyDescent="0.25">
      <c r="A215" s="9">
        <v>44599</v>
      </c>
      <c r="B215" s="10">
        <v>5</v>
      </c>
      <c r="C215" s="10">
        <v>861</v>
      </c>
      <c r="D215" s="11">
        <v>14760</v>
      </c>
      <c r="E215" s="11">
        <v>20500</v>
      </c>
      <c r="F215" s="7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1:27" x14ac:dyDescent="0.25">
      <c r="A216" s="9">
        <v>44599</v>
      </c>
      <c r="B216" s="10">
        <v>4</v>
      </c>
      <c r="C216" s="10">
        <v>812</v>
      </c>
      <c r="D216" s="11">
        <v>736</v>
      </c>
      <c r="E216" s="11">
        <v>800</v>
      </c>
      <c r="F216" s="7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1:27" x14ac:dyDescent="0.25">
      <c r="A217" s="9">
        <v>44599</v>
      </c>
      <c r="B217" s="10">
        <v>6</v>
      </c>
      <c r="C217" s="10">
        <v>861</v>
      </c>
      <c r="D217" s="11">
        <v>5572.25</v>
      </c>
      <c r="E217" s="11">
        <v>7190</v>
      </c>
      <c r="F217" s="7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1:27" x14ac:dyDescent="0.25">
      <c r="A218" s="9">
        <v>44599</v>
      </c>
      <c r="B218" s="10">
        <v>9</v>
      </c>
      <c r="C218" s="10">
        <v>844</v>
      </c>
      <c r="D218" s="11">
        <v>218.5</v>
      </c>
      <c r="E218" s="11">
        <v>230</v>
      </c>
      <c r="F218" s="7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1:27" x14ac:dyDescent="0.25">
      <c r="A219" s="9">
        <v>44599</v>
      </c>
      <c r="B219" s="10">
        <v>7</v>
      </c>
      <c r="C219" s="10">
        <v>861</v>
      </c>
      <c r="D219" s="11">
        <v>1085</v>
      </c>
      <c r="E219" s="11">
        <v>1240</v>
      </c>
      <c r="F219" s="7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1:27" x14ac:dyDescent="0.25">
      <c r="A220" s="9">
        <v>44599</v>
      </c>
      <c r="B220" s="10">
        <v>3</v>
      </c>
      <c r="C220" s="10">
        <v>846</v>
      </c>
      <c r="D220" s="11">
        <v>28.5</v>
      </c>
      <c r="E220" s="11">
        <v>30</v>
      </c>
      <c r="F220" s="7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1:27" x14ac:dyDescent="0.25">
      <c r="A221" s="9">
        <v>44599</v>
      </c>
      <c r="B221" s="10">
        <v>1</v>
      </c>
      <c r="C221" s="10">
        <v>351</v>
      </c>
      <c r="D221" s="11">
        <v>9698.4</v>
      </c>
      <c r="E221" s="11">
        <v>13470</v>
      </c>
      <c r="F221" s="7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1:27" x14ac:dyDescent="0.25">
      <c r="A222" s="9">
        <v>44600</v>
      </c>
      <c r="B222" s="10">
        <v>2</v>
      </c>
      <c r="C222" s="10">
        <v>495</v>
      </c>
      <c r="D222" s="11">
        <v>5642</v>
      </c>
      <c r="E222" s="11">
        <v>7280</v>
      </c>
      <c r="F222" s="7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1:27" x14ac:dyDescent="0.25">
      <c r="A223" s="9">
        <v>44600</v>
      </c>
      <c r="B223" s="10">
        <v>7</v>
      </c>
      <c r="C223" s="10">
        <v>391</v>
      </c>
      <c r="D223" s="11">
        <v>1391.25</v>
      </c>
      <c r="E223" s="11">
        <v>1590</v>
      </c>
      <c r="F223" s="7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1:27" x14ac:dyDescent="0.25">
      <c r="A224" s="9">
        <v>44600</v>
      </c>
      <c r="B224" s="10">
        <v>6</v>
      </c>
      <c r="C224" s="10">
        <v>473</v>
      </c>
      <c r="D224" s="11">
        <v>4657.75</v>
      </c>
      <c r="E224" s="11">
        <v>6010</v>
      </c>
      <c r="F224" s="7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1:27" x14ac:dyDescent="0.25">
      <c r="A225" s="9">
        <v>44600</v>
      </c>
      <c r="B225" s="10">
        <v>1</v>
      </c>
      <c r="C225" s="10">
        <v>383</v>
      </c>
      <c r="D225" s="11">
        <v>1575</v>
      </c>
      <c r="E225" s="11">
        <v>1800</v>
      </c>
      <c r="F225" s="7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spans="1:27" x14ac:dyDescent="0.25">
      <c r="A226" s="9">
        <v>44600</v>
      </c>
      <c r="B226" s="10">
        <v>10</v>
      </c>
      <c r="C226" s="10">
        <v>861</v>
      </c>
      <c r="D226" s="11">
        <v>671.6</v>
      </c>
      <c r="E226" s="11">
        <v>730</v>
      </c>
      <c r="F226" s="7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spans="1:27" x14ac:dyDescent="0.25">
      <c r="A227" s="9">
        <v>44600</v>
      </c>
      <c r="B227" s="10">
        <v>2</v>
      </c>
      <c r="C227" s="10">
        <v>844</v>
      </c>
      <c r="D227" s="11">
        <v>1277.5</v>
      </c>
      <c r="E227" s="11">
        <v>1460</v>
      </c>
      <c r="F227" s="7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1:27" x14ac:dyDescent="0.25">
      <c r="A228" s="9">
        <v>44600</v>
      </c>
      <c r="B228" s="10">
        <v>4</v>
      </c>
      <c r="C228" s="10">
        <v>381</v>
      </c>
      <c r="D228" s="11">
        <v>47.5</v>
      </c>
      <c r="E228" s="11">
        <v>50</v>
      </c>
      <c r="F228" s="7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1:27" x14ac:dyDescent="0.25">
      <c r="A229" s="9">
        <v>44600</v>
      </c>
      <c r="B229" s="10">
        <v>1</v>
      </c>
      <c r="C229" s="10">
        <v>342</v>
      </c>
      <c r="D229" s="11">
        <v>12830.4</v>
      </c>
      <c r="E229" s="11">
        <v>17820</v>
      </c>
      <c r="F229" s="7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spans="1:27" x14ac:dyDescent="0.25">
      <c r="A230" s="9">
        <v>44600</v>
      </c>
      <c r="B230" s="10">
        <v>8</v>
      </c>
      <c r="C230" s="10">
        <v>495</v>
      </c>
      <c r="D230" s="11">
        <v>38</v>
      </c>
      <c r="E230" s="11">
        <v>40</v>
      </c>
      <c r="F230" s="7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1:27" x14ac:dyDescent="0.25">
      <c r="A231" s="9">
        <v>44600</v>
      </c>
      <c r="B231" s="10">
        <v>3</v>
      </c>
      <c r="C231" s="10">
        <v>351</v>
      </c>
      <c r="D231" s="11">
        <v>114</v>
      </c>
      <c r="E231" s="11">
        <v>120</v>
      </c>
      <c r="F231" s="7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1:27" x14ac:dyDescent="0.25">
      <c r="A232" s="9">
        <v>44600</v>
      </c>
      <c r="B232" s="10">
        <v>9</v>
      </c>
      <c r="C232" s="10">
        <v>861</v>
      </c>
      <c r="D232" s="11">
        <v>312.8</v>
      </c>
      <c r="E232" s="11">
        <v>340</v>
      </c>
      <c r="F232" s="7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1:27" x14ac:dyDescent="0.25">
      <c r="A233" s="9">
        <v>44600</v>
      </c>
      <c r="B233" s="10">
        <v>9</v>
      </c>
      <c r="C233" s="10">
        <v>351</v>
      </c>
      <c r="D233" s="11">
        <v>754.4</v>
      </c>
      <c r="E233" s="11">
        <v>820</v>
      </c>
      <c r="F233" s="7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1:27" x14ac:dyDescent="0.25">
      <c r="A234" s="9">
        <v>44601</v>
      </c>
      <c r="B234" s="10">
        <v>3</v>
      </c>
      <c r="C234" s="10">
        <v>812</v>
      </c>
      <c r="D234" s="11">
        <v>6920.75</v>
      </c>
      <c r="E234" s="11">
        <v>8930</v>
      </c>
      <c r="F234" s="7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1:27" x14ac:dyDescent="0.25">
      <c r="A235" s="9">
        <v>44601</v>
      </c>
      <c r="B235" s="10">
        <v>8</v>
      </c>
      <c r="C235" s="10">
        <v>383</v>
      </c>
      <c r="D235" s="11">
        <v>1006.25</v>
      </c>
      <c r="E235" s="11">
        <v>1150</v>
      </c>
      <c r="F235" s="7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spans="1:27" x14ac:dyDescent="0.25">
      <c r="A236" s="9">
        <v>44601</v>
      </c>
      <c r="B236" s="10">
        <v>1</v>
      </c>
      <c r="C236" s="10">
        <v>391</v>
      </c>
      <c r="D236" s="11">
        <v>13082.4</v>
      </c>
      <c r="E236" s="11">
        <v>18170</v>
      </c>
      <c r="F236" s="7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1:27" x14ac:dyDescent="0.25">
      <c r="A237" s="9">
        <v>44601</v>
      </c>
      <c r="B237" s="10">
        <v>5</v>
      </c>
      <c r="C237" s="10">
        <v>843</v>
      </c>
      <c r="D237" s="11">
        <v>3308.9</v>
      </c>
      <c r="E237" s="11">
        <v>4060</v>
      </c>
      <c r="F237" s="7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1:27" x14ac:dyDescent="0.25">
      <c r="A238" s="9">
        <v>44601</v>
      </c>
      <c r="B238" s="10">
        <v>8</v>
      </c>
      <c r="C238" s="10">
        <v>844</v>
      </c>
      <c r="D238" s="11">
        <v>38</v>
      </c>
      <c r="E238" s="11">
        <v>40</v>
      </c>
      <c r="F238" s="7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27" x14ac:dyDescent="0.25">
      <c r="A239" s="9">
        <v>44601</v>
      </c>
      <c r="B239" s="10">
        <v>2</v>
      </c>
      <c r="C239" s="10">
        <v>351</v>
      </c>
      <c r="D239" s="11">
        <v>450.8</v>
      </c>
      <c r="E239" s="11">
        <v>490</v>
      </c>
      <c r="F239" s="7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27" x14ac:dyDescent="0.25">
      <c r="A240" s="9">
        <v>44601</v>
      </c>
      <c r="B240" s="10">
        <v>10</v>
      </c>
      <c r="C240" s="10">
        <v>383</v>
      </c>
      <c r="D240" s="11">
        <v>3863.1</v>
      </c>
      <c r="E240" s="11">
        <v>4740</v>
      </c>
      <c r="F240" s="7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27" x14ac:dyDescent="0.25">
      <c r="A241" s="9">
        <v>44601</v>
      </c>
      <c r="B241" s="10">
        <v>10</v>
      </c>
      <c r="C241" s="10">
        <v>342</v>
      </c>
      <c r="D241" s="11">
        <v>104.5</v>
      </c>
      <c r="E241" s="11">
        <v>110</v>
      </c>
      <c r="F241" s="7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27" x14ac:dyDescent="0.25">
      <c r="A242" s="9">
        <v>44601</v>
      </c>
      <c r="B242" s="10">
        <v>3</v>
      </c>
      <c r="C242" s="10">
        <v>861</v>
      </c>
      <c r="D242" s="11">
        <v>256.5</v>
      </c>
      <c r="E242" s="11">
        <v>270</v>
      </c>
      <c r="F242" s="7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27" x14ac:dyDescent="0.25">
      <c r="A243" s="9">
        <v>44601</v>
      </c>
      <c r="B243" s="10">
        <v>10</v>
      </c>
      <c r="C243" s="10">
        <v>381</v>
      </c>
      <c r="D243" s="11">
        <v>855.6</v>
      </c>
      <c r="E243" s="11">
        <v>930</v>
      </c>
      <c r="F243" s="7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27" x14ac:dyDescent="0.25">
      <c r="A244" s="9">
        <v>44601</v>
      </c>
      <c r="B244" s="10">
        <v>10</v>
      </c>
      <c r="C244" s="10">
        <v>495</v>
      </c>
      <c r="D244" s="11">
        <v>6494.5</v>
      </c>
      <c r="E244" s="11">
        <v>8380</v>
      </c>
      <c r="F244" s="7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27" x14ac:dyDescent="0.25">
      <c r="A245" s="9">
        <v>44601</v>
      </c>
      <c r="B245" s="10">
        <v>6</v>
      </c>
      <c r="C245" s="10">
        <v>351</v>
      </c>
      <c r="D245" s="11">
        <v>38</v>
      </c>
      <c r="E245" s="11">
        <v>40</v>
      </c>
      <c r="F245" s="7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spans="1:27" x14ac:dyDescent="0.25">
      <c r="A246" s="9">
        <v>44601</v>
      </c>
      <c r="B246" s="10">
        <v>10</v>
      </c>
      <c r="C246" s="10">
        <v>351</v>
      </c>
      <c r="D246" s="11">
        <v>791.2</v>
      </c>
      <c r="E246" s="11">
        <v>860</v>
      </c>
      <c r="F246" s="7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spans="1:27" x14ac:dyDescent="0.25">
      <c r="A247" s="9">
        <v>44601</v>
      </c>
      <c r="B247" s="10">
        <v>2</v>
      </c>
      <c r="C247" s="10">
        <v>347</v>
      </c>
      <c r="D247" s="11">
        <v>1120</v>
      </c>
      <c r="E247" s="11">
        <v>1280</v>
      </c>
      <c r="F247" s="7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spans="1:27" x14ac:dyDescent="0.25">
      <c r="A248" s="9">
        <v>44601</v>
      </c>
      <c r="B248" s="10">
        <v>8</v>
      </c>
      <c r="C248" s="10">
        <v>342</v>
      </c>
      <c r="D248" s="11">
        <v>1680</v>
      </c>
      <c r="E248" s="11">
        <v>1920</v>
      </c>
      <c r="F248" s="7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1:27" x14ac:dyDescent="0.25">
      <c r="A249" s="9">
        <v>44601</v>
      </c>
      <c r="B249" s="10">
        <v>8</v>
      </c>
      <c r="C249" s="10">
        <v>342</v>
      </c>
      <c r="D249" s="11">
        <v>3325.2</v>
      </c>
      <c r="E249" s="11">
        <v>4080</v>
      </c>
      <c r="F249" s="7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spans="1:27" x14ac:dyDescent="0.25">
      <c r="A250" s="9">
        <v>44601</v>
      </c>
      <c r="B250" s="10">
        <v>6</v>
      </c>
      <c r="C250" s="10">
        <v>391</v>
      </c>
      <c r="D250" s="11">
        <v>3789.75</v>
      </c>
      <c r="E250" s="11">
        <v>4650</v>
      </c>
      <c r="F250" s="7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spans="1:27" x14ac:dyDescent="0.25">
      <c r="A251" s="9">
        <v>44601</v>
      </c>
      <c r="B251" s="10">
        <v>8</v>
      </c>
      <c r="C251" s="10">
        <v>495</v>
      </c>
      <c r="D251" s="11">
        <v>9252</v>
      </c>
      <c r="E251" s="11">
        <v>12850</v>
      </c>
      <c r="F251" s="7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1:27" x14ac:dyDescent="0.25">
      <c r="A252" s="9">
        <v>44602</v>
      </c>
      <c r="B252" s="10">
        <v>2</v>
      </c>
      <c r="C252" s="10">
        <v>347</v>
      </c>
      <c r="D252" s="11">
        <v>7401.25</v>
      </c>
      <c r="E252" s="11">
        <v>9550</v>
      </c>
      <c r="F252" s="7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1:27" x14ac:dyDescent="0.25">
      <c r="A253" s="9">
        <v>44602</v>
      </c>
      <c r="B253" s="10">
        <v>4</v>
      </c>
      <c r="C253" s="10">
        <v>473</v>
      </c>
      <c r="D253" s="11">
        <v>588.79999999999995</v>
      </c>
      <c r="E253" s="11">
        <v>640</v>
      </c>
      <c r="F253" s="7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1:27" x14ac:dyDescent="0.25">
      <c r="A254" s="9">
        <v>44602</v>
      </c>
      <c r="B254" s="10">
        <v>7</v>
      </c>
      <c r="C254" s="10">
        <v>473</v>
      </c>
      <c r="D254" s="11">
        <v>736</v>
      </c>
      <c r="E254" s="11">
        <v>800</v>
      </c>
      <c r="F254" s="7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spans="1:27" x14ac:dyDescent="0.25">
      <c r="A255" s="9">
        <v>44602</v>
      </c>
      <c r="B255" s="10">
        <v>8</v>
      </c>
      <c r="C255" s="10">
        <v>861</v>
      </c>
      <c r="D255" s="11">
        <v>1015</v>
      </c>
      <c r="E255" s="11">
        <v>1160</v>
      </c>
      <c r="F255" s="7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spans="1:27" x14ac:dyDescent="0.25">
      <c r="A256" s="9">
        <v>44602</v>
      </c>
      <c r="B256" s="10">
        <v>3</v>
      </c>
      <c r="C256" s="10">
        <v>846</v>
      </c>
      <c r="D256" s="11">
        <v>1522.5</v>
      </c>
      <c r="E256" s="11">
        <v>1740</v>
      </c>
      <c r="F256" s="7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1:27" x14ac:dyDescent="0.25">
      <c r="A257" s="9">
        <v>44602</v>
      </c>
      <c r="B257" s="10">
        <v>6</v>
      </c>
      <c r="C257" s="10">
        <v>383</v>
      </c>
      <c r="D257" s="11">
        <v>2082.5</v>
      </c>
      <c r="E257" s="11">
        <v>2380</v>
      </c>
      <c r="F257" s="7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1:27" x14ac:dyDescent="0.25">
      <c r="A258" s="9">
        <v>44602</v>
      </c>
      <c r="B258" s="10">
        <v>6</v>
      </c>
      <c r="C258" s="10">
        <v>391</v>
      </c>
      <c r="D258" s="11">
        <v>2143.75</v>
      </c>
      <c r="E258" s="11">
        <v>2450</v>
      </c>
      <c r="F258" s="7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spans="1:27" x14ac:dyDescent="0.25">
      <c r="A259" s="9">
        <v>44602</v>
      </c>
      <c r="B259" s="10">
        <v>6</v>
      </c>
      <c r="C259" s="10">
        <v>812</v>
      </c>
      <c r="D259" s="11">
        <v>18453.599999999999</v>
      </c>
      <c r="E259" s="11">
        <v>25630</v>
      </c>
      <c r="F259" s="7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1:27" x14ac:dyDescent="0.25">
      <c r="A260" s="9">
        <v>44602</v>
      </c>
      <c r="B260" s="10">
        <v>2</v>
      </c>
      <c r="C260" s="10">
        <v>844</v>
      </c>
      <c r="D260" s="11">
        <v>4781.75</v>
      </c>
      <c r="E260" s="11">
        <v>6170</v>
      </c>
      <c r="F260" s="7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1:27" x14ac:dyDescent="0.25">
      <c r="A261" s="9">
        <v>44602</v>
      </c>
      <c r="B261" s="10">
        <v>4</v>
      </c>
      <c r="C261" s="10">
        <v>861</v>
      </c>
      <c r="D261" s="11">
        <v>15307.2</v>
      </c>
      <c r="E261" s="11">
        <v>21260</v>
      </c>
      <c r="F261" s="7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1:27" x14ac:dyDescent="0.25">
      <c r="A262" s="9">
        <v>44602</v>
      </c>
      <c r="B262" s="10">
        <v>10</v>
      </c>
      <c r="C262" s="10">
        <v>863</v>
      </c>
      <c r="D262" s="11">
        <v>2510.1999999999998</v>
      </c>
      <c r="E262" s="11">
        <v>3080</v>
      </c>
      <c r="F262" s="7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1:27" x14ac:dyDescent="0.25">
      <c r="A263" s="9">
        <v>44602</v>
      </c>
      <c r="B263" s="10">
        <v>10</v>
      </c>
      <c r="C263" s="10">
        <v>843</v>
      </c>
      <c r="D263" s="11">
        <v>7394.4</v>
      </c>
      <c r="E263" s="11">
        <v>10270</v>
      </c>
      <c r="F263" s="7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spans="1:27" x14ac:dyDescent="0.25">
      <c r="A264" s="9">
        <v>44602</v>
      </c>
      <c r="B264" s="10">
        <v>6</v>
      </c>
      <c r="C264" s="10">
        <v>347</v>
      </c>
      <c r="D264" s="11">
        <v>9540</v>
      </c>
      <c r="E264" s="11">
        <v>13250</v>
      </c>
      <c r="F264" s="7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1:27" x14ac:dyDescent="0.25">
      <c r="A265" s="9">
        <v>44602</v>
      </c>
      <c r="B265" s="10">
        <v>5</v>
      </c>
      <c r="C265" s="10">
        <v>861</v>
      </c>
      <c r="D265" s="11">
        <v>275.5</v>
      </c>
      <c r="E265" s="11">
        <v>290</v>
      </c>
      <c r="F265" s="7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spans="1:27" x14ac:dyDescent="0.25">
      <c r="A266" s="9">
        <v>44602</v>
      </c>
      <c r="B266" s="10">
        <v>7</v>
      </c>
      <c r="C266" s="10">
        <v>844</v>
      </c>
      <c r="D266" s="11">
        <v>962.5</v>
      </c>
      <c r="E266" s="11">
        <v>1100</v>
      </c>
      <c r="F266" s="7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spans="1:27" x14ac:dyDescent="0.25">
      <c r="A267" s="9">
        <v>44602</v>
      </c>
      <c r="B267" s="10">
        <v>5</v>
      </c>
      <c r="C267" s="10">
        <v>861</v>
      </c>
      <c r="D267" s="11">
        <v>19137.599999999999</v>
      </c>
      <c r="E267" s="11">
        <v>26580</v>
      </c>
      <c r="F267" s="7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spans="1:27" x14ac:dyDescent="0.25">
      <c r="A268" s="9">
        <v>44602</v>
      </c>
      <c r="B268" s="10">
        <v>2</v>
      </c>
      <c r="C268" s="10">
        <v>844</v>
      </c>
      <c r="D268" s="11">
        <v>303.60000000000002</v>
      </c>
      <c r="E268" s="11">
        <v>330</v>
      </c>
      <c r="F268" s="7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spans="1:27" x14ac:dyDescent="0.25">
      <c r="A269" s="9">
        <v>44602</v>
      </c>
      <c r="B269" s="10">
        <v>8</v>
      </c>
      <c r="C269" s="10">
        <v>343</v>
      </c>
      <c r="D269" s="11">
        <v>368</v>
      </c>
      <c r="E269" s="11">
        <v>400</v>
      </c>
      <c r="F269" s="7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spans="1:27" x14ac:dyDescent="0.25">
      <c r="A270" s="9">
        <v>44602</v>
      </c>
      <c r="B270" s="10">
        <v>1</v>
      </c>
      <c r="C270" s="10">
        <v>812</v>
      </c>
      <c r="D270" s="11">
        <v>469.2</v>
      </c>
      <c r="E270" s="11">
        <v>510</v>
      </c>
      <c r="F270" s="7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1:27" x14ac:dyDescent="0.25">
      <c r="A271" s="9">
        <v>44602</v>
      </c>
      <c r="B271" s="10">
        <v>3</v>
      </c>
      <c r="C271" s="10">
        <v>383</v>
      </c>
      <c r="D271" s="11">
        <v>855.6</v>
      </c>
      <c r="E271" s="11">
        <v>930</v>
      </c>
      <c r="F271" s="7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spans="1:27" x14ac:dyDescent="0.25">
      <c r="A272" s="9">
        <v>44602</v>
      </c>
      <c r="B272" s="10">
        <v>2</v>
      </c>
      <c r="C272" s="10">
        <v>495</v>
      </c>
      <c r="D272" s="11">
        <v>1750</v>
      </c>
      <c r="E272" s="11">
        <v>2000</v>
      </c>
      <c r="F272" s="7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spans="1:27" x14ac:dyDescent="0.25">
      <c r="A273" s="9">
        <v>44603</v>
      </c>
      <c r="B273" s="10">
        <v>2</v>
      </c>
      <c r="C273" s="10">
        <v>383</v>
      </c>
      <c r="D273" s="11">
        <v>349.6</v>
      </c>
      <c r="E273" s="11">
        <v>380</v>
      </c>
      <c r="F273" s="7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spans="1:27" x14ac:dyDescent="0.25">
      <c r="A274" s="9">
        <v>44603</v>
      </c>
      <c r="B274" s="10">
        <v>3</v>
      </c>
      <c r="C274" s="10">
        <v>812</v>
      </c>
      <c r="D274" s="11">
        <v>653.20000000000005</v>
      </c>
      <c r="E274" s="11">
        <v>710</v>
      </c>
      <c r="F274" s="7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spans="1:27" x14ac:dyDescent="0.25">
      <c r="A275" s="9">
        <v>44603</v>
      </c>
      <c r="B275" s="10">
        <v>1</v>
      </c>
      <c r="C275" s="10">
        <v>812</v>
      </c>
      <c r="D275" s="11">
        <v>1373.75</v>
      </c>
      <c r="E275" s="11">
        <v>1570</v>
      </c>
      <c r="F275" s="7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spans="1:27" x14ac:dyDescent="0.25">
      <c r="A276" s="9">
        <v>44603</v>
      </c>
      <c r="B276" s="10">
        <v>8</v>
      </c>
      <c r="C276" s="10">
        <v>342</v>
      </c>
      <c r="D276" s="11">
        <v>1426.25</v>
      </c>
      <c r="E276" s="11">
        <v>1630</v>
      </c>
      <c r="F276" s="7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spans="1:27" x14ac:dyDescent="0.25">
      <c r="A277" s="9">
        <v>44603</v>
      </c>
      <c r="B277" s="10">
        <v>8</v>
      </c>
      <c r="C277" s="10">
        <v>843</v>
      </c>
      <c r="D277" s="11">
        <v>2461.3000000000002</v>
      </c>
      <c r="E277" s="11">
        <v>3020</v>
      </c>
      <c r="F277" s="7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spans="1:27" x14ac:dyDescent="0.25">
      <c r="A278" s="9">
        <v>44603</v>
      </c>
      <c r="B278" s="10">
        <v>10</v>
      </c>
      <c r="C278" s="10">
        <v>861</v>
      </c>
      <c r="D278" s="11">
        <v>133</v>
      </c>
      <c r="E278" s="11">
        <v>140</v>
      </c>
      <c r="F278" s="7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spans="1:27" x14ac:dyDescent="0.25">
      <c r="A279" s="9">
        <v>44603</v>
      </c>
      <c r="B279" s="10">
        <v>10</v>
      </c>
      <c r="C279" s="10">
        <v>831</v>
      </c>
      <c r="D279" s="11">
        <v>2178.75</v>
      </c>
      <c r="E279" s="11">
        <v>2490</v>
      </c>
      <c r="F279" s="7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spans="1:27" x14ac:dyDescent="0.25">
      <c r="A280" s="9">
        <v>44603</v>
      </c>
      <c r="B280" s="10">
        <v>5</v>
      </c>
      <c r="C280" s="10">
        <v>383</v>
      </c>
      <c r="D280" s="11">
        <v>152</v>
      </c>
      <c r="E280" s="11">
        <v>160</v>
      </c>
      <c r="F280" s="7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spans="1:27" x14ac:dyDescent="0.25">
      <c r="A281" s="9">
        <v>44603</v>
      </c>
      <c r="B281" s="10">
        <v>10</v>
      </c>
      <c r="C281" s="10">
        <v>347</v>
      </c>
      <c r="D281" s="11">
        <v>161.5</v>
      </c>
      <c r="E281" s="11">
        <v>170</v>
      </c>
      <c r="F281" s="7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spans="1:27" x14ac:dyDescent="0.25">
      <c r="A282" s="9">
        <v>44603</v>
      </c>
      <c r="B282" s="10">
        <v>3</v>
      </c>
      <c r="C282" s="10">
        <v>846</v>
      </c>
      <c r="D282" s="11">
        <v>368</v>
      </c>
      <c r="E282" s="11">
        <v>400</v>
      </c>
      <c r="F282" s="7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1:27" x14ac:dyDescent="0.25">
      <c r="A283" s="9">
        <v>44603</v>
      </c>
      <c r="B283" s="10">
        <v>1</v>
      </c>
      <c r="C283" s="10">
        <v>391</v>
      </c>
      <c r="D283" s="11">
        <v>920</v>
      </c>
      <c r="E283" s="11">
        <v>1000</v>
      </c>
      <c r="F283" s="7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spans="1:27" x14ac:dyDescent="0.25">
      <c r="A284" s="9">
        <v>44603</v>
      </c>
      <c r="B284" s="10">
        <v>6</v>
      </c>
      <c r="C284" s="10">
        <v>342</v>
      </c>
      <c r="D284" s="11">
        <v>1540</v>
      </c>
      <c r="E284" s="11">
        <v>1760</v>
      </c>
      <c r="F284" s="7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spans="1:27" x14ac:dyDescent="0.25">
      <c r="A285" s="9">
        <v>44603</v>
      </c>
      <c r="B285" s="10">
        <v>4</v>
      </c>
      <c r="C285" s="10">
        <v>383</v>
      </c>
      <c r="D285" s="11">
        <v>1601.25</v>
      </c>
      <c r="E285" s="11">
        <v>1830</v>
      </c>
      <c r="F285" s="7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spans="1:27" x14ac:dyDescent="0.25">
      <c r="A286" s="9">
        <v>44603</v>
      </c>
      <c r="B286" s="10">
        <v>6</v>
      </c>
      <c r="C286" s="10">
        <v>861</v>
      </c>
      <c r="D286" s="11">
        <v>4564.75</v>
      </c>
      <c r="E286" s="11">
        <v>5890</v>
      </c>
      <c r="F286" s="7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spans="1:27" x14ac:dyDescent="0.25">
      <c r="A287" s="9">
        <v>44603</v>
      </c>
      <c r="B287" s="10">
        <v>7</v>
      </c>
      <c r="C287" s="10">
        <v>861</v>
      </c>
      <c r="D287" s="11">
        <v>256.5</v>
      </c>
      <c r="E287" s="11">
        <v>270</v>
      </c>
      <c r="F287" s="7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spans="1:27" x14ac:dyDescent="0.25">
      <c r="A288" s="9">
        <v>44603</v>
      </c>
      <c r="B288" s="10">
        <v>6</v>
      </c>
      <c r="C288" s="10">
        <v>861</v>
      </c>
      <c r="D288" s="11">
        <v>791.2</v>
      </c>
      <c r="E288" s="11">
        <v>860</v>
      </c>
      <c r="F288" s="7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spans="1:27" x14ac:dyDescent="0.25">
      <c r="A289" s="9">
        <v>44603</v>
      </c>
      <c r="B289" s="10">
        <v>10</v>
      </c>
      <c r="C289" s="10">
        <v>383</v>
      </c>
      <c r="D289" s="11">
        <v>1793.75</v>
      </c>
      <c r="E289" s="11">
        <v>2050</v>
      </c>
      <c r="F289" s="7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1:27" x14ac:dyDescent="0.25">
      <c r="A290" s="9">
        <v>44603</v>
      </c>
      <c r="B290" s="10">
        <v>7</v>
      </c>
      <c r="C290" s="10">
        <v>383</v>
      </c>
      <c r="D290" s="11">
        <v>2730.25</v>
      </c>
      <c r="E290" s="11">
        <v>3350</v>
      </c>
      <c r="F290" s="7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1:27" x14ac:dyDescent="0.25">
      <c r="A291" s="9">
        <v>44604</v>
      </c>
      <c r="B291" s="10">
        <v>10</v>
      </c>
      <c r="C291" s="10">
        <v>831</v>
      </c>
      <c r="D291" s="11">
        <v>161.5</v>
      </c>
      <c r="E291" s="11">
        <v>170</v>
      </c>
      <c r="F291" s="7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1:27" x14ac:dyDescent="0.25">
      <c r="A292" s="9">
        <v>44604</v>
      </c>
      <c r="B292" s="10">
        <v>3</v>
      </c>
      <c r="C292" s="10">
        <v>351</v>
      </c>
      <c r="D292" s="11">
        <v>653.20000000000005</v>
      </c>
      <c r="E292" s="11">
        <v>710</v>
      </c>
      <c r="F292" s="7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spans="1:27" x14ac:dyDescent="0.25">
      <c r="A293" s="9">
        <v>44604</v>
      </c>
      <c r="B293" s="10">
        <v>2</v>
      </c>
      <c r="C293" s="10">
        <v>495</v>
      </c>
      <c r="D293" s="11">
        <v>726.8</v>
      </c>
      <c r="E293" s="11">
        <v>790</v>
      </c>
      <c r="F293" s="7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spans="1:27" x14ac:dyDescent="0.25">
      <c r="A294" s="9">
        <v>44604</v>
      </c>
      <c r="B294" s="10">
        <v>9</v>
      </c>
      <c r="C294" s="10">
        <v>495</v>
      </c>
      <c r="D294" s="11">
        <v>2053.8000000000002</v>
      </c>
      <c r="E294" s="11">
        <v>2520</v>
      </c>
      <c r="F294" s="7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1:27" x14ac:dyDescent="0.25">
      <c r="A295" s="9">
        <v>44604</v>
      </c>
      <c r="B295" s="10">
        <v>9</v>
      </c>
      <c r="C295" s="10">
        <v>351</v>
      </c>
      <c r="D295" s="11">
        <v>2208.65</v>
      </c>
      <c r="E295" s="11">
        <v>2710</v>
      </c>
      <c r="F295" s="7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spans="1:27" x14ac:dyDescent="0.25">
      <c r="A296" s="9">
        <v>44604</v>
      </c>
      <c r="B296" s="10">
        <v>5</v>
      </c>
      <c r="C296" s="10">
        <v>391</v>
      </c>
      <c r="D296" s="11">
        <v>2485.75</v>
      </c>
      <c r="E296" s="11">
        <v>3050</v>
      </c>
      <c r="F296" s="7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spans="1:27" x14ac:dyDescent="0.25">
      <c r="A297" s="9">
        <v>44604</v>
      </c>
      <c r="B297" s="10">
        <v>9</v>
      </c>
      <c r="C297" s="10">
        <v>351</v>
      </c>
      <c r="D297" s="11">
        <v>3202.95</v>
      </c>
      <c r="E297" s="11">
        <v>3930</v>
      </c>
      <c r="F297" s="7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spans="1:27" x14ac:dyDescent="0.25">
      <c r="A298" s="9">
        <v>44604</v>
      </c>
      <c r="B298" s="10">
        <v>7</v>
      </c>
      <c r="C298" s="10">
        <v>495</v>
      </c>
      <c r="D298" s="11">
        <v>152</v>
      </c>
      <c r="E298" s="11">
        <v>160</v>
      </c>
      <c r="F298" s="7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1:27" x14ac:dyDescent="0.25">
      <c r="A299" s="9">
        <v>44604</v>
      </c>
      <c r="B299" s="10">
        <v>1</v>
      </c>
      <c r="C299" s="10">
        <v>342</v>
      </c>
      <c r="D299" s="11">
        <v>349.6</v>
      </c>
      <c r="E299" s="11">
        <v>380</v>
      </c>
      <c r="F299" s="7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spans="1:27" x14ac:dyDescent="0.25">
      <c r="A300" s="9">
        <v>44604</v>
      </c>
      <c r="B300" s="10">
        <v>4</v>
      </c>
      <c r="C300" s="10">
        <v>383</v>
      </c>
      <c r="D300" s="11">
        <v>4642.25</v>
      </c>
      <c r="E300" s="11">
        <v>5990</v>
      </c>
      <c r="F300" s="7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spans="1:27" x14ac:dyDescent="0.25">
      <c r="A301" s="9">
        <v>44604</v>
      </c>
      <c r="B301" s="10">
        <v>3</v>
      </c>
      <c r="C301" s="10">
        <v>351</v>
      </c>
      <c r="D301" s="11">
        <v>7401.6</v>
      </c>
      <c r="E301" s="11">
        <v>10280</v>
      </c>
      <c r="F301" s="7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spans="1:27" x14ac:dyDescent="0.25">
      <c r="A302" s="9">
        <v>44604</v>
      </c>
      <c r="B302" s="10">
        <v>8</v>
      </c>
      <c r="C302" s="10">
        <v>351</v>
      </c>
      <c r="D302" s="11">
        <v>199.5</v>
      </c>
      <c r="E302" s="11">
        <v>210</v>
      </c>
      <c r="F302" s="7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1:27" x14ac:dyDescent="0.25">
      <c r="A303" s="9">
        <v>44604</v>
      </c>
      <c r="B303" s="10">
        <v>3</v>
      </c>
      <c r="C303" s="10">
        <v>846</v>
      </c>
      <c r="D303" s="11">
        <v>218.5</v>
      </c>
      <c r="E303" s="11">
        <v>230</v>
      </c>
      <c r="F303" s="7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spans="1:27" x14ac:dyDescent="0.25">
      <c r="A304" s="9">
        <v>44604</v>
      </c>
      <c r="B304" s="10">
        <v>4</v>
      </c>
      <c r="C304" s="10">
        <v>343</v>
      </c>
      <c r="D304" s="11">
        <v>303.60000000000002</v>
      </c>
      <c r="E304" s="11">
        <v>330</v>
      </c>
      <c r="F304" s="7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1:27" x14ac:dyDescent="0.25">
      <c r="A305" s="9">
        <v>44604</v>
      </c>
      <c r="B305" s="10">
        <v>2</v>
      </c>
      <c r="C305" s="10">
        <v>863</v>
      </c>
      <c r="D305" s="11">
        <v>1496.25</v>
      </c>
      <c r="E305" s="11">
        <v>1710</v>
      </c>
      <c r="F305" s="7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spans="1:27" x14ac:dyDescent="0.25">
      <c r="A306" s="9">
        <v>44604</v>
      </c>
      <c r="B306" s="10">
        <v>9</v>
      </c>
      <c r="C306" s="10">
        <v>846</v>
      </c>
      <c r="D306" s="11">
        <v>3773.45</v>
      </c>
      <c r="E306" s="11">
        <v>4630</v>
      </c>
      <c r="F306" s="7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spans="1:27" x14ac:dyDescent="0.25">
      <c r="A307" s="9">
        <v>44604</v>
      </c>
      <c r="B307" s="10">
        <v>1</v>
      </c>
      <c r="C307" s="10">
        <v>846</v>
      </c>
      <c r="D307" s="11">
        <v>12916.8</v>
      </c>
      <c r="E307" s="11">
        <v>17940</v>
      </c>
      <c r="F307" s="7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spans="1:27" x14ac:dyDescent="0.25">
      <c r="A308" s="9">
        <v>44604</v>
      </c>
      <c r="B308" s="10">
        <v>5</v>
      </c>
      <c r="C308" s="10">
        <v>383</v>
      </c>
      <c r="D308" s="11">
        <v>209</v>
      </c>
      <c r="E308" s="11">
        <v>220</v>
      </c>
      <c r="F308" s="7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1:27" x14ac:dyDescent="0.25">
      <c r="A309" s="9">
        <v>44604</v>
      </c>
      <c r="B309" s="10">
        <v>6</v>
      </c>
      <c r="C309" s="10">
        <v>846</v>
      </c>
      <c r="D309" s="11">
        <v>4050.55</v>
      </c>
      <c r="E309" s="11">
        <v>4970</v>
      </c>
      <c r="F309" s="7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spans="1:27" x14ac:dyDescent="0.25">
      <c r="A310" s="9">
        <v>44604</v>
      </c>
      <c r="B310" s="10">
        <v>8</v>
      </c>
      <c r="C310" s="10">
        <v>347</v>
      </c>
      <c r="D310" s="11">
        <v>247</v>
      </c>
      <c r="E310" s="11">
        <v>260</v>
      </c>
      <c r="F310" s="7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spans="1:27" x14ac:dyDescent="0.25">
      <c r="A311" s="9">
        <v>44604</v>
      </c>
      <c r="B311" s="10">
        <v>8</v>
      </c>
      <c r="C311" s="10">
        <v>343</v>
      </c>
      <c r="D311" s="11">
        <v>3912</v>
      </c>
      <c r="E311" s="11">
        <v>4800</v>
      </c>
      <c r="F311" s="7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spans="1:27" x14ac:dyDescent="0.25">
      <c r="A312" s="9">
        <v>44604</v>
      </c>
      <c r="B312" s="10">
        <v>9</v>
      </c>
      <c r="C312" s="10">
        <v>342</v>
      </c>
      <c r="D312" s="11">
        <v>104.5</v>
      </c>
      <c r="E312" s="11">
        <v>110</v>
      </c>
      <c r="F312" s="7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spans="1:27" x14ac:dyDescent="0.25">
      <c r="A313" s="9">
        <v>44604</v>
      </c>
      <c r="B313" s="10">
        <v>2</v>
      </c>
      <c r="C313" s="10">
        <v>863</v>
      </c>
      <c r="D313" s="11">
        <v>487.6</v>
      </c>
      <c r="E313" s="11">
        <v>530</v>
      </c>
      <c r="F313" s="7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spans="1:27" x14ac:dyDescent="0.25">
      <c r="A314" s="9">
        <v>44604</v>
      </c>
      <c r="B314" s="10">
        <v>6</v>
      </c>
      <c r="C314" s="10">
        <v>381</v>
      </c>
      <c r="D314" s="11">
        <v>1618.75</v>
      </c>
      <c r="E314" s="11">
        <v>1850</v>
      </c>
      <c r="F314" s="7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spans="1:27" x14ac:dyDescent="0.25">
      <c r="A315" s="9">
        <v>44604</v>
      </c>
      <c r="B315" s="10">
        <v>8</v>
      </c>
      <c r="C315" s="10">
        <v>863</v>
      </c>
      <c r="D315" s="11">
        <v>2355.35</v>
      </c>
      <c r="E315" s="11">
        <v>2890</v>
      </c>
      <c r="F315" s="7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1:27" x14ac:dyDescent="0.25">
      <c r="A316" s="9">
        <v>44604</v>
      </c>
      <c r="B316" s="10">
        <v>7</v>
      </c>
      <c r="C316" s="10">
        <v>343</v>
      </c>
      <c r="D316" s="11">
        <v>2925.85</v>
      </c>
      <c r="E316" s="11">
        <v>3590</v>
      </c>
      <c r="F316" s="7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1:27" x14ac:dyDescent="0.25">
      <c r="A317" s="9">
        <v>44604</v>
      </c>
      <c r="B317" s="10">
        <v>2</v>
      </c>
      <c r="C317" s="10">
        <v>473</v>
      </c>
      <c r="D317" s="11">
        <v>3952.75</v>
      </c>
      <c r="E317" s="11">
        <v>4850</v>
      </c>
      <c r="F317" s="7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spans="1:27" x14ac:dyDescent="0.25">
      <c r="A318" s="9">
        <v>44604</v>
      </c>
      <c r="B318" s="10">
        <v>10</v>
      </c>
      <c r="C318" s="10">
        <v>351</v>
      </c>
      <c r="D318" s="11">
        <v>4572.5</v>
      </c>
      <c r="E318" s="11">
        <v>5900</v>
      </c>
      <c r="F318" s="7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spans="1:27" x14ac:dyDescent="0.25">
      <c r="A319" s="9">
        <v>44604</v>
      </c>
      <c r="B319" s="10">
        <v>5</v>
      </c>
      <c r="C319" s="10">
        <v>861</v>
      </c>
      <c r="D319" s="11">
        <v>920</v>
      </c>
      <c r="E319" s="11">
        <v>1000</v>
      </c>
      <c r="F319" s="7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1:27" x14ac:dyDescent="0.25">
      <c r="A320" s="9">
        <v>44604</v>
      </c>
      <c r="B320" s="10">
        <v>8</v>
      </c>
      <c r="C320" s="10">
        <v>343</v>
      </c>
      <c r="D320" s="11">
        <v>1015</v>
      </c>
      <c r="E320" s="11">
        <v>1160</v>
      </c>
      <c r="F320" s="7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1:27" x14ac:dyDescent="0.25">
      <c r="A321" s="9">
        <v>44604</v>
      </c>
      <c r="B321" s="10">
        <v>3</v>
      </c>
      <c r="C321" s="10">
        <v>495</v>
      </c>
      <c r="D321" s="11">
        <v>1452.5</v>
      </c>
      <c r="E321" s="11">
        <v>1660</v>
      </c>
      <c r="F321" s="7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1:27" x14ac:dyDescent="0.25">
      <c r="A322" s="9">
        <v>44604</v>
      </c>
      <c r="B322" s="10">
        <v>2</v>
      </c>
      <c r="C322" s="10">
        <v>843</v>
      </c>
      <c r="D322" s="11">
        <v>1776.25</v>
      </c>
      <c r="E322" s="11">
        <v>2030</v>
      </c>
      <c r="F322" s="7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spans="1:27" x14ac:dyDescent="0.25">
      <c r="A323" s="9">
        <v>44621</v>
      </c>
      <c r="B323" s="10">
        <v>9</v>
      </c>
      <c r="C323" s="10">
        <v>495</v>
      </c>
      <c r="D323" s="11">
        <v>1715</v>
      </c>
      <c r="E323" s="11">
        <v>1960</v>
      </c>
      <c r="F323" s="7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spans="1:27" x14ac:dyDescent="0.25">
      <c r="A324" s="9">
        <v>44621</v>
      </c>
      <c r="B324" s="10">
        <v>7</v>
      </c>
      <c r="C324" s="10">
        <v>343</v>
      </c>
      <c r="D324" s="11">
        <v>2339.0500000000002</v>
      </c>
      <c r="E324" s="11">
        <v>2870</v>
      </c>
      <c r="F324" s="7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spans="1:27" x14ac:dyDescent="0.25">
      <c r="A325" s="9">
        <v>44621</v>
      </c>
      <c r="B325" s="10">
        <v>2</v>
      </c>
      <c r="C325" s="10">
        <v>831</v>
      </c>
      <c r="D325" s="11">
        <v>331.2</v>
      </c>
      <c r="E325" s="11">
        <v>360</v>
      </c>
      <c r="F325" s="7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1:27" x14ac:dyDescent="0.25">
      <c r="A326" s="9">
        <v>44621</v>
      </c>
      <c r="B326" s="10">
        <v>3</v>
      </c>
      <c r="C326" s="10">
        <v>861</v>
      </c>
      <c r="D326" s="11">
        <v>920</v>
      </c>
      <c r="E326" s="11">
        <v>1000</v>
      </c>
      <c r="F326" s="7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spans="1:27" x14ac:dyDescent="0.25">
      <c r="A327" s="9">
        <v>44621</v>
      </c>
      <c r="B327" s="10">
        <v>5</v>
      </c>
      <c r="C327" s="10">
        <v>347</v>
      </c>
      <c r="D327" s="11">
        <v>1837.5</v>
      </c>
      <c r="E327" s="11">
        <v>2100</v>
      </c>
      <c r="F327" s="7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spans="1:27" x14ac:dyDescent="0.25">
      <c r="A328" s="9">
        <v>44621</v>
      </c>
      <c r="B328" s="10">
        <v>7</v>
      </c>
      <c r="C328" s="10">
        <v>351</v>
      </c>
      <c r="D328" s="11">
        <v>3913.75</v>
      </c>
      <c r="E328" s="11">
        <v>5050</v>
      </c>
      <c r="F328" s="7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spans="1:27" x14ac:dyDescent="0.25">
      <c r="A329" s="9">
        <v>44621</v>
      </c>
      <c r="B329" s="10">
        <v>2</v>
      </c>
      <c r="C329" s="10">
        <v>381</v>
      </c>
      <c r="D329" s="11">
        <v>6300.75</v>
      </c>
      <c r="E329" s="11">
        <v>8130</v>
      </c>
      <c r="F329" s="7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spans="1:27" x14ac:dyDescent="0.25">
      <c r="A330" s="9">
        <v>44621</v>
      </c>
      <c r="B330" s="10">
        <v>4</v>
      </c>
      <c r="C330" s="10">
        <v>343</v>
      </c>
      <c r="D330" s="11">
        <v>20030.400000000001</v>
      </c>
      <c r="E330" s="11">
        <v>27820</v>
      </c>
      <c r="F330" s="7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spans="1:27" x14ac:dyDescent="0.25">
      <c r="A331" s="9">
        <v>44622</v>
      </c>
      <c r="B331" s="10">
        <v>1</v>
      </c>
      <c r="C331" s="10">
        <v>831</v>
      </c>
      <c r="D331" s="11">
        <v>12182.4</v>
      </c>
      <c r="E331" s="11">
        <v>16920</v>
      </c>
      <c r="F331" s="7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spans="1:27" x14ac:dyDescent="0.25">
      <c r="A332" s="9">
        <v>44622</v>
      </c>
      <c r="B332" s="10">
        <v>5</v>
      </c>
      <c r="C332" s="10">
        <v>381</v>
      </c>
      <c r="D332" s="11">
        <v>66.5</v>
      </c>
      <c r="E332" s="11">
        <v>70</v>
      </c>
      <c r="F332" s="7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1:27" x14ac:dyDescent="0.25">
      <c r="A333" s="9">
        <v>44622</v>
      </c>
      <c r="B333" s="10">
        <v>3</v>
      </c>
      <c r="C333" s="10">
        <v>343</v>
      </c>
      <c r="D333" s="11">
        <v>3732.7</v>
      </c>
      <c r="E333" s="11">
        <v>4580</v>
      </c>
      <c r="F333" s="7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spans="1:27" x14ac:dyDescent="0.25">
      <c r="A334" s="9">
        <v>44622</v>
      </c>
      <c r="B334" s="10">
        <v>5</v>
      </c>
      <c r="C334" s="10">
        <v>844</v>
      </c>
      <c r="D334" s="11">
        <v>6913</v>
      </c>
      <c r="E334" s="11">
        <v>8920</v>
      </c>
      <c r="F334" s="7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spans="1:27" x14ac:dyDescent="0.25">
      <c r="A335" s="9">
        <v>44622</v>
      </c>
      <c r="B335" s="10">
        <v>5</v>
      </c>
      <c r="C335" s="10">
        <v>343</v>
      </c>
      <c r="D335" s="11">
        <v>1330</v>
      </c>
      <c r="E335" s="11">
        <v>1520</v>
      </c>
      <c r="F335" s="7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spans="1:27" x14ac:dyDescent="0.25">
      <c r="A336" s="9">
        <v>44622</v>
      </c>
      <c r="B336" s="10">
        <v>8</v>
      </c>
      <c r="C336" s="10">
        <v>812</v>
      </c>
      <c r="D336" s="11">
        <v>247</v>
      </c>
      <c r="E336" s="11">
        <v>260</v>
      </c>
      <c r="F336" s="7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spans="1:27" x14ac:dyDescent="0.25">
      <c r="A337" s="9">
        <v>44622</v>
      </c>
      <c r="B337" s="10">
        <v>4</v>
      </c>
      <c r="C337" s="10">
        <v>495</v>
      </c>
      <c r="D337" s="11">
        <v>1793.75</v>
      </c>
      <c r="E337" s="11">
        <v>2050</v>
      </c>
      <c r="F337" s="7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spans="1:27" x14ac:dyDescent="0.25">
      <c r="A338" s="9">
        <v>44622</v>
      </c>
      <c r="B338" s="10">
        <v>2</v>
      </c>
      <c r="C338" s="10">
        <v>495</v>
      </c>
      <c r="D338" s="11">
        <v>3357.8</v>
      </c>
      <c r="E338" s="11">
        <v>4120</v>
      </c>
      <c r="F338" s="7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spans="1:27" x14ac:dyDescent="0.25">
      <c r="A339" s="9">
        <v>44622</v>
      </c>
      <c r="B339" s="10">
        <v>3</v>
      </c>
      <c r="C339" s="10">
        <v>843</v>
      </c>
      <c r="D339" s="11">
        <v>114</v>
      </c>
      <c r="E339" s="11">
        <v>120</v>
      </c>
      <c r="F339" s="7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spans="1:27" x14ac:dyDescent="0.25">
      <c r="A340" s="9">
        <v>44622</v>
      </c>
      <c r="B340" s="10">
        <v>9</v>
      </c>
      <c r="C340" s="10">
        <v>347</v>
      </c>
      <c r="D340" s="11">
        <v>303.60000000000002</v>
      </c>
      <c r="E340" s="11">
        <v>330</v>
      </c>
      <c r="F340" s="7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1:27" x14ac:dyDescent="0.25">
      <c r="A341" s="9">
        <v>44622</v>
      </c>
      <c r="B341" s="10">
        <v>3</v>
      </c>
      <c r="C341" s="10">
        <v>861</v>
      </c>
      <c r="D341" s="11">
        <v>322</v>
      </c>
      <c r="E341" s="11">
        <v>350</v>
      </c>
      <c r="F341" s="7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1:27" x14ac:dyDescent="0.25">
      <c r="A342" s="9">
        <v>44623</v>
      </c>
      <c r="B342" s="10">
        <v>5</v>
      </c>
      <c r="C342" s="10">
        <v>861</v>
      </c>
      <c r="D342" s="11">
        <v>218.5</v>
      </c>
      <c r="E342" s="11">
        <v>230</v>
      </c>
      <c r="F342" s="7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spans="1:27" x14ac:dyDescent="0.25">
      <c r="A343" s="9">
        <v>44623</v>
      </c>
      <c r="B343" s="10">
        <v>9</v>
      </c>
      <c r="C343" s="10">
        <v>495</v>
      </c>
      <c r="D343" s="11">
        <v>322</v>
      </c>
      <c r="E343" s="11">
        <v>350</v>
      </c>
      <c r="F343" s="7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spans="1:27" x14ac:dyDescent="0.25">
      <c r="A344" s="9">
        <v>44623</v>
      </c>
      <c r="B344" s="10">
        <v>9</v>
      </c>
      <c r="C344" s="10">
        <v>383</v>
      </c>
      <c r="D344" s="11">
        <v>1058.75</v>
      </c>
      <c r="E344" s="11">
        <v>1210</v>
      </c>
      <c r="F344" s="7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spans="1:27" x14ac:dyDescent="0.25">
      <c r="A345" s="9">
        <v>44623</v>
      </c>
      <c r="B345" s="10">
        <v>8</v>
      </c>
      <c r="C345" s="10">
        <v>843</v>
      </c>
      <c r="D345" s="11">
        <v>209</v>
      </c>
      <c r="E345" s="11">
        <v>220</v>
      </c>
      <c r="F345" s="7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spans="1:27" x14ac:dyDescent="0.25">
      <c r="A346" s="9">
        <v>44623</v>
      </c>
      <c r="B346" s="10">
        <v>6</v>
      </c>
      <c r="C346" s="10">
        <v>343</v>
      </c>
      <c r="D346" s="11">
        <v>469.2</v>
      </c>
      <c r="E346" s="11">
        <v>510</v>
      </c>
      <c r="F346" s="7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spans="1:27" x14ac:dyDescent="0.25">
      <c r="A347" s="9">
        <v>44623</v>
      </c>
      <c r="B347" s="10">
        <v>5</v>
      </c>
      <c r="C347" s="10">
        <v>473</v>
      </c>
      <c r="D347" s="11">
        <v>423.2</v>
      </c>
      <c r="E347" s="11">
        <v>460</v>
      </c>
      <c r="F347" s="7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spans="1:27" x14ac:dyDescent="0.25">
      <c r="A348" s="9">
        <v>44623</v>
      </c>
      <c r="B348" s="10">
        <v>5</v>
      </c>
      <c r="C348" s="10">
        <v>351</v>
      </c>
      <c r="D348" s="11">
        <v>441.6</v>
      </c>
      <c r="E348" s="11">
        <v>480</v>
      </c>
      <c r="F348" s="7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spans="1:27" x14ac:dyDescent="0.25">
      <c r="A349" s="9">
        <v>44623</v>
      </c>
      <c r="B349" s="10">
        <v>2</v>
      </c>
      <c r="C349" s="10">
        <v>381</v>
      </c>
      <c r="D349" s="11">
        <v>625.6</v>
      </c>
      <c r="E349" s="11">
        <v>680</v>
      </c>
      <c r="F349" s="7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spans="1:27" x14ac:dyDescent="0.25">
      <c r="A350" s="9">
        <v>44623</v>
      </c>
      <c r="B350" s="10">
        <v>2</v>
      </c>
      <c r="C350" s="10">
        <v>812</v>
      </c>
      <c r="D350" s="11">
        <v>1496.25</v>
      </c>
      <c r="E350" s="11">
        <v>1710</v>
      </c>
      <c r="F350" s="7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spans="1:27" x14ac:dyDescent="0.25">
      <c r="A351" s="9">
        <v>44623</v>
      </c>
      <c r="B351" s="10">
        <v>8</v>
      </c>
      <c r="C351" s="10">
        <v>383</v>
      </c>
      <c r="D351" s="11">
        <v>1566.25</v>
      </c>
      <c r="E351" s="11">
        <v>1790</v>
      </c>
      <c r="F351" s="7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spans="1:27" x14ac:dyDescent="0.25">
      <c r="A352" s="9">
        <v>44623</v>
      </c>
      <c r="B352" s="10">
        <v>3</v>
      </c>
      <c r="C352" s="10">
        <v>391</v>
      </c>
      <c r="D352" s="11">
        <v>2469.4499999999998</v>
      </c>
      <c r="E352" s="11">
        <v>3030</v>
      </c>
      <c r="F352" s="7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spans="1:27" x14ac:dyDescent="0.25">
      <c r="A353" s="9">
        <v>44624</v>
      </c>
      <c r="B353" s="10">
        <v>2</v>
      </c>
      <c r="C353" s="10">
        <v>343</v>
      </c>
      <c r="D353" s="11">
        <v>133</v>
      </c>
      <c r="E353" s="11">
        <v>140</v>
      </c>
      <c r="F353" s="7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spans="1:27" x14ac:dyDescent="0.25">
      <c r="A354" s="9">
        <v>44624</v>
      </c>
      <c r="B354" s="10">
        <v>1</v>
      </c>
      <c r="C354" s="10">
        <v>381</v>
      </c>
      <c r="D354" s="11">
        <v>12016.8</v>
      </c>
      <c r="E354" s="11">
        <v>16690</v>
      </c>
      <c r="F354" s="7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spans="1:27" x14ac:dyDescent="0.25">
      <c r="A355" s="9">
        <v>44624</v>
      </c>
      <c r="B355" s="10">
        <v>9</v>
      </c>
      <c r="C355" s="10">
        <v>812</v>
      </c>
      <c r="D355" s="11">
        <v>4890.25</v>
      </c>
      <c r="E355" s="11">
        <v>6310</v>
      </c>
      <c r="F355" s="7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spans="1:27" x14ac:dyDescent="0.25">
      <c r="A356" s="9">
        <v>44624</v>
      </c>
      <c r="B356" s="10">
        <v>6</v>
      </c>
      <c r="C356" s="10">
        <v>383</v>
      </c>
      <c r="D356" s="11">
        <v>5254.5</v>
      </c>
      <c r="E356" s="11">
        <v>6780</v>
      </c>
      <c r="F356" s="7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spans="1:27" x14ac:dyDescent="0.25">
      <c r="A357" s="9">
        <v>44624</v>
      </c>
      <c r="B357" s="10">
        <v>9</v>
      </c>
      <c r="C357" s="10">
        <v>473</v>
      </c>
      <c r="D357" s="11">
        <v>5440.5</v>
      </c>
      <c r="E357" s="11">
        <v>7020</v>
      </c>
      <c r="F357" s="7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spans="1:27" x14ac:dyDescent="0.25">
      <c r="A358" s="9">
        <v>44624</v>
      </c>
      <c r="B358" s="10">
        <v>1</v>
      </c>
      <c r="C358" s="10">
        <v>347</v>
      </c>
      <c r="D358" s="11">
        <v>9151.2000000000007</v>
      </c>
      <c r="E358" s="11">
        <v>12710</v>
      </c>
      <c r="F358" s="7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1:27" x14ac:dyDescent="0.25">
      <c r="A359" s="9">
        <v>44625</v>
      </c>
      <c r="B359" s="10">
        <v>7</v>
      </c>
      <c r="C359" s="10">
        <v>342</v>
      </c>
      <c r="D359" s="11">
        <v>3757.15</v>
      </c>
      <c r="E359" s="11">
        <v>4610</v>
      </c>
      <c r="F359" s="7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spans="1:27" x14ac:dyDescent="0.25">
      <c r="A360" s="9">
        <v>44625</v>
      </c>
      <c r="B360" s="10">
        <v>7</v>
      </c>
      <c r="C360" s="10">
        <v>381</v>
      </c>
      <c r="D360" s="11">
        <v>5161.5</v>
      </c>
      <c r="E360" s="11">
        <v>6660</v>
      </c>
      <c r="F360" s="7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spans="1:27" x14ac:dyDescent="0.25">
      <c r="A361" s="9">
        <v>44625</v>
      </c>
      <c r="B361" s="10">
        <v>7</v>
      </c>
      <c r="C361" s="10">
        <v>342</v>
      </c>
      <c r="D361" s="11">
        <v>3895.7</v>
      </c>
      <c r="E361" s="11">
        <v>4780</v>
      </c>
      <c r="F361" s="7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spans="1:27" x14ac:dyDescent="0.25">
      <c r="A362" s="9">
        <v>44625</v>
      </c>
      <c r="B362" s="10">
        <v>3</v>
      </c>
      <c r="C362" s="10">
        <v>343</v>
      </c>
      <c r="D362" s="11">
        <v>28.5</v>
      </c>
      <c r="E362" s="11">
        <v>30</v>
      </c>
      <c r="F362" s="7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1:27" x14ac:dyDescent="0.25">
      <c r="A363" s="9">
        <v>44625</v>
      </c>
      <c r="B363" s="10">
        <v>4</v>
      </c>
      <c r="C363" s="10">
        <v>843</v>
      </c>
      <c r="D363" s="11">
        <v>180.5</v>
      </c>
      <c r="E363" s="11">
        <v>190</v>
      </c>
      <c r="F363" s="7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spans="1:27" x14ac:dyDescent="0.25">
      <c r="A364" s="9">
        <v>44625</v>
      </c>
      <c r="B364" s="10">
        <v>2</v>
      </c>
      <c r="C364" s="10">
        <v>473</v>
      </c>
      <c r="D364" s="11">
        <v>717.6</v>
      </c>
      <c r="E364" s="11">
        <v>780</v>
      </c>
      <c r="F364" s="7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1:27" x14ac:dyDescent="0.25">
      <c r="A365" s="9">
        <v>44625</v>
      </c>
      <c r="B365" s="10">
        <v>3</v>
      </c>
      <c r="C365" s="10">
        <v>812</v>
      </c>
      <c r="D365" s="11">
        <v>303.60000000000002</v>
      </c>
      <c r="E365" s="11">
        <v>330</v>
      </c>
      <c r="F365" s="7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spans="1:27" x14ac:dyDescent="0.25">
      <c r="A366" s="9">
        <v>44625</v>
      </c>
      <c r="B366" s="10">
        <v>5</v>
      </c>
      <c r="C366" s="10">
        <v>383</v>
      </c>
      <c r="D366" s="11">
        <v>936.25</v>
      </c>
      <c r="E366" s="11">
        <v>1070</v>
      </c>
      <c r="F366" s="7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spans="1:27" x14ac:dyDescent="0.25">
      <c r="A367" s="9">
        <v>44625</v>
      </c>
      <c r="B367" s="10">
        <v>6</v>
      </c>
      <c r="C367" s="10">
        <v>812</v>
      </c>
      <c r="D367" s="11">
        <v>1137.5</v>
      </c>
      <c r="E367" s="11">
        <v>1300</v>
      </c>
      <c r="F367" s="7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spans="1:27" x14ac:dyDescent="0.25">
      <c r="A368" s="9">
        <v>44625</v>
      </c>
      <c r="B368" s="10">
        <v>2</v>
      </c>
      <c r="C368" s="10">
        <v>844</v>
      </c>
      <c r="D368" s="11">
        <v>275.5</v>
      </c>
      <c r="E368" s="11">
        <v>290</v>
      </c>
      <c r="F368" s="7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1:27" x14ac:dyDescent="0.25">
      <c r="A369" s="9">
        <v>44625</v>
      </c>
      <c r="B369" s="10">
        <v>5</v>
      </c>
      <c r="C369" s="10">
        <v>351</v>
      </c>
      <c r="D369" s="11">
        <v>6215.5</v>
      </c>
      <c r="E369" s="11">
        <v>8020</v>
      </c>
      <c r="F369" s="7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spans="1:27" x14ac:dyDescent="0.25">
      <c r="A370" s="9">
        <v>44625</v>
      </c>
      <c r="B370" s="10">
        <v>9</v>
      </c>
      <c r="C370" s="10">
        <v>846</v>
      </c>
      <c r="D370" s="11">
        <v>85.5</v>
      </c>
      <c r="E370" s="11">
        <v>90</v>
      </c>
      <c r="F370" s="7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spans="1:27" x14ac:dyDescent="0.25">
      <c r="A371" s="9">
        <v>44625</v>
      </c>
      <c r="B371" s="10">
        <v>6</v>
      </c>
      <c r="C371" s="10">
        <v>383</v>
      </c>
      <c r="D371" s="11">
        <v>9928.7999999999993</v>
      </c>
      <c r="E371" s="11">
        <v>13790</v>
      </c>
      <c r="F371" s="7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1:27" x14ac:dyDescent="0.25">
      <c r="A372" s="9">
        <v>44625</v>
      </c>
      <c r="B372" s="10">
        <v>1</v>
      </c>
      <c r="C372" s="10">
        <v>347</v>
      </c>
      <c r="D372" s="11">
        <v>13795.2</v>
      </c>
      <c r="E372" s="11">
        <v>19160</v>
      </c>
      <c r="F372" s="7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spans="1:27" x14ac:dyDescent="0.25">
      <c r="A373" s="9">
        <v>44625</v>
      </c>
      <c r="B373" s="10">
        <v>9</v>
      </c>
      <c r="C373" s="10">
        <v>861</v>
      </c>
      <c r="D373" s="11">
        <v>17856</v>
      </c>
      <c r="E373" s="11">
        <v>24800</v>
      </c>
      <c r="F373" s="7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spans="1:27" x14ac:dyDescent="0.25">
      <c r="A374" s="9">
        <v>44626</v>
      </c>
      <c r="B374" s="10">
        <v>9</v>
      </c>
      <c r="C374" s="10">
        <v>383</v>
      </c>
      <c r="D374" s="11">
        <v>7617.6</v>
      </c>
      <c r="E374" s="11">
        <v>10580</v>
      </c>
      <c r="F374" s="7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1:27" x14ac:dyDescent="0.25">
      <c r="A375" s="9">
        <v>44626</v>
      </c>
      <c r="B375" s="10">
        <v>10</v>
      </c>
      <c r="C375" s="10">
        <v>846</v>
      </c>
      <c r="D375" s="11">
        <v>340.4</v>
      </c>
      <c r="E375" s="11">
        <v>370</v>
      </c>
      <c r="F375" s="7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spans="1:27" x14ac:dyDescent="0.25">
      <c r="A376" s="9">
        <v>44626</v>
      </c>
      <c r="B376" s="10">
        <v>3</v>
      </c>
      <c r="C376" s="10">
        <v>843</v>
      </c>
      <c r="D376" s="11">
        <v>791.2</v>
      </c>
      <c r="E376" s="11">
        <v>860</v>
      </c>
      <c r="F376" s="7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1:27" x14ac:dyDescent="0.25">
      <c r="A377" s="9">
        <v>44626</v>
      </c>
      <c r="B377" s="10">
        <v>10</v>
      </c>
      <c r="C377" s="10">
        <v>343</v>
      </c>
      <c r="D377" s="11">
        <v>377.2</v>
      </c>
      <c r="E377" s="11">
        <v>410</v>
      </c>
      <c r="F377" s="7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spans="1:27" x14ac:dyDescent="0.25">
      <c r="A378" s="9">
        <v>44626</v>
      </c>
      <c r="B378" s="10">
        <v>9</v>
      </c>
      <c r="C378" s="10">
        <v>831</v>
      </c>
      <c r="D378" s="11">
        <v>1312.5</v>
      </c>
      <c r="E378" s="11">
        <v>1500</v>
      </c>
      <c r="F378" s="7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spans="1:27" x14ac:dyDescent="0.25">
      <c r="A379" s="9">
        <v>44626</v>
      </c>
      <c r="B379" s="10">
        <v>6</v>
      </c>
      <c r="C379" s="10">
        <v>495</v>
      </c>
      <c r="D379" s="11">
        <v>237.5</v>
      </c>
      <c r="E379" s="11">
        <v>250</v>
      </c>
      <c r="F379" s="7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spans="1:27" x14ac:dyDescent="0.25">
      <c r="A380" s="9">
        <v>44626</v>
      </c>
      <c r="B380" s="10">
        <v>10</v>
      </c>
      <c r="C380" s="10">
        <v>863</v>
      </c>
      <c r="D380" s="11">
        <v>837.2</v>
      </c>
      <c r="E380" s="11">
        <v>910</v>
      </c>
      <c r="F380" s="7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1:27" x14ac:dyDescent="0.25">
      <c r="A381" s="9">
        <v>44626</v>
      </c>
      <c r="B381" s="10">
        <v>3</v>
      </c>
      <c r="C381" s="10">
        <v>863</v>
      </c>
      <c r="D381" s="11">
        <v>2187.5</v>
      </c>
      <c r="E381" s="11">
        <v>2500</v>
      </c>
      <c r="F381" s="7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1:27" x14ac:dyDescent="0.25">
      <c r="A382" s="9">
        <v>44626</v>
      </c>
      <c r="B382" s="10">
        <v>8</v>
      </c>
      <c r="C382" s="10">
        <v>381</v>
      </c>
      <c r="D382" s="11">
        <v>2950.3</v>
      </c>
      <c r="E382" s="11">
        <v>3620</v>
      </c>
      <c r="F382" s="7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1:27" x14ac:dyDescent="0.25">
      <c r="A383" s="9">
        <v>44627</v>
      </c>
      <c r="B383" s="10">
        <v>3</v>
      </c>
      <c r="C383" s="10">
        <v>843</v>
      </c>
      <c r="D383" s="11">
        <v>936.25</v>
      </c>
      <c r="E383" s="11">
        <v>1070</v>
      </c>
      <c r="F383" s="7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1:27" x14ac:dyDescent="0.25">
      <c r="A384" s="9">
        <v>44627</v>
      </c>
      <c r="B384" s="10">
        <v>8</v>
      </c>
      <c r="C384" s="10">
        <v>342</v>
      </c>
      <c r="D384" s="11">
        <v>2108.75</v>
      </c>
      <c r="E384" s="11">
        <v>2410</v>
      </c>
      <c r="F384" s="7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spans="1:27" x14ac:dyDescent="0.25">
      <c r="A385" s="9">
        <v>44627</v>
      </c>
      <c r="B385" s="10">
        <v>6</v>
      </c>
      <c r="C385" s="10">
        <v>843</v>
      </c>
      <c r="D385" s="11">
        <v>2510.1999999999998</v>
      </c>
      <c r="E385" s="11">
        <v>3080</v>
      </c>
      <c r="F385" s="7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1:27" x14ac:dyDescent="0.25">
      <c r="A386" s="9">
        <v>44627</v>
      </c>
      <c r="B386" s="10">
        <v>9</v>
      </c>
      <c r="C386" s="10">
        <v>495</v>
      </c>
      <c r="D386" s="11">
        <v>2518.35</v>
      </c>
      <c r="E386" s="11">
        <v>3090</v>
      </c>
      <c r="F386" s="7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1:27" x14ac:dyDescent="0.25">
      <c r="A387" s="9">
        <v>44627</v>
      </c>
      <c r="B387" s="10">
        <v>1</v>
      </c>
      <c r="C387" s="10">
        <v>383</v>
      </c>
      <c r="D387" s="11">
        <v>5285.5</v>
      </c>
      <c r="E387" s="11">
        <v>6820</v>
      </c>
      <c r="F387" s="7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1:27" x14ac:dyDescent="0.25">
      <c r="A388" s="9">
        <v>44627</v>
      </c>
      <c r="B388" s="10">
        <v>7</v>
      </c>
      <c r="C388" s="10">
        <v>495</v>
      </c>
      <c r="D388" s="11">
        <v>3537.1</v>
      </c>
      <c r="E388" s="11">
        <v>4340</v>
      </c>
      <c r="F388" s="7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1:27" x14ac:dyDescent="0.25">
      <c r="A389" s="9">
        <v>44628</v>
      </c>
      <c r="B389" s="10">
        <v>6</v>
      </c>
      <c r="C389" s="10">
        <v>812</v>
      </c>
      <c r="D389" s="11">
        <v>837.2</v>
      </c>
      <c r="E389" s="11">
        <v>910</v>
      </c>
      <c r="F389" s="7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1:27" x14ac:dyDescent="0.25">
      <c r="A390" s="9">
        <v>44628</v>
      </c>
      <c r="B390" s="10">
        <v>1</v>
      </c>
      <c r="C390" s="10">
        <v>844</v>
      </c>
      <c r="D390" s="11">
        <v>1636.25</v>
      </c>
      <c r="E390" s="11">
        <v>1870</v>
      </c>
      <c r="F390" s="7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1:27" x14ac:dyDescent="0.25">
      <c r="A391" s="9">
        <v>44628</v>
      </c>
      <c r="B391" s="10">
        <v>4</v>
      </c>
      <c r="C391" s="10">
        <v>843</v>
      </c>
      <c r="D391" s="11">
        <v>2697.65</v>
      </c>
      <c r="E391" s="11">
        <v>3310</v>
      </c>
      <c r="F391" s="7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1:27" x14ac:dyDescent="0.25">
      <c r="A392" s="9">
        <v>44628</v>
      </c>
      <c r="B392" s="10">
        <v>5</v>
      </c>
      <c r="C392" s="10">
        <v>351</v>
      </c>
      <c r="D392" s="11">
        <v>85.5</v>
      </c>
      <c r="E392" s="11">
        <v>90</v>
      </c>
      <c r="F392" s="7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1:27" x14ac:dyDescent="0.25">
      <c r="A393" s="9">
        <v>44629</v>
      </c>
      <c r="B393" s="10">
        <v>6</v>
      </c>
      <c r="C393" s="10">
        <v>351</v>
      </c>
      <c r="D393" s="11">
        <v>2991.05</v>
      </c>
      <c r="E393" s="11">
        <v>3670</v>
      </c>
      <c r="F393" s="7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1:27" x14ac:dyDescent="0.25">
      <c r="A394" s="9">
        <v>44629</v>
      </c>
      <c r="B394" s="10">
        <v>2</v>
      </c>
      <c r="C394" s="10">
        <v>812</v>
      </c>
      <c r="D394" s="11">
        <v>962.5</v>
      </c>
      <c r="E394" s="11">
        <v>1100</v>
      </c>
      <c r="F394" s="7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1:27" x14ac:dyDescent="0.25">
      <c r="A395" s="9">
        <v>44629</v>
      </c>
      <c r="B395" s="10">
        <v>8</v>
      </c>
      <c r="C395" s="10">
        <v>863</v>
      </c>
      <c r="D395" s="11">
        <v>4030</v>
      </c>
      <c r="E395" s="11">
        <v>5200</v>
      </c>
      <c r="F395" s="7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1:27" x14ac:dyDescent="0.25">
      <c r="A396" s="9">
        <v>44629</v>
      </c>
      <c r="B396" s="10">
        <v>6</v>
      </c>
      <c r="C396" s="10">
        <v>831</v>
      </c>
      <c r="D396" s="11">
        <v>349.6</v>
      </c>
      <c r="E396" s="11">
        <v>380</v>
      </c>
      <c r="F396" s="7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1:27" x14ac:dyDescent="0.25">
      <c r="A397" s="9">
        <v>44629</v>
      </c>
      <c r="B397" s="10">
        <v>9</v>
      </c>
      <c r="C397" s="10">
        <v>846</v>
      </c>
      <c r="D397" s="11">
        <v>653.20000000000005</v>
      </c>
      <c r="E397" s="11">
        <v>710</v>
      </c>
      <c r="F397" s="7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spans="1:27" x14ac:dyDescent="0.25">
      <c r="A398" s="9">
        <v>44629</v>
      </c>
      <c r="B398" s="10">
        <v>2</v>
      </c>
      <c r="C398" s="10">
        <v>342</v>
      </c>
      <c r="D398" s="11">
        <v>1846.25</v>
      </c>
      <c r="E398" s="11">
        <v>2110</v>
      </c>
      <c r="F398" s="7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1:27" x14ac:dyDescent="0.25">
      <c r="A399" s="9">
        <v>44629</v>
      </c>
      <c r="B399" s="10">
        <v>3</v>
      </c>
      <c r="C399" s="10">
        <v>846</v>
      </c>
      <c r="D399" s="11">
        <v>644</v>
      </c>
      <c r="E399" s="11">
        <v>700</v>
      </c>
      <c r="F399" s="7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1:27" x14ac:dyDescent="0.25">
      <c r="A400" s="9">
        <v>44629</v>
      </c>
      <c r="B400" s="10">
        <v>9</v>
      </c>
      <c r="C400" s="10">
        <v>844</v>
      </c>
      <c r="D400" s="11">
        <v>1006.25</v>
      </c>
      <c r="E400" s="11">
        <v>1150</v>
      </c>
      <c r="F400" s="7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1:27" x14ac:dyDescent="0.25">
      <c r="A401" s="9">
        <v>44629</v>
      </c>
      <c r="B401" s="10">
        <v>3</v>
      </c>
      <c r="C401" s="10">
        <v>351</v>
      </c>
      <c r="D401" s="11">
        <v>1408.75</v>
      </c>
      <c r="E401" s="11">
        <v>1610</v>
      </c>
      <c r="F401" s="7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1:27" x14ac:dyDescent="0.25">
      <c r="A402" s="9">
        <v>44629</v>
      </c>
      <c r="B402" s="10">
        <v>5</v>
      </c>
      <c r="C402" s="10">
        <v>844</v>
      </c>
      <c r="D402" s="11">
        <v>7754.4</v>
      </c>
      <c r="E402" s="11">
        <v>10770</v>
      </c>
      <c r="F402" s="7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1:27" x14ac:dyDescent="0.25">
      <c r="A403" s="9">
        <v>44629</v>
      </c>
      <c r="B403" s="10">
        <v>8</v>
      </c>
      <c r="C403" s="10">
        <v>347</v>
      </c>
      <c r="D403" s="11">
        <v>142.5</v>
      </c>
      <c r="E403" s="11">
        <v>150</v>
      </c>
      <c r="F403" s="7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1:27" x14ac:dyDescent="0.25">
      <c r="A404" s="9">
        <v>44629</v>
      </c>
      <c r="B404" s="10">
        <v>3</v>
      </c>
      <c r="C404" s="10">
        <v>381</v>
      </c>
      <c r="D404" s="11">
        <v>772.8</v>
      </c>
      <c r="E404" s="11">
        <v>840</v>
      </c>
      <c r="F404" s="7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spans="1:27" x14ac:dyDescent="0.25">
      <c r="A405" s="9">
        <v>44629</v>
      </c>
      <c r="B405" s="10">
        <v>1</v>
      </c>
      <c r="C405" s="10">
        <v>351</v>
      </c>
      <c r="D405" s="11">
        <v>3145.9</v>
      </c>
      <c r="E405" s="11">
        <v>3860</v>
      </c>
      <c r="F405" s="7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spans="1:27" x14ac:dyDescent="0.25">
      <c r="A406" s="9">
        <v>44629</v>
      </c>
      <c r="B406" s="10">
        <v>9</v>
      </c>
      <c r="C406" s="10">
        <v>473</v>
      </c>
      <c r="D406" s="11">
        <v>588.79999999999995</v>
      </c>
      <c r="E406" s="11">
        <v>640</v>
      </c>
      <c r="F406" s="7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spans="1:27" x14ac:dyDescent="0.25">
      <c r="A407" s="9">
        <v>44629</v>
      </c>
      <c r="B407" s="10">
        <v>3</v>
      </c>
      <c r="C407" s="10">
        <v>861</v>
      </c>
      <c r="D407" s="11">
        <v>1067.5</v>
      </c>
      <c r="E407" s="11">
        <v>1220</v>
      </c>
      <c r="F407" s="7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spans="1:27" x14ac:dyDescent="0.25">
      <c r="A408" s="9">
        <v>44629</v>
      </c>
      <c r="B408" s="10">
        <v>2</v>
      </c>
      <c r="C408" s="10">
        <v>381</v>
      </c>
      <c r="D408" s="11">
        <v>2073.75</v>
      </c>
      <c r="E408" s="11">
        <v>2370</v>
      </c>
      <c r="F408" s="7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spans="1:27" x14ac:dyDescent="0.25">
      <c r="A409" s="9">
        <v>44629</v>
      </c>
      <c r="B409" s="10">
        <v>10</v>
      </c>
      <c r="C409" s="10">
        <v>343</v>
      </c>
      <c r="D409" s="11">
        <v>5835.75</v>
      </c>
      <c r="E409" s="11">
        <v>7530</v>
      </c>
      <c r="F409" s="7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spans="1:27" x14ac:dyDescent="0.25">
      <c r="A410" s="9">
        <v>44629</v>
      </c>
      <c r="B410" s="10">
        <v>1</v>
      </c>
      <c r="C410" s="10">
        <v>495</v>
      </c>
      <c r="D410" s="11">
        <v>38563</v>
      </c>
      <c r="E410" s="11">
        <v>55090</v>
      </c>
      <c r="F410" s="7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spans="1:27" x14ac:dyDescent="0.25">
      <c r="A411" s="9">
        <v>44629</v>
      </c>
      <c r="B411" s="10">
        <v>10</v>
      </c>
      <c r="C411" s="10">
        <v>343</v>
      </c>
      <c r="D411" s="11">
        <v>533.6</v>
      </c>
      <c r="E411" s="11">
        <v>580</v>
      </c>
      <c r="F411" s="7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spans="1:27" x14ac:dyDescent="0.25">
      <c r="A412" s="9">
        <v>44629</v>
      </c>
      <c r="B412" s="10">
        <v>1</v>
      </c>
      <c r="C412" s="10">
        <v>391</v>
      </c>
      <c r="D412" s="11">
        <v>625.6</v>
      </c>
      <c r="E412" s="11">
        <v>680</v>
      </c>
      <c r="F412" s="7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1:27" x14ac:dyDescent="0.25">
      <c r="A413" s="9">
        <v>44629</v>
      </c>
      <c r="B413" s="10">
        <v>2</v>
      </c>
      <c r="C413" s="10">
        <v>812</v>
      </c>
      <c r="D413" s="11">
        <v>4037.75</v>
      </c>
      <c r="E413" s="11">
        <v>5210</v>
      </c>
      <c r="F413" s="7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spans="1:27" x14ac:dyDescent="0.25">
      <c r="A414" s="9">
        <v>44629</v>
      </c>
      <c r="B414" s="10">
        <v>2</v>
      </c>
      <c r="C414" s="10">
        <v>812</v>
      </c>
      <c r="D414" s="11">
        <v>9223.2000000000007</v>
      </c>
      <c r="E414" s="11">
        <v>12810</v>
      </c>
      <c r="F414" s="7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1:27" x14ac:dyDescent="0.25">
      <c r="A415" s="9">
        <v>44629</v>
      </c>
      <c r="B415" s="10">
        <v>6</v>
      </c>
      <c r="C415" s="10">
        <v>812</v>
      </c>
      <c r="D415" s="11">
        <v>114</v>
      </c>
      <c r="E415" s="11">
        <v>120</v>
      </c>
      <c r="F415" s="7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1:27" x14ac:dyDescent="0.25">
      <c r="A416" s="9">
        <v>44629</v>
      </c>
      <c r="B416" s="10">
        <v>2</v>
      </c>
      <c r="C416" s="10">
        <v>383</v>
      </c>
      <c r="D416" s="11">
        <v>404.8</v>
      </c>
      <c r="E416" s="11">
        <v>440</v>
      </c>
      <c r="F416" s="7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spans="1:27" x14ac:dyDescent="0.25">
      <c r="A417" s="9">
        <v>44629</v>
      </c>
      <c r="B417" s="10">
        <v>3</v>
      </c>
      <c r="C417" s="10">
        <v>843</v>
      </c>
      <c r="D417" s="11">
        <v>414</v>
      </c>
      <c r="E417" s="11">
        <v>450</v>
      </c>
      <c r="F417" s="7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1:27" x14ac:dyDescent="0.25">
      <c r="A418" s="9">
        <v>44629</v>
      </c>
      <c r="B418" s="10">
        <v>7</v>
      </c>
      <c r="C418" s="10">
        <v>843</v>
      </c>
      <c r="D418" s="11">
        <v>478.4</v>
      </c>
      <c r="E418" s="11">
        <v>520</v>
      </c>
      <c r="F418" s="7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1:27" x14ac:dyDescent="0.25">
      <c r="A419" s="9">
        <v>44629</v>
      </c>
      <c r="B419" s="10">
        <v>2</v>
      </c>
      <c r="C419" s="10">
        <v>391</v>
      </c>
      <c r="D419" s="11">
        <v>680.8</v>
      </c>
      <c r="E419" s="11">
        <v>740</v>
      </c>
      <c r="F419" s="7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1:27" x14ac:dyDescent="0.25">
      <c r="A420" s="9">
        <v>44629</v>
      </c>
      <c r="B420" s="10">
        <v>6</v>
      </c>
      <c r="C420" s="10">
        <v>381</v>
      </c>
      <c r="D420" s="11">
        <v>892.4</v>
      </c>
      <c r="E420" s="11">
        <v>970</v>
      </c>
      <c r="F420" s="7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spans="1:27" x14ac:dyDescent="0.25">
      <c r="A421" s="9">
        <v>44629</v>
      </c>
      <c r="B421" s="10">
        <v>6</v>
      </c>
      <c r="C421" s="10">
        <v>473</v>
      </c>
      <c r="D421" s="11">
        <v>1338.75</v>
      </c>
      <c r="E421" s="11">
        <v>1530</v>
      </c>
      <c r="F421" s="7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spans="1:27" x14ac:dyDescent="0.25">
      <c r="A422" s="9">
        <v>44629</v>
      </c>
      <c r="B422" s="10">
        <v>4</v>
      </c>
      <c r="C422" s="10">
        <v>343</v>
      </c>
      <c r="D422" s="11">
        <v>3423</v>
      </c>
      <c r="E422" s="11">
        <v>4200</v>
      </c>
      <c r="F422" s="7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1:27" x14ac:dyDescent="0.25">
      <c r="A423" s="9">
        <v>44629</v>
      </c>
      <c r="B423" s="10">
        <v>1</v>
      </c>
      <c r="C423" s="10">
        <v>381</v>
      </c>
      <c r="D423" s="11">
        <v>152</v>
      </c>
      <c r="E423" s="11">
        <v>160</v>
      </c>
      <c r="F423" s="7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spans="1:27" x14ac:dyDescent="0.25">
      <c r="A424" s="9">
        <v>44629</v>
      </c>
      <c r="B424" s="10">
        <v>10</v>
      </c>
      <c r="C424" s="10">
        <v>383</v>
      </c>
      <c r="D424" s="11">
        <v>918.75</v>
      </c>
      <c r="E424" s="11">
        <v>1050</v>
      </c>
      <c r="F424" s="7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spans="1:27" x14ac:dyDescent="0.25">
      <c r="A425" s="9">
        <v>44629</v>
      </c>
      <c r="B425" s="10">
        <v>1</v>
      </c>
      <c r="C425" s="10">
        <v>812</v>
      </c>
      <c r="D425" s="11">
        <v>1863.75</v>
      </c>
      <c r="E425" s="11">
        <v>2130</v>
      </c>
      <c r="F425" s="7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spans="1:27" x14ac:dyDescent="0.25">
      <c r="A426" s="9">
        <v>44629</v>
      </c>
      <c r="B426" s="10">
        <v>4</v>
      </c>
      <c r="C426" s="10">
        <v>812</v>
      </c>
      <c r="D426" s="11">
        <v>4735.25</v>
      </c>
      <c r="E426" s="11">
        <v>6110</v>
      </c>
      <c r="F426" s="7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spans="1:27" x14ac:dyDescent="0.25">
      <c r="A427" s="9">
        <v>44630</v>
      </c>
      <c r="B427" s="10">
        <v>5</v>
      </c>
      <c r="C427" s="10">
        <v>347</v>
      </c>
      <c r="D427" s="11">
        <v>1137.5</v>
      </c>
      <c r="E427" s="11">
        <v>1300</v>
      </c>
      <c r="F427" s="7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spans="1:27" x14ac:dyDescent="0.25">
      <c r="A428" s="9">
        <v>44630</v>
      </c>
      <c r="B428" s="10">
        <v>1</v>
      </c>
      <c r="C428" s="10">
        <v>495</v>
      </c>
      <c r="D428" s="11">
        <v>1400</v>
      </c>
      <c r="E428" s="11">
        <v>1600</v>
      </c>
      <c r="F428" s="7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spans="1:27" x14ac:dyDescent="0.25">
      <c r="A429" s="9">
        <v>44630</v>
      </c>
      <c r="B429" s="10">
        <v>8</v>
      </c>
      <c r="C429" s="10">
        <v>846</v>
      </c>
      <c r="D429" s="11">
        <v>377.2</v>
      </c>
      <c r="E429" s="11">
        <v>410</v>
      </c>
      <c r="F429" s="7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spans="1:27" x14ac:dyDescent="0.25">
      <c r="A430" s="9">
        <v>44630</v>
      </c>
      <c r="B430" s="10">
        <v>8</v>
      </c>
      <c r="C430" s="10">
        <v>383</v>
      </c>
      <c r="D430" s="11">
        <v>414</v>
      </c>
      <c r="E430" s="11">
        <v>450</v>
      </c>
      <c r="F430" s="7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spans="1:27" x14ac:dyDescent="0.25">
      <c r="A431" s="9">
        <v>44630</v>
      </c>
      <c r="B431" s="10">
        <v>3</v>
      </c>
      <c r="C431" s="10">
        <v>843</v>
      </c>
      <c r="D431" s="11">
        <v>432.4</v>
      </c>
      <c r="E431" s="11">
        <v>470</v>
      </c>
      <c r="F431" s="7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spans="1:27" x14ac:dyDescent="0.25">
      <c r="A432" s="9">
        <v>44630</v>
      </c>
      <c r="B432" s="10">
        <v>5</v>
      </c>
      <c r="C432" s="10">
        <v>844</v>
      </c>
      <c r="D432" s="11">
        <v>579.6</v>
      </c>
      <c r="E432" s="11">
        <v>630</v>
      </c>
      <c r="F432" s="7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spans="1:27" x14ac:dyDescent="0.25">
      <c r="A433" s="9">
        <v>44630</v>
      </c>
      <c r="B433" s="10">
        <v>3</v>
      </c>
      <c r="C433" s="10">
        <v>383</v>
      </c>
      <c r="D433" s="11">
        <v>1750</v>
      </c>
      <c r="E433" s="11">
        <v>2000</v>
      </c>
      <c r="F433" s="7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spans="1:27" x14ac:dyDescent="0.25">
      <c r="A434" s="9">
        <v>44630</v>
      </c>
      <c r="B434" s="10">
        <v>2</v>
      </c>
      <c r="C434" s="10">
        <v>347</v>
      </c>
      <c r="D434" s="11">
        <v>256.5</v>
      </c>
      <c r="E434" s="11">
        <v>270</v>
      </c>
      <c r="F434" s="7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spans="1:27" x14ac:dyDescent="0.25">
      <c r="A435" s="9">
        <v>44630</v>
      </c>
      <c r="B435" s="10">
        <v>4</v>
      </c>
      <c r="C435" s="10">
        <v>495</v>
      </c>
      <c r="D435" s="11">
        <v>1863.75</v>
      </c>
      <c r="E435" s="11">
        <v>2130</v>
      </c>
      <c r="F435" s="7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spans="1:27" x14ac:dyDescent="0.25">
      <c r="A436" s="9">
        <v>44630</v>
      </c>
      <c r="B436" s="10">
        <v>5</v>
      </c>
      <c r="C436" s="10">
        <v>391</v>
      </c>
      <c r="D436" s="11">
        <v>2102.6999999999998</v>
      </c>
      <c r="E436" s="11">
        <v>2580</v>
      </c>
      <c r="F436" s="7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spans="1:27" x14ac:dyDescent="0.25">
      <c r="A437" s="9">
        <v>44630</v>
      </c>
      <c r="B437" s="10">
        <v>3</v>
      </c>
      <c r="C437" s="10">
        <v>861</v>
      </c>
      <c r="D437" s="11">
        <v>2167.9</v>
      </c>
      <c r="E437" s="11">
        <v>2660</v>
      </c>
      <c r="F437" s="7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spans="1:27" x14ac:dyDescent="0.25">
      <c r="A438" s="9">
        <v>44630</v>
      </c>
      <c r="B438" s="10">
        <v>9</v>
      </c>
      <c r="C438" s="10">
        <v>351</v>
      </c>
      <c r="D438" s="11">
        <v>47.5</v>
      </c>
      <c r="E438" s="11">
        <v>50</v>
      </c>
      <c r="F438" s="7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spans="1:27" x14ac:dyDescent="0.25">
      <c r="A439" s="9">
        <v>44630</v>
      </c>
      <c r="B439" s="10">
        <v>3</v>
      </c>
      <c r="C439" s="10">
        <v>844</v>
      </c>
      <c r="D439" s="11">
        <v>104.5</v>
      </c>
      <c r="E439" s="11">
        <v>110</v>
      </c>
      <c r="F439" s="7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spans="1:27" x14ac:dyDescent="0.25">
      <c r="A440" s="9">
        <v>44630</v>
      </c>
      <c r="B440" s="10">
        <v>8</v>
      </c>
      <c r="C440" s="10">
        <v>351</v>
      </c>
      <c r="D440" s="11">
        <v>114</v>
      </c>
      <c r="E440" s="11">
        <v>120</v>
      </c>
      <c r="F440" s="7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spans="1:27" x14ac:dyDescent="0.25">
      <c r="A441" s="9">
        <v>44630</v>
      </c>
      <c r="B441" s="10">
        <v>2</v>
      </c>
      <c r="C441" s="10">
        <v>343</v>
      </c>
      <c r="D441" s="11">
        <v>570.4</v>
      </c>
      <c r="E441" s="11">
        <v>620</v>
      </c>
      <c r="F441" s="7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spans="1:27" x14ac:dyDescent="0.25">
      <c r="A442" s="9">
        <v>44630</v>
      </c>
      <c r="B442" s="10">
        <v>9</v>
      </c>
      <c r="C442" s="10">
        <v>383</v>
      </c>
      <c r="D442" s="11">
        <v>680.8</v>
      </c>
      <c r="E442" s="11">
        <v>740</v>
      </c>
      <c r="F442" s="7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spans="1:27" x14ac:dyDescent="0.25">
      <c r="A443" s="9">
        <v>44630</v>
      </c>
      <c r="B443" s="10">
        <v>9</v>
      </c>
      <c r="C443" s="10">
        <v>861</v>
      </c>
      <c r="D443" s="11">
        <v>1653.75</v>
      </c>
      <c r="E443" s="11">
        <v>1890</v>
      </c>
      <c r="F443" s="7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spans="1:27" x14ac:dyDescent="0.25">
      <c r="A444" s="9">
        <v>44630</v>
      </c>
      <c r="B444" s="10">
        <v>5</v>
      </c>
      <c r="C444" s="10">
        <v>495</v>
      </c>
      <c r="D444" s="11">
        <v>4058.7</v>
      </c>
      <c r="E444" s="11">
        <v>4980</v>
      </c>
      <c r="F444" s="7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spans="1:27" x14ac:dyDescent="0.25">
      <c r="A445" s="9">
        <v>44630</v>
      </c>
      <c r="B445" s="10">
        <v>1</v>
      </c>
      <c r="C445" s="10">
        <v>383</v>
      </c>
      <c r="D445" s="11">
        <v>4278</v>
      </c>
      <c r="E445" s="11">
        <v>5520</v>
      </c>
      <c r="F445" s="7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spans="1:27" x14ac:dyDescent="0.25">
      <c r="A446" s="9">
        <v>44630</v>
      </c>
      <c r="B446" s="10">
        <v>9</v>
      </c>
      <c r="C446" s="10">
        <v>351</v>
      </c>
      <c r="D446" s="11">
        <v>4557</v>
      </c>
      <c r="E446" s="11">
        <v>5880</v>
      </c>
      <c r="F446" s="7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spans="1:27" x14ac:dyDescent="0.25">
      <c r="A447" s="9">
        <v>44630</v>
      </c>
      <c r="B447" s="10">
        <v>4</v>
      </c>
      <c r="C447" s="10">
        <v>391</v>
      </c>
      <c r="D447" s="11">
        <v>5029.75</v>
      </c>
      <c r="E447" s="11">
        <v>6490</v>
      </c>
      <c r="F447" s="7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spans="1:27" x14ac:dyDescent="0.25">
      <c r="A448" s="9">
        <v>44631</v>
      </c>
      <c r="B448" s="10">
        <v>6</v>
      </c>
      <c r="C448" s="10">
        <v>846</v>
      </c>
      <c r="D448" s="11">
        <v>1120</v>
      </c>
      <c r="E448" s="11">
        <v>1280</v>
      </c>
      <c r="F448" s="7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spans="1:27" x14ac:dyDescent="0.25">
      <c r="A449" s="9">
        <v>44631</v>
      </c>
      <c r="B449" s="10">
        <v>7</v>
      </c>
      <c r="C449" s="10">
        <v>347</v>
      </c>
      <c r="D449" s="11">
        <v>19</v>
      </c>
      <c r="E449" s="11">
        <v>20</v>
      </c>
      <c r="F449" s="7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1:27" x14ac:dyDescent="0.25">
      <c r="A450" s="9">
        <v>44631</v>
      </c>
      <c r="B450" s="10">
        <v>5</v>
      </c>
      <c r="C450" s="10">
        <v>342</v>
      </c>
      <c r="D450" s="11">
        <v>114</v>
      </c>
      <c r="E450" s="11">
        <v>120</v>
      </c>
      <c r="F450" s="7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spans="1:27" x14ac:dyDescent="0.25">
      <c r="A451" s="9">
        <v>44631</v>
      </c>
      <c r="B451" s="10">
        <v>10</v>
      </c>
      <c r="C451" s="10">
        <v>391</v>
      </c>
      <c r="D451" s="11">
        <v>2126.25</v>
      </c>
      <c r="E451" s="11">
        <v>2430</v>
      </c>
      <c r="F451" s="7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spans="1:27" x14ac:dyDescent="0.25">
      <c r="A452" s="9">
        <v>44631</v>
      </c>
      <c r="B452" s="10">
        <v>8</v>
      </c>
      <c r="C452" s="10">
        <v>846</v>
      </c>
      <c r="D452" s="11">
        <v>3890.5</v>
      </c>
      <c r="E452" s="11">
        <v>5020</v>
      </c>
      <c r="F452" s="7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spans="1:27" x14ac:dyDescent="0.25">
      <c r="A453" s="9">
        <v>44631</v>
      </c>
      <c r="B453" s="10">
        <v>10</v>
      </c>
      <c r="C453" s="10">
        <v>381</v>
      </c>
      <c r="D453" s="11">
        <v>4882.5</v>
      </c>
      <c r="E453" s="11">
        <v>6300</v>
      </c>
      <c r="F453" s="7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spans="1:27" x14ac:dyDescent="0.25">
      <c r="A454" s="9">
        <v>44631</v>
      </c>
      <c r="B454" s="10">
        <v>4</v>
      </c>
      <c r="C454" s="10">
        <v>495</v>
      </c>
      <c r="D454" s="11">
        <v>331.2</v>
      </c>
      <c r="E454" s="11">
        <v>360</v>
      </c>
      <c r="F454" s="7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spans="1:27" x14ac:dyDescent="0.25">
      <c r="A455" s="9">
        <v>44631</v>
      </c>
      <c r="B455" s="10">
        <v>4</v>
      </c>
      <c r="C455" s="10">
        <v>846</v>
      </c>
      <c r="D455" s="11">
        <v>432.4</v>
      </c>
      <c r="E455" s="11">
        <v>470</v>
      </c>
      <c r="F455" s="7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spans="1:27" x14ac:dyDescent="0.25">
      <c r="A456" s="9">
        <v>44631</v>
      </c>
      <c r="B456" s="10">
        <v>2</v>
      </c>
      <c r="C456" s="10">
        <v>843</v>
      </c>
      <c r="D456" s="11">
        <v>3814.2</v>
      </c>
      <c r="E456" s="11">
        <v>4680</v>
      </c>
      <c r="F456" s="7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spans="1:27" x14ac:dyDescent="0.25">
      <c r="A457" s="9">
        <v>44631</v>
      </c>
      <c r="B457" s="10">
        <v>4</v>
      </c>
      <c r="C457" s="10">
        <v>351</v>
      </c>
      <c r="D457" s="11">
        <v>1723.75</v>
      </c>
      <c r="E457" s="11">
        <v>1970</v>
      </c>
      <c r="F457" s="7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spans="1:27" x14ac:dyDescent="0.25">
      <c r="A458" s="9">
        <v>44631</v>
      </c>
      <c r="B458" s="10">
        <v>6</v>
      </c>
      <c r="C458" s="10">
        <v>495</v>
      </c>
      <c r="D458" s="11">
        <v>133</v>
      </c>
      <c r="E458" s="11">
        <v>140</v>
      </c>
      <c r="F458" s="7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1:27" x14ac:dyDescent="0.25">
      <c r="A459" s="9">
        <v>44631</v>
      </c>
      <c r="B459" s="10">
        <v>6</v>
      </c>
      <c r="C459" s="10">
        <v>383</v>
      </c>
      <c r="D459" s="11">
        <v>95</v>
      </c>
      <c r="E459" s="11">
        <v>100</v>
      </c>
      <c r="F459" s="7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1:27" x14ac:dyDescent="0.25">
      <c r="A460" s="9">
        <v>44631</v>
      </c>
      <c r="B460" s="10">
        <v>4</v>
      </c>
      <c r="C460" s="10">
        <v>861</v>
      </c>
      <c r="D460" s="11">
        <v>123.5</v>
      </c>
      <c r="E460" s="11">
        <v>130</v>
      </c>
      <c r="F460" s="7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spans="1:27" x14ac:dyDescent="0.25">
      <c r="A461" s="9">
        <v>44631</v>
      </c>
      <c r="B461" s="10">
        <v>3</v>
      </c>
      <c r="C461" s="10">
        <v>863</v>
      </c>
      <c r="D461" s="11">
        <v>971.25</v>
      </c>
      <c r="E461" s="11">
        <v>1110</v>
      </c>
      <c r="F461" s="7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spans="1:27" x14ac:dyDescent="0.25">
      <c r="A462" s="9">
        <v>44631</v>
      </c>
      <c r="B462" s="10">
        <v>4</v>
      </c>
      <c r="C462" s="10">
        <v>861</v>
      </c>
      <c r="D462" s="11">
        <v>1723.75</v>
      </c>
      <c r="E462" s="11">
        <v>1970</v>
      </c>
      <c r="F462" s="7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1:27" x14ac:dyDescent="0.25">
      <c r="A463" s="9">
        <v>44631</v>
      </c>
      <c r="B463" s="10">
        <v>4</v>
      </c>
      <c r="C463" s="10">
        <v>391</v>
      </c>
      <c r="D463" s="11">
        <v>1802.5</v>
      </c>
      <c r="E463" s="11">
        <v>2060</v>
      </c>
      <c r="F463" s="7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spans="1:27" x14ac:dyDescent="0.25">
      <c r="A464" s="9">
        <v>44631</v>
      </c>
      <c r="B464" s="10">
        <v>2</v>
      </c>
      <c r="C464" s="10">
        <v>844</v>
      </c>
      <c r="D464" s="11">
        <v>2640.6</v>
      </c>
      <c r="E464" s="11">
        <v>3240</v>
      </c>
      <c r="F464" s="7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1:27" x14ac:dyDescent="0.25">
      <c r="A465" s="9">
        <v>44631</v>
      </c>
      <c r="B465" s="10">
        <v>6</v>
      </c>
      <c r="C465" s="10">
        <v>843</v>
      </c>
      <c r="D465" s="11">
        <v>5657.5</v>
      </c>
      <c r="E465" s="11">
        <v>7300</v>
      </c>
      <c r="F465" s="7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spans="1:27" x14ac:dyDescent="0.25">
      <c r="A466" s="9">
        <v>44631</v>
      </c>
      <c r="B466" s="10">
        <v>8</v>
      </c>
      <c r="C466" s="10">
        <v>343</v>
      </c>
      <c r="D466" s="11">
        <v>57</v>
      </c>
      <c r="E466" s="11">
        <v>60</v>
      </c>
      <c r="F466" s="7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spans="1:27" x14ac:dyDescent="0.25">
      <c r="A467" s="9">
        <v>44631</v>
      </c>
      <c r="B467" s="10">
        <v>9</v>
      </c>
      <c r="C467" s="10">
        <v>863</v>
      </c>
      <c r="D467" s="11">
        <v>579.6</v>
      </c>
      <c r="E467" s="11">
        <v>630</v>
      </c>
      <c r="F467" s="7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spans="1:27" x14ac:dyDescent="0.25">
      <c r="A468" s="9">
        <v>44631</v>
      </c>
      <c r="B468" s="10">
        <v>6</v>
      </c>
      <c r="C468" s="10">
        <v>863</v>
      </c>
      <c r="D468" s="11">
        <v>736</v>
      </c>
      <c r="E468" s="11">
        <v>800</v>
      </c>
      <c r="F468" s="7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spans="1:27" x14ac:dyDescent="0.25">
      <c r="A469" s="9">
        <v>44631</v>
      </c>
      <c r="B469" s="10">
        <v>7</v>
      </c>
      <c r="C469" s="10">
        <v>495</v>
      </c>
      <c r="D469" s="11">
        <v>2624.3</v>
      </c>
      <c r="E469" s="11">
        <v>3220</v>
      </c>
      <c r="F469" s="7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spans="1:27" x14ac:dyDescent="0.25">
      <c r="A470" s="9">
        <v>44631</v>
      </c>
      <c r="B470" s="10">
        <v>4</v>
      </c>
      <c r="C470" s="10">
        <v>861</v>
      </c>
      <c r="D470" s="11">
        <v>3447.45</v>
      </c>
      <c r="E470" s="11">
        <v>4230</v>
      </c>
      <c r="F470" s="7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spans="1:27" x14ac:dyDescent="0.25">
      <c r="A471" s="9">
        <v>44632</v>
      </c>
      <c r="B471" s="10">
        <v>1</v>
      </c>
      <c r="C471" s="10">
        <v>383</v>
      </c>
      <c r="D471" s="11">
        <v>1067.5</v>
      </c>
      <c r="E471" s="11">
        <v>1220</v>
      </c>
      <c r="F471" s="7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spans="1:27" x14ac:dyDescent="0.25">
      <c r="A472" s="9">
        <v>44632</v>
      </c>
      <c r="B472" s="10">
        <v>6</v>
      </c>
      <c r="C472" s="10">
        <v>846</v>
      </c>
      <c r="D472" s="11">
        <v>1968.75</v>
      </c>
      <c r="E472" s="11">
        <v>2250</v>
      </c>
      <c r="F472" s="7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spans="1:27" x14ac:dyDescent="0.25">
      <c r="A473" s="9">
        <v>44632</v>
      </c>
      <c r="B473" s="10">
        <v>3</v>
      </c>
      <c r="C473" s="10">
        <v>351</v>
      </c>
      <c r="D473" s="11">
        <v>1321.25</v>
      </c>
      <c r="E473" s="11">
        <v>1510</v>
      </c>
      <c r="F473" s="7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spans="1:27" x14ac:dyDescent="0.25">
      <c r="A474" s="9">
        <v>44632</v>
      </c>
      <c r="B474" s="10">
        <v>1</v>
      </c>
      <c r="C474" s="10">
        <v>473</v>
      </c>
      <c r="D474" s="11">
        <v>2762.85</v>
      </c>
      <c r="E474" s="11">
        <v>3390</v>
      </c>
      <c r="F474" s="7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spans="1:27" x14ac:dyDescent="0.25">
      <c r="A475" s="9">
        <v>44632</v>
      </c>
      <c r="B475" s="10">
        <v>9</v>
      </c>
      <c r="C475" s="10">
        <v>861</v>
      </c>
      <c r="D475" s="11">
        <v>855.6</v>
      </c>
      <c r="E475" s="11">
        <v>930</v>
      </c>
      <c r="F475" s="7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spans="1:27" x14ac:dyDescent="0.25">
      <c r="A476" s="9">
        <v>44632</v>
      </c>
      <c r="B476" s="10">
        <v>4</v>
      </c>
      <c r="C476" s="10">
        <v>831</v>
      </c>
      <c r="D476" s="11">
        <v>1435</v>
      </c>
      <c r="E476" s="11">
        <v>1640</v>
      </c>
      <c r="F476" s="7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1:27" x14ac:dyDescent="0.25">
      <c r="A477" s="9">
        <v>44632</v>
      </c>
      <c r="B477" s="10">
        <v>10</v>
      </c>
      <c r="C477" s="10">
        <v>861</v>
      </c>
      <c r="D477" s="11">
        <v>1933.75</v>
      </c>
      <c r="E477" s="11">
        <v>2210</v>
      </c>
      <c r="F477" s="7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1:27" x14ac:dyDescent="0.25">
      <c r="A478" s="9">
        <v>44632</v>
      </c>
      <c r="B478" s="10">
        <v>6</v>
      </c>
      <c r="C478" s="10">
        <v>342</v>
      </c>
      <c r="D478" s="11">
        <v>3936.45</v>
      </c>
      <c r="E478" s="11">
        <v>4830</v>
      </c>
      <c r="F478" s="7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spans="1:27" x14ac:dyDescent="0.25">
      <c r="A479" s="9">
        <v>44632</v>
      </c>
      <c r="B479" s="10">
        <v>6</v>
      </c>
      <c r="C479" s="10">
        <v>342</v>
      </c>
      <c r="D479" s="11">
        <v>717.6</v>
      </c>
      <c r="E479" s="11">
        <v>780</v>
      </c>
      <c r="F479" s="7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1:27" x14ac:dyDescent="0.25">
      <c r="A480" s="9">
        <v>44632</v>
      </c>
      <c r="B480" s="10">
        <v>7</v>
      </c>
      <c r="C480" s="10">
        <v>473</v>
      </c>
      <c r="D480" s="11">
        <v>142.5</v>
      </c>
      <c r="E480" s="11">
        <v>150</v>
      </c>
      <c r="F480" s="7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1:27" x14ac:dyDescent="0.25">
      <c r="A481" s="9">
        <v>44632</v>
      </c>
      <c r="B481" s="10">
        <v>9</v>
      </c>
      <c r="C481" s="10">
        <v>343</v>
      </c>
      <c r="D481" s="11">
        <v>1058.75</v>
      </c>
      <c r="E481" s="11">
        <v>1210</v>
      </c>
      <c r="F481" s="7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spans="1:27" x14ac:dyDescent="0.25">
      <c r="A482" s="9">
        <v>44632</v>
      </c>
      <c r="B482" s="10">
        <v>7</v>
      </c>
      <c r="C482" s="10">
        <v>843</v>
      </c>
      <c r="D482" s="11">
        <v>1225</v>
      </c>
      <c r="E482" s="11">
        <v>1400</v>
      </c>
      <c r="F482" s="7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spans="1:27" x14ac:dyDescent="0.25">
      <c r="A483" s="9">
        <v>44632</v>
      </c>
      <c r="B483" s="10">
        <v>4</v>
      </c>
      <c r="C483" s="10">
        <v>351</v>
      </c>
      <c r="D483" s="11">
        <v>506</v>
      </c>
      <c r="E483" s="11">
        <v>550</v>
      </c>
      <c r="F483" s="7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spans="1:27" x14ac:dyDescent="0.25">
      <c r="A484" s="9">
        <v>44632</v>
      </c>
      <c r="B484" s="10">
        <v>8</v>
      </c>
      <c r="C484" s="10">
        <v>844</v>
      </c>
      <c r="D484" s="11">
        <v>561.20000000000005</v>
      </c>
      <c r="E484" s="11">
        <v>610</v>
      </c>
      <c r="F484" s="7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spans="1:27" x14ac:dyDescent="0.25">
      <c r="A485" s="9">
        <v>44632</v>
      </c>
      <c r="B485" s="10">
        <v>4</v>
      </c>
      <c r="C485" s="10">
        <v>347</v>
      </c>
      <c r="D485" s="11">
        <v>128359</v>
      </c>
      <c r="E485" s="11">
        <v>183370</v>
      </c>
      <c r="F485" s="7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1:27" x14ac:dyDescent="0.25">
      <c r="A486" s="9">
        <v>44632</v>
      </c>
      <c r="B486" s="10">
        <v>8</v>
      </c>
      <c r="C486" s="10">
        <v>381</v>
      </c>
      <c r="D486" s="11">
        <v>95</v>
      </c>
      <c r="E486" s="11">
        <v>100</v>
      </c>
      <c r="F486" s="7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1:27" x14ac:dyDescent="0.25">
      <c r="A487" s="9">
        <v>44632</v>
      </c>
      <c r="B487" s="10">
        <v>6</v>
      </c>
      <c r="C487" s="10">
        <v>383</v>
      </c>
      <c r="D487" s="11">
        <v>3610.45</v>
      </c>
      <c r="E487" s="11">
        <v>4430</v>
      </c>
      <c r="F487" s="7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spans="1:27" x14ac:dyDescent="0.25">
      <c r="A488" s="9">
        <v>44632</v>
      </c>
      <c r="B488" s="10">
        <v>3</v>
      </c>
      <c r="C488" s="10">
        <v>342</v>
      </c>
      <c r="D488" s="11">
        <v>5417.25</v>
      </c>
      <c r="E488" s="11">
        <v>6990</v>
      </c>
      <c r="F488" s="7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1:27" x14ac:dyDescent="0.25">
      <c r="A489" s="9">
        <v>44632</v>
      </c>
      <c r="B489" s="10">
        <v>4</v>
      </c>
      <c r="C489" s="10">
        <v>863</v>
      </c>
      <c r="D489" s="11">
        <v>10260</v>
      </c>
      <c r="E489" s="11">
        <v>14250</v>
      </c>
      <c r="F489" s="7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spans="1:27" x14ac:dyDescent="0.25">
      <c r="A490" s="9">
        <v>44632</v>
      </c>
      <c r="B490" s="10">
        <v>8</v>
      </c>
      <c r="C490" s="10">
        <v>391</v>
      </c>
      <c r="D490" s="11">
        <v>133</v>
      </c>
      <c r="E490" s="11">
        <v>140</v>
      </c>
      <c r="F490" s="7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1:27" x14ac:dyDescent="0.25">
      <c r="A491" s="9">
        <v>44632</v>
      </c>
      <c r="B491" s="10">
        <v>7</v>
      </c>
      <c r="C491" s="10">
        <v>495</v>
      </c>
      <c r="D491" s="11">
        <v>142.5</v>
      </c>
      <c r="E491" s="11">
        <v>150</v>
      </c>
      <c r="F491" s="7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spans="1:27" x14ac:dyDescent="0.25">
      <c r="A492" s="9">
        <v>44632</v>
      </c>
      <c r="B492" s="10">
        <v>10</v>
      </c>
      <c r="C492" s="10">
        <v>347</v>
      </c>
      <c r="D492" s="11">
        <v>180.5</v>
      </c>
      <c r="E492" s="11">
        <v>190</v>
      </c>
      <c r="F492" s="7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1:27" x14ac:dyDescent="0.25">
      <c r="A493" s="9">
        <v>44632</v>
      </c>
      <c r="B493" s="10">
        <v>3</v>
      </c>
      <c r="C493" s="10">
        <v>863</v>
      </c>
      <c r="D493" s="11">
        <v>322</v>
      </c>
      <c r="E493" s="11">
        <v>350</v>
      </c>
      <c r="F493" s="7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spans="1:27" x14ac:dyDescent="0.25">
      <c r="A494" s="9">
        <v>44632</v>
      </c>
      <c r="B494" s="10">
        <v>2</v>
      </c>
      <c r="C494" s="10">
        <v>381</v>
      </c>
      <c r="D494" s="11">
        <v>791.2</v>
      </c>
      <c r="E494" s="11">
        <v>860</v>
      </c>
      <c r="F494" s="7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spans="1:27" x14ac:dyDescent="0.25">
      <c r="A495" s="9">
        <v>44632</v>
      </c>
      <c r="B495" s="10">
        <v>7</v>
      </c>
      <c r="C495" s="10">
        <v>495</v>
      </c>
      <c r="D495" s="11">
        <v>837.2</v>
      </c>
      <c r="E495" s="11">
        <v>910</v>
      </c>
      <c r="F495" s="7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spans="1:27" x14ac:dyDescent="0.25">
      <c r="A496" s="9">
        <v>44632</v>
      </c>
      <c r="B496" s="10">
        <v>1</v>
      </c>
      <c r="C496" s="10">
        <v>391</v>
      </c>
      <c r="D496" s="11">
        <v>953.75</v>
      </c>
      <c r="E496" s="11">
        <v>1090</v>
      </c>
      <c r="F496" s="7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1:27" x14ac:dyDescent="0.25">
      <c r="A497" s="9">
        <v>44632</v>
      </c>
      <c r="B497" s="10">
        <v>5</v>
      </c>
      <c r="C497" s="10">
        <v>495</v>
      </c>
      <c r="D497" s="11">
        <v>2616.15</v>
      </c>
      <c r="E497" s="11">
        <v>3210</v>
      </c>
      <c r="F497" s="7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spans="1:27" x14ac:dyDescent="0.25">
      <c r="A498" s="9">
        <v>44632</v>
      </c>
      <c r="B498" s="10">
        <v>1</v>
      </c>
      <c r="C498" s="10">
        <v>342</v>
      </c>
      <c r="D498" s="11">
        <v>3194.8</v>
      </c>
      <c r="E498" s="11">
        <v>3920</v>
      </c>
      <c r="F498" s="7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1:27" x14ac:dyDescent="0.25">
      <c r="A499" s="9">
        <v>44632</v>
      </c>
      <c r="B499" s="10">
        <v>7</v>
      </c>
      <c r="C499" s="10">
        <v>383</v>
      </c>
      <c r="D499" s="11">
        <v>3569.7</v>
      </c>
      <c r="E499" s="11">
        <v>4380</v>
      </c>
      <c r="F499" s="7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spans="1:27" x14ac:dyDescent="0.25">
      <c r="A500" s="9">
        <v>44632</v>
      </c>
      <c r="B500" s="10">
        <v>5</v>
      </c>
      <c r="C500" s="10">
        <v>844</v>
      </c>
      <c r="D500" s="11">
        <v>5308.75</v>
      </c>
      <c r="E500" s="11">
        <v>6850</v>
      </c>
      <c r="F500" s="7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spans="1:27" x14ac:dyDescent="0.25">
      <c r="A501" s="9">
        <v>44632</v>
      </c>
      <c r="B501" s="10">
        <v>9</v>
      </c>
      <c r="C501" s="10">
        <v>351</v>
      </c>
      <c r="D501" s="11">
        <v>12024</v>
      </c>
      <c r="E501" s="11">
        <v>16700</v>
      </c>
      <c r="F501" s="7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1:27" x14ac:dyDescent="0.25">
      <c r="A502" s="9">
        <v>44632</v>
      </c>
      <c r="B502" s="10">
        <v>10</v>
      </c>
      <c r="C502" s="10">
        <v>844</v>
      </c>
      <c r="D502" s="11">
        <v>1032.5</v>
      </c>
      <c r="E502" s="11">
        <v>1180</v>
      </c>
      <c r="F502" s="7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spans="1:27" x14ac:dyDescent="0.25">
      <c r="A503" s="9">
        <v>44652</v>
      </c>
      <c r="B503" s="10">
        <v>4</v>
      </c>
      <c r="C503" s="10">
        <v>831</v>
      </c>
      <c r="D503" s="11">
        <v>8733.6</v>
      </c>
      <c r="E503" s="11">
        <v>12130</v>
      </c>
      <c r="F503" s="7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spans="1:27" x14ac:dyDescent="0.25">
      <c r="A504" s="9">
        <v>44652</v>
      </c>
      <c r="B504" s="10">
        <v>4</v>
      </c>
      <c r="C504" s="10">
        <v>391</v>
      </c>
      <c r="D504" s="11">
        <v>1330</v>
      </c>
      <c r="E504" s="11">
        <v>1520</v>
      </c>
      <c r="F504" s="7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1:27" x14ac:dyDescent="0.25">
      <c r="A505" s="9">
        <v>44652</v>
      </c>
      <c r="B505" s="10">
        <v>6</v>
      </c>
      <c r="C505" s="10">
        <v>383</v>
      </c>
      <c r="D505" s="11">
        <v>3846.8</v>
      </c>
      <c r="E505" s="11">
        <v>4720</v>
      </c>
      <c r="F505" s="7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1:27" x14ac:dyDescent="0.25">
      <c r="A506" s="9">
        <v>44652</v>
      </c>
      <c r="B506" s="10">
        <v>9</v>
      </c>
      <c r="C506" s="10">
        <v>863</v>
      </c>
      <c r="D506" s="11">
        <v>340.4</v>
      </c>
      <c r="E506" s="11">
        <v>370</v>
      </c>
      <c r="F506" s="7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1:27" x14ac:dyDescent="0.25">
      <c r="A507" s="9">
        <v>44652</v>
      </c>
      <c r="B507" s="10">
        <v>6</v>
      </c>
      <c r="C507" s="10">
        <v>381</v>
      </c>
      <c r="D507" s="11">
        <v>450.8</v>
      </c>
      <c r="E507" s="11">
        <v>490</v>
      </c>
      <c r="F507" s="7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1:27" x14ac:dyDescent="0.25">
      <c r="A508" s="9">
        <v>44652</v>
      </c>
      <c r="B508" s="10">
        <v>8</v>
      </c>
      <c r="C508" s="10">
        <v>495</v>
      </c>
      <c r="D508" s="11">
        <v>3716.4</v>
      </c>
      <c r="E508" s="11">
        <v>4560</v>
      </c>
      <c r="F508" s="7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spans="1:27" x14ac:dyDescent="0.25">
      <c r="A509" s="9">
        <v>44652</v>
      </c>
      <c r="B509" s="10">
        <v>2</v>
      </c>
      <c r="C509" s="10">
        <v>831</v>
      </c>
      <c r="D509" s="11">
        <v>57</v>
      </c>
      <c r="E509" s="11">
        <v>60</v>
      </c>
      <c r="F509" s="7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1:27" x14ac:dyDescent="0.25">
      <c r="A510" s="9">
        <v>44653</v>
      </c>
      <c r="B510" s="10">
        <v>9</v>
      </c>
      <c r="C510" s="10">
        <v>812</v>
      </c>
      <c r="D510" s="11">
        <v>1680</v>
      </c>
      <c r="E510" s="11">
        <v>1920</v>
      </c>
      <c r="F510" s="7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spans="1:27" x14ac:dyDescent="0.25">
      <c r="A511" s="9">
        <v>44653</v>
      </c>
      <c r="B511" s="10">
        <v>7</v>
      </c>
      <c r="C511" s="10">
        <v>342</v>
      </c>
      <c r="D511" s="11">
        <v>607.20000000000005</v>
      </c>
      <c r="E511" s="11">
        <v>660</v>
      </c>
      <c r="F511" s="7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1:27" x14ac:dyDescent="0.25">
      <c r="A512" s="9">
        <v>44653</v>
      </c>
      <c r="B512" s="10">
        <v>1</v>
      </c>
      <c r="C512" s="10">
        <v>391</v>
      </c>
      <c r="D512" s="11">
        <v>864.8</v>
      </c>
      <c r="E512" s="11">
        <v>940</v>
      </c>
      <c r="F512" s="7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1:27" x14ac:dyDescent="0.25">
      <c r="A513" s="9">
        <v>44653</v>
      </c>
      <c r="B513" s="10">
        <v>6</v>
      </c>
      <c r="C513" s="10">
        <v>343</v>
      </c>
      <c r="D513" s="11">
        <v>2249.4</v>
      </c>
      <c r="E513" s="11">
        <v>2760</v>
      </c>
      <c r="F513" s="7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spans="1:27" x14ac:dyDescent="0.25">
      <c r="A514" s="9">
        <v>44653</v>
      </c>
      <c r="B514" s="10">
        <v>6</v>
      </c>
      <c r="C514" s="10">
        <v>846</v>
      </c>
      <c r="D514" s="11">
        <v>237.5</v>
      </c>
      <c r="E514" s="11">
        <v>250</v>
      </c>
      <c r="F514" s="7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spans="1:27" x14ac:dyDescent="0.25">
      <c r="A515" s="9">
        <v>44653</v>
      </c>
      <c r="B515" s="10">
        <v>9</v>
      </c>
      <c r="C515" s="10">
        <v>391</v>
      </c>
      <c r="D515" s="11">
        <v>487.6</v>
      </c>
      <c r="E515" s="11">
        <v>530</v>
      </c>
      <c r="F515" s="7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spans="1:27" x14ac:dyDescent="0.25">
      <c r="A516" s="9">
        <v>44653</v>
      </c>
      <c r="B516" s="10">
        <v>7</v>
      </c>
      <c r="C516" s="10">
        <v>351</v>
      </c>
      <c r="D516" s="11">
        <v>515.20000000000005</v>
      </c>
      <c r="E516" s="11">
        <v>560</v>
      </c>
      <c r="F516" s="7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spans="1:27" x14ac:dyDescent="0.25">
      <c r="A517" s="9">
        <v>44654</v>
      </c>
      <c r="B517" s="10">
        <v>6</v>
      </c>
      <c r="C517" s="10">
        <v>351</v>
      </c>
      <c r="D517" s="11">
        <v>66.5</v>
      </c>
      <c r="E517" s="11">
        <v>70</v>
      </c>
      <c r="F517" s="7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spans="1:27" x14ac:dyDescent="0.25">
      <c r="A518" s="9">
        <v>44654</v>
      </c>
      <c r="B518" s="10">
        <v>7</v>
      </c>
      <c r="C518" s="10">
        <v>381</v>
      </c>
      <c r="D518" s="11">
        <v>114</v>
      </c>
      <c r="E518" s="11">
        <v>120</v>
      </c>
      <c r="F518" s="7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spans="1:27" x14ac:dyDescent="0.25">
      <c r="A519" s="9">
        <v>44654</v>
      </c>
      <c r="B519" s="10">
        <v>1</v>
      </c>
      <c r="C519" s="10">
        <v>495</v>
      </c>
      <c r="D519" s="11">
        <v>3056.25</v>
      </c>
      <c r="E519" s="11">
        <v>3750</v>
      </c>
      <c r="F519" s="7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spans="1:27" x14ac:dyDescent="0.25">
      <c r="A520" s="9">
        <v>44654</v>
      </c>
      <c r="B520" s="10">
        <v>8</v>
      </c>
      <c r="C520" s="10">
        <v>844</v>
      </c>
      <c r="D520" s="11">
        <v>3154.05</v>
      </c>
      <c r="E520" s="11">
        <v>3870</v>
      </c>
      <c r="F520" s="7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spans="1:27" x14ac:dyDescent="0.25">
      <c r="A521" s="9">
        <v>44654</v>
      </c>
      <c r="B521" s="10">
        <v>1</v>
      </c>
      <c r="C521" s="10">
        <v>347</v>
      </c>
      <c r="D521" s="11">
        <v>12146.4</v>
      </c>
      <c r="E521" s="11">
        <v>16870</v>
      </c>
      <c r="F521" s="7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spans="1:27" x14ac:dyDescent="0.25">
      <c r="A522" s="9">
        <v>44654</v>
      </c>
      <c r="B522" s="10">
        <v>10</v>
      </c>
      <c r="C522" s="10">
        <v>831</v>
      </c>
      <c r="D522" s="11">
        <v>17553.599999999999</v>
      </c>
      <c r="E522" s="11">
        <v>24380</v>
      </c>
      <c r="F522" s="7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spans="1:27" x14ac:dyDescent="0.25">
      <c r="A523" s="9">
        <v>44654</v>
      </c>
      <c r="B523" s="10">
        <v>7</v>
      </c>
      <c r="C523" s="10">
        <v>343</v>
      </c>
      <c r="D523" s="11">
        <v>846.4</v>
      </c>
      <c r="E523" s="11">
        <v>920</v>
      </c>
      <c r="F523" s="7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spans="1:27" x14ac:dyDescent="0.25">
      <c r="A524" s="9">
        <v>44654</v>
      </c>
      <c r="B524" s="10">
        <v>6</v>
      </c>
      <c r="C524" s="10">
        <v>843</v>
      </c>
      <c r="D524" s="11">
        <v>920</v>
      </c>
      <c r="E524" s="11">
        <v>1000</v>
      </c>
      <c r="F524" s="7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spans="1:27" x14ac:dyDescent="0.25">
      <c r="A525" s="9">
        <v>44654</v>
      </c>
      <c r="B525" s="10">
        <v>6</v>
      </c>
      <c r="C525" s="10">
        <v>861</v>
      </c>
      <c r="D525" s="11">
        <v>1137.5</v>
      </c>
      <c r="E525" s="11">
        <v>1300</v>
      </c>
      <c r="F525" s="7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spans="1:27" x14ac:dyDescent="0.25">
      <c r="A526" s="9">
        <v>44654</v>
      </c>
      <c r="B526" s="10">
        <v>9</v>
      </c>
      <c r="C526" s="10">
        <v>473</v>
      </c>
      <c r="D526" s="11">
        <v>6014</v>
      </c>
      <c r="E526" s="11">
        <v>7760</v>
      </c>
      <c r="F526" s="7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spans="1:27" x14ac:dyDescent="0.25">
      <c r="A527" s="9">
        <v>44654</v>
      </c>
      <c r="B527" s="10">
        <v>2</v>
      </c>
      <c r="C527" s="10">
        <v>846</v>
      </c>
      <c r="D527" s="11">
        <v>7750</v>
      </c>
      <c r="E527" s="11">
        <v>10000</v>
      </c>
      <c r="F527" s="7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spans="1:27" x14ac:dyDescent="0.25">
      <c r="A528" s="9">
        <v>44654</v>
      </c>
      <c r="B528" s="10">
        <v>4</v>
      </c>
      <c r="C528" s="10">
        <v>381</v>
      </c>
      <c r="D528" s="11">
        <v>7437.6</v>
      </c>
      <c r="E528" s="11">
        <v>10330</v>
      </c>
      <c r="F528" s="7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1:27" x14ac:dyDescent="0.25">
      <c r="A529" s="9">
        <v>44654</v>
      </c>
      <c r="B529" s="10">
        <v>3</v>
      </c>
      <c r="C529" s="10">
        <v>383</v>
      </c>
      <c r="D529" s="11">
        <v>180.5</v>
      </c>
      <c r="E529" s="11">
        <v>190</v>
      </c>
      <c r="F529" s="7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spans="1:27" x14ac:dyDescent="0.25">
      <c r="A530" s="9">
        <v>44655</v>
      </c>
      <c r="B530" s="10">
        <v>1</v>
      </c>
      <c r="C530" s="10">
        <v>383</v>
      </c>
      <c r="D530" s="11">
        <v>5766</v>
      </c>
      <c r="E530" s="11">
        <v>7440</v>
      </c>
      <c r="F530" s="7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spans="1:27" x14ac:dyDescent="0.25">
      <c r="A531" s="9">
        <v>44655</v>
      </c>
      <c r="B531" s="10">
        <v>7</v>
      </c>
      <c r="C531" s="10">
        <v>495</v>
      </c>
      <c r="D531" s="11">
        <v>1767.5</v>
      </c>
      <c r="E531" s="11">
        <v>2020</v>
      </c>
      <c r="F531" s="7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spans="1:27" x14ac:dyDescent="0.25">
      <c r="A532" s="9">
        <v>44655</v>
      </c>
      <c r="B532" s="10">
        <v>3</v>
      </c>
      <c r="C532" s="10">
        <v>812</v>
      </c>
      <c r="D532" s="11">
        <v>3031.8</v>
      </c>
      <c r="E532" s="11">
        <v>3720</v>
      </c>
      <c r="F532" s="7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spans="1:27" x14ac:dyDescent="0.25">
      <c r="A533" s="9">
        <v>44655</v>
      </c>
      <c r="B533" s="10">
        <v>7</v>
      </c>
      <c r="C533" s="10">
        <v>351</v>
      </c>
      <c r="D533" s="11">
        <v>12744</v>
      </c>
      <c r="E533" s="11">
        <v>17700</v>
      </c>
      <c r="F533" s="7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1:27" x14ac:dyDescent="0.25">
      <c r="A534" s="9">
        <v>44655</v>
      </c>
      <c r="B534" s="10">
        <v>5</v>
      </c>
      <c r="C534" s="10">
        <v>844</v>
      </c>
      <c r="D534" s="11">
        <v>3985.35</v>
      </c>
      <c r="E534" s="11">
        <v>4890</v>
      </c>
      <c r="F534" s="7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spans="1:27" x14ac:dyDescent="0.25">
      <c r="A535" s="9">
        <v>44655</v>
      </c>
      <c r="B535" s="10">
        <v>2</v>
      </c>
      <c r="C535" s="10">
        <v>383</v>
      </c>
      <c r="D535" s="11">
        <v>8762.4</v>
      </c>
      <c r="E535" s="11">
        <v>12170</v>
      </c>
      <c r="F535" s="7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spans="1:27" x14ac:dyDescent="0.25">
      <c r="A536" s="9">
        <v>44655</v>
      </c>
      <c r="B536" s="10">
        <v>8</v>
      </c>
      <c r="C536" s="10">
        <v>812</v>
      </c>
      <c r="D536" s="11">
        <v>487.6</v>
      </c>
      <c r="E536" s="11">
        <v>530</v>
      </c>
      <c r="F536" s="7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spans="1:27" x14ac:dyDescent="0.25">
      <c r="A537" s="9">
        <v>44655</v>
      </c>
      <c r="B537" s="10">
        <v>2</v>
      </c>
      <c r="C537" s="10">
        <v>383</v>
      </c>
      <c r="D537" s="11">
        <v>690</v>
      </c>
      <c r="E537" s="11">
        <v>750</v>
      </c>
      <c r="F537" s="7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spans="1:27" x14ac:dyDescent="0.25">
      <c r="A538" s="9">
        <v>44655</v>
      </c>
      <c r="B538" s="10">
        <v>1</v>
      </c>
      <c r="C538" s="10">
        <v>383</v>
      </c>
      <c r="D538" s="11">
        <v>717.6</v>
      </c>
      <c r="E538" s="11">
        <v>780</v>
      </c>
      <c r="F538" s="7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1:27" x14ac:dyDescent="0.25">
      <c r="A539" s="9">
        <v>44655</v>
      </c>
      <c r="B539" s="10">
        <v>7</v>
      </c>
      <c r="C539" s="10">
        <v>812</v>
      </c>
      <c r="D539" s="11">
        <v>377.2</v>
      </c>
      <c r="E539" s="11">
        <v>410</v>
      </c>
      <c r="F539" s="7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1:27" x14ac:dyDescent="0.25">
      <c r="A540" s="9">
        <v>44655</v>
      </c>
      <c r="B540" s="10">
        <v>5</v>
      </c>
      <c r="C540" s="10">
        <v>342</v>
      </c>
      <c r="D540" s="11">
        <v>404.8</v>
      </c>
      <c r="E540" s="11">
        <v>440</v>
      </c>
      <c r="F540" s="7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spans="1:27" x14ac:dyDescent="0.25">
      <c r="A541" s="9">
        <v>44656</v>
      </c>
      <c r="B541" s="10">
        <v>9</v>
      </c>
      <c r="C541" s="10">
        <v>342</v>
      </c>
      <c r="D541" s="11">
        <v>432.4</v>
      </c>
      <c r="E541" s="11">
        <v>470</v>
      </c>
      <c r="F541" s="7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spans="1:27" x14ac:dyDescent="0.25">
      <c r="A542" s="9">
        <v>44656</v>
      </c>
      <c r="B542" s="10">
        <v>8</v>
      </c>
      <c r="C542" s="10">
        <v>351</v>
      </c>
      <c r="D542" s="11">
        <v>945</v>
      </c>
      <c r="E542" s="11">
        <v>1080</v>
      </c>
      <c r="F542" s="7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spans="1:27" x14ac:dyDescent="0.25">
      <c r="A543" s="9">
        <v>44656</v>
      </c>
      <c r="B543" s="10">
        <v>1</v>
      </c>
      <c r="C543" s="10">
        <v>473</v>
      </c>
      <c r="D543" s="11">
        <v>76</v>
      </c>
      <c r="E543" s="11">
        <v>80</v>
      </c>
      <c r="F543" s="7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spans="1:27" x14ac:dyDescent="0.25">
      <c r="A544" s="9">
        <v>44656</v>
      </c>
      <c r="B544" s="10">
        <v>4</v>
      </c>
      <c r="C544" s="10">
        <v>831</v>
      </c>
      <c r="D544" s="11">
        <v>180.5</v>
      </c>
      <c r="E544" s="11">
        <v>190</v>
      </c>
      <c r="F544" s="7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spans="1:27" x14ac:dyDescent="0.25">
      <c r="A545" s="9">
        <v>44656</v>
      </c>
      <c r="B545" s="10">
        <v>9</v>
      </c>
      <c r="C545" s="10">
        <v>391</v>
      </c>
      <c r="D545" s="11">
        <v>671.6</v>
      </c>
      <c r="E545" s="11">
        <v>730</v>
      </c>
      <c r="F545" s="7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spans="1:27" x14ac:dyDescent="0.25">
      <c r="A546" s="9">
        <v>44656</v>
      </c>
      <c r="B546" s="10">
        <v>8</v>
      </c>
      <c r="C546" s="10">
        <v>861</v>
      </c>
      <c r="D546" s="11">
        <v>38</v>
      </c>
      <c r="E546" s="11">
        <v>40</v>
      </c>
      <c r="F546" s="7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spans="1:27" x14ac:dyDescent="0.25">
      <c r="A547" s="9">
        <v>44656</v>
      </c>
      <c r="B547" s="10">
        <v>7</v>
      </c>
      <c r="C547" s="10">
        <v>391</v>
      </c>
      <c r="D547" s="11">
        <v>1391.25</v>
      </c>
      <c r="E547" s="11">
        <v>1590</v>
      </c>
      <c r="F547" s="7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1:27" x14ac:dyDescent="0.25">
      <c r="A548" s="9">
        <v>44656</v>
      </c>
      <c r="B548" s="10">
        <v>8</v>
      </c>
      <c r="C548" s="10">
        <v>473</v>
      </c>
      <c r="D548" s="11">
        <v>2730.25</v>
      </c>
      <c r="E548" s="11">
        <v>3350</v>
      </c>
      <c r="F548" s="7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spans="1:27" x14ac:dyDescent="0.25">
      <c r="A549" s="9">
        <v>44656</v>
      </c>
      <c r="B549" s="10">
        <v>8</v>
      </c>
      <c r="C549" s="10">
        <v>861</v>
      </c>
      <c r="D549" s="11">
        <v>2347.1999999999998</v>
      </c>
      <c r="E549" s="11">
        <v>2880</v>
      </c>
      <c r="F549" s="7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spans="1:27" x14ac:dyDescent="0.25">
      <c r="A550" s="9">
        <v>44656</v>
      </c>
      <c r="B550" s="10">
        <v>10</v>
      </c>
      <c r="C550" s="10">
        <v>351</v>
      </c>
      <c r="D550" s="11">
        <v>2909.55</v>
      </c>
      <c r="E550" s="11">
        <v>3570</v>
      </c>
      <c r="F550" s="7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spans="1:27" x14ac:dyDescent="0.25">
      <c r="A551" s="9">
        <v>44656</v>
      </c>
      <c r="B551" s="10">
        <v>4</v>
      </c>
      <c r="C551" s="10">
        <v>343</v>
      </c>
      <c r="D551" s="11">
        <v>736</v>
      </c>
      <c r="E551" s="11">
        <v>800</v>
      </c>
      <c r="F551" s="7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spans="1:27" x14ac:dyDescent="0.25">
      <c r="A552" s="9">
        <v>44656</v>
      </c>
      <c r="B552" s="10">
        <v>2</v>
      </c>
      <c r="C552" s="10">
        <v>391</v>
      </c>
      <c r="D552" s="11">
        <v>763.6</v>
      </c>
      <c r="E552" s="11">
        <v>830</v>
      </c>
      <c r="F552" s="7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1:27" x14ac:dyDescent="0.25">
      <c r="A553" s="9">
        <v>44656</v>
      </c>
      <c r="B553" s="10">
        <v>7</v>
      </c>
      <c r="C553" s="10">
        <v>343</v>
      </c>
      <c r="D553" s="11">
        <v>1102.5</v>
      </c>
      <c r="E553" s="11">
        <v>1260</v>
      </c>
      <c r="F553" s="7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spans="1:27" x14ac:dyDescent="0.25">
      <c r="A554" s="9">
        <v>44657</v>
      </c>
      <c r="B554" s="10">
        <v>4</v>
      </c>
      <c r="C554" s="10">
        <v>342</v>
      </c>
      <c r="D554" s="11">
        <v>266</v>
      </c>
      <c r="E554" s="11">
        <v>280</v>
      </c>
      <c r="F554" s="7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spans="1:27" x14ac:dyDescent="0.25">
      <c r="A555" s="9">
        <v>44657</v>
      </c>
      <c r="B555" s="10">
        <v>9</v>
      </c>
      <c r="C555" s="10">
        <v>351</v>
      </c>
      <c r="D555" s="11">
        <v>294.39999999999998</v>
      </c>
      <c r="E555" s="11">
        <v>320</v>
      </c>
      <c r="F555" s="7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spans="1:27" x14ac:dyDescent="0.25">
      <c r="A556" s="9">
        <v>44657</v>
      </c>
      <c r="B556" s="10">
        <v>5</v>
      </c>
      <c r="C556" s="10">
        <v>831</v>
      </c>
      <c r="D556" s="11">
        <v>28.5</v>
      </c>
      <c r="E556" s="11">
        <v>30</v>
      </c>
      <c r="F556" s="7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spans="1:27" x14ac:dyDescent="0.25">
      <c r="A557" s="9">
        <v>44657</v>
      </c>
      <c r="B557" s="10">
        <v>9</v>
      </c>
      <c r="C557" s="10">
        <v>861</v>
      </c>
      <c r="D557" s="11">
        <v>161.5</v>
      </c>
      <c r="E557" s="11">
        <v>170</v>
      </c>
      <c r="F557" s="7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1:27" x14ac:dyDescent="0.25">
      <c r="A558" s="9">
        <v>44657</v>
      </c>
      <c r="B558" s="10">
        <v>6</v>
      </c>
      <c r="C558" s="10">
        <v>831</v>
      </c>
      <c r="D558" s="11">
        <v>699.2</v>
      </c>
      <c r="E558" s="11">
        <v>760</v>
      </c>
      <c r="F558" s="7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1:27" x14ac:dyDescent="0.25">
      <c r="A559" s="9">
        <v>44657</v>
      </c>
      <c r="B559" s="10">
        <v>5</v>
      </c>
      <c r="C559" s="10">
        <v>863</v>
      </c>
      <c r="D559" s="11">
        <v>552</v>
      </c>
      <c r="E559" s="11">
        <v>600</v>
      </c>
      <c r="F559" s="7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spans="1:27" x14ac:dyDescent="0.25">
      <c r="A560" s="9">
        <v>44657</v>
      </c>
      <c r="B560" s="10">
        <v>8</v>
      </c>
      <c r="C560" s="10">
        <v>342</v>
      </c>
      <c r="D560" s="11">
        <v>1163.75</v>
      </c>
      <c r="E560" s="11">
        <v>1330</v>
      </c>
      <c r="F560" s="7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1:27" x14ac:dyDescent="0.25">
      <c r="A561" s="9">
        <v>44657</v>
      </c>
      <c r="B561" s="10">
        <v>3</v>
      </c>
      <c r="C561" s="10">
        <v>383</v>
      </c>
      <c r="D561" s="11">
        <v>2233.1</v>
      </c>
      <c r="E561" s="11">
        <v>2740</v>
      </c>
      <c r="F561" s="7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spans="1:27" x14ac:dyDescent="0.25">
      <c r="A562" s="9">
        <v>44657</v>
      </c>
      <c r="B562" s="10">
        <v>7</v>
      </c>
      <c r="C562" s="10">
        <v>844</v>
      </c>
      <c r="D562" s="11">
        <v>7610.4</v>
      </c>
      <c r="E562" s="11">
        <v>10570</v>
      </c>
      <c r="F562" s="7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1:27" x14ac:dyDescent="0.25">
      <c r="A563" s="9">
        <v>44657</v>
      </c>
      <c r="B563" s="10">
        <v>7</v>
      </c>
      <c r="C563" s="10">
        <v>831</v>
      </c>
      <c r="D563" s="11">
        <v>28.5</v>
      </c>
      <c r="E563" s="11">
        <v>30</v>
      </c>
      <c r="F563" s="7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1:27" x14ac:dyDescent="0.25">
      <c r="A564" s="9">
        <v>44657</v>
      </c>
      <c r="B564" s="10">
        <v>3</v>
      </c>
      <c r="C564" s="10">
        <v>351</v>
      </c>
      <c r="D564" s="11">
        <v>104.5</v>
      </c>
      <c r="E564" s="11">
        <v>110</v>
      </c>
      <c r="F564" s="7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1:27" x14ac:dyDescent="0.25">
      <c r="A565" s="9">
        <v>44657</v>
      </c>
      <c r="B565" s="10">
        <v>10</v>
      </c>
      <c r="C565" s="10">
        <v>342</v>
      </c>
      <c r="D565" s="11">
        <v>152</v>
      </c>
      <c r="E565" s="11">
        <v>160</v>
      </c>
      <c r="F565" s="7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spans="1:27" x14ac:dyDescent="0.25">
      <c r="A566" s="9">
        <v>44658</v>
      </c>
      <c r="B566" s="10">
        <v>2</v>
      </c>
      <c r="C566" s="10">
        <v>861</v>
      </c>
      <c r="D566" s="11">
        <v>818.8</v>
      </c>
      <c r="E566" s="11">
        <v>890</v>
      </c>
      <c r="F566" s="7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spans="1:27" x14ac:dyDescent="0.25">
      <c r="A567" s="9">
        <v>44658</v>
      </c>
      <c r="B567" s="10">
        <v>7</v>
      </c>
      <c r="C567" s="10">
        <v>347</v>
      </c>
      <c r="D567" s="11">
        <v>864.8</v>
      </c>
      <c r="E567" s="11">
        <v>940</v>
      </c>
      <c r="F567" s="7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1:27" x14ac:dyDescent="0.25">
      <c r="A568" s="9">
        <v>44658</v>
      </c>
      <c r="B568" s="10">
        <v>2</v>
      </c>
      <c r="C568" s="10">
        <v>383</v>
      </c>
      <c r="D568" s="11">
        <v>3056.25</v>
      </c>
      <c r="E568" s="11">
        <v>3750</v>
      </c>
      <c r="F568" s="7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1:27" x14ac:dyDescent="0.25">
      <c r="A569" s="9">
        <v>44658</v>
      </c>
      <c r="B569" s="10">
        <v>1</v>
      </c>
      <c r="C569" s="10">
        <v>846</v>
      </c>
      <c r="D569" s="11">
        <v>423.2</v>
      </c>
      <c r="E569" s="11">
        <v>460</v>
      </c>
      <c r="F569" s="7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1:27" x14ac:dyDescent="0.25">
      <c r="A570" s="9">
        <v>44658</v>
      </c>
      <c r="B570" s="10">
        <v>1</v>
      </c>
      <c r="C570" s="10">
        <v>347</v>
      </c>
      <c r="D570" s="11">
        <v>1312.5</v>
      </c>
      <c r="E570" s="11">
        <v>1500</v>
      </c>
      <c r="F570" s="7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spans="1:27" x14ac:dyDescent="0.25">
      <c r="A571" s="9">
        <v>44658</v>
      </c>
      <c r="B571" s="10">
        <v>4</v>
      </c>
      <c r="C571" s="10">
        <v>843</v>
      </c>
      <c r="D571" s="11">
        <v>588.79999999999995</v>
      </c>
      <c r="E571" s="11">
        <v>640</v>
      </c>
      <c r="F571" s="7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spans="1:27" x14ac:dyDescent="0.25">
      <c r="A572" s="9">
        <v>44658</v>
      </c>
      <c r="B572" s="10">
        <v>9</v>
      </c>
      <c r="C572" s="10">
        <v>391</v>
      </c>
      <c r="D572" s="11">
        <v>2091.25</v>
      </c>
      <c r="E572" s="11">
        <v>2390</v>
      </c>
      <c r="F572" s="7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spans="1:27" x14ac:dyDescent="0.25">
      <c r="A573" s="9">
        <v>44658</v>
      </c>
      <c r="B573" s="10">
        <v>4</v>
      </c>
      <c r="C573" s="10">
        <v>844</v>
      </c>
      <c r="D573" s="11">
        <v>38843</v>
      </c>
      <c r="E573" s="11">
        <v>55490</v>
      </c>
      <c r="F573" s="7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spans="1:27" x14ac:dyDescent="0.25">
      <c r="A574" s="9">
        <v>44658</v>
      </c>
      <c r="B574" s="10">
        <v>5</v>
      </c>
      <c r="C574" s="10">
        <v>495</v>
      </c>
      <c r="D574" s="11">
        <v>349.6</v>
      </c>
      <c r="E574" s="11">
        <v>380</v>
      </c>
      <c r="F574" s="7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1:27" x14ac:dyDescent="0.25">
      <c r="A575" s="9">
        <v>44658</v>
      </c>
      <c r="B575" s="10">
        <v>5</v>
      </c>
      <c r="C575" s="10">
        <v>391</v>
      </c>
      <c r="D575" s="11">
        <v>404.8</v>
      </c>
      <c r="E575" s="11">
        <v>440</v>
      </c>
      <c r="F575" s="7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1:27" x14ac:dyDescent="0.25">
      <c r="A576" s="9">
        <v>44658</v>
      </c>
      <c r="B576" s="10">
        <v>4</v>
      </c>
      <c r="C576" s="10">
        <v>846</v>
      </c>
      <c r="D576" s="11">
        <v>506</v>
      </c>
      <c r="E576" s="11">
        <v>550</v>
      </c>
      <c r="F576" s="7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spans="1:27" x14ac:dyDescent="0.25">
      <c r="A577" s="9">
        <v>44658</v>
      </c>
      <c r="B577" s="10">
        <v>8</v>
      </c>
      <c r="C577" s="10">
        <v>863</v>
      </c>
      <c r="D577" s="11">
        <v>874</v>
      </c>
      <c r="E577" s="11">
        <v>950</v>
      </c>
      <c r="F577" s="7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1:27" x14ac:dyDescent="0.25">
      <c r="A578" s="9">
        <v>44658</v>
      </c>
      <c r="B578" s="10">
        <v>6</v>
      </c>
      <c r="C578" s="10">
        <v>844</v>
      </c>
      <c r="D578" s="11">
        <v>1260</v>
      </c>
      <c r="E578" s="11">
        <v>1440</v>
      </c>
      <c r="F578" s="7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spans="1:27" x14ac:dyDescent="0.25">
      <c r="A579" s="9">
        <v>44658</v>
      </c>
      <c r="B579" s="10">
        <v>10</v>
      </c>
      <c r="C579" s="10">
        <v>812</v>
      </c>
      <c r="D579" s="11">
        <v>1295</v>
      </c>
      <c r="E579" s="11">
        <v>1480</v>
      </c>
      <c r="F579" s="7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spans="1:27" x14ac:dyDescent="0.25">
      <c r="A580" s="9">
        <v>44658</v>
      </c>
      <c r="B580" s="10">
        <v>1</v>
      </c>
      <c r="C580" s="10">
        <v>846</v>
      </c>
      <c r="D580" s="11">
        <v>1645</v>
      </c>
      <c r="E580" s="11">
        <v>1880</v>
      </c>
      <c r="F580" s="7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spans="1:27" x14ac:dyDescent="0.25">
      <c r="A581" s="9">
        <v>44658</v>
      </c>
      <c r="B581" s="10">
        <v>2</v>
      </c>
      <c r="C581" s="10">
        <v>383</v>
      </c>
      <c r="D581" s="11">
        <v>3520.8</v>
      </c>
      <c r="E581" s="11">
        <v>4320</v>
      </c>
      <c r="F581" s="7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spans="1:27" x14ac:dyDescent="0.25">
      <c r="A582" s="9">
        <v>44658</v>
      </c>
      <c r="B582" s="10">
        <v>9</v>
      </c>
      <c r="C582" s="10">
        <v>863</v>
      </c>
      <c r="D582" s="11">
        <v>3626.75</v>
      </c>
      <c r="E582" s="11">
        <v>4450</v>
      </c>
      <c r="F582" s="7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spans="1:27" x14ac:dyDescent="0.25">
      <c r="A583" s="9">
        <v>44658</v>
      </c>
      <c r="B583" s="10">
        <v>7</v>
      </c>
      <c r="C583" s="10">
        <v>342</v>
      </c>
      <c r="D583" s="11">
        <v>7184.25</v>
      </c>
      <c r="E583" s="11">
        <v>9270</v>
      </c>
      <c r="F583" s="7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spans="1:27" x14ac:dyDescent="0.25">
      <c r="A584" s="9">
        <v>44658</v>
      </c>
      <c r="B584" s="10">
        <v>5</v>
      </c>
      <c r="C584" s="10">
        <v>495</v>
      </c>
      <c r="D584" s="11">
        <v>7891.2</v>
      </c>
      <c r="E584" s="11">
        <v>10960</v>
      </c>
      <c r="F584" s="7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1:27" x14ac:dyDescent="0.25">
      <c r="A585" s="9">
        <v>44658</v>
      </c>
      <c r="B585" s="10">
        <v>6</v>
      </c>
      <c r="C585" s="10">
        <v>861</v>
      </c>
      <c r="D585" s="11">
        <v>13161.6</v>
      </c>
      <c r="E585" s="11">
        <v>18280</v>
      </c>
      <c r="F585" s="7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spans="1:27" x14ac:dyDescent="0.25">
      <c r="A586" s="9">
        <v>44659</v>
      </c>
      <c r="B586" s="10">
        <v>7</v>
      </c>
      <c r="C586" s="10">
        <v>846</v>
      </c>
      <c r="D586" s="11">
        <v>7300.8</v>
      </c>
      <c r="E586" s="11">
        <v>10140</v>
      </c>
      <c r="F586" s="7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spans="1:27" x14ac:dyDescent="0.25">
      <c r="A587" s="9">
        <v>44659</v>
      </c>
      <c r="B587" s="10">
        <v>5</v>
      </c>
      <c r="C587" s="10">
        <v>343</v>
      </c>
      <c r="D587" s="11">
        <v>2216.8000000000002</v>
      </c>
      <c r="E587" s="11">
        <v>2720</v>
      </c>
      <c r="F587" s="7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1:27" x14ac:dyDescent="0.25">
      <c r="A588" s="9">
        <v>44659</v>
      </c>
      <c r="B588" s="10">
        <v>6</v>
      </c>
      <c r="C588" s="10">
        <v>843</v>
      </c>
      <c r="D588" s="11">
        <v>190</v>
      </c>
      <c r="E588" s="11">
        <v>200</v>
      </c>
      <c r="F588" s="7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spans="1:27" x14ac:dyDescent="0.25">
      <c r="A589" s="9">
        <v>44659</v>
      </c>
      <c r="B589" s="10">
        <v>6</v>
      </c>
      <c r="C589" s="10">
        <v>861</v>
      </c>
      <c r="D589" s="11">
        <v>275.5</v>
      </c>
      <c r="E589" s="11">
        <v>290</v>
      </c>
      <c r="F589" s="7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1:27" x14ac:dyDescent="0.25">
      <c r="A590" s="9">
        <v>44659</v>
      </c>
      <c r="B590" s="10">
        <v>5</v>
      </c>
      <c r="C590" s="10">
        <v>812</v>
      </c>
      <c r="D590" s="11">
        <v>322</v>
      </c>
      <c r="E590" s="11">
        <v>350</v>
      </c>
      <c r="F590" s="7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spans="1:27" x14ac:dyDescent="0.25">
      <c r="A591" s="9">
        <v>44659</v>
      </c>
      <c r="B591" s="10">
        <v>8</v>
      </c>
      <c r="C591" s="10">
        <v>812</v>
      </c>
      <c r="D591" s="11">
        <v>883.75</v>
      </c>
      <c r="E591" s="11">
        <v>1010</v>
      </c>
      <c r="F591" s="7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1:27" x14ac:dyDescent="0.25">
      <c r="A592" s="9">
        <v>44659</v>
      </c>
      <c r="B592" s="10">
        <v>3</v>
      </c>
      <c r="C592" s="10">
        <v>347</v>
      </c>
      <c r="D592" s="11">
        <v>2170</v>
      </c>
      <c r="E592" s="11">
        <v>2480</v>
      </c>
      <c r="F592" s="7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spans="1:27" x14ac:dyDescent="0.25">
      <c r="A593" s="9">
        <v>44659</v>
      </c>
      <c r="B593" s="10">
        <v>3</v>
      </c>
      <c r="C593" s="10">
        <v>863</v>
      </c>
      <c r="D593" s="11">
        <v>7999.2</v>
      </c>
      <c r="E593" s="11">
        <v>11110</v>
      </c>
      <c r="F593" s="7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1:27" x14ac:dyDescent="0.25">
      <c r="A594" s="9">
        <v>44659</v>
      </c>
      <c r="B594" s="10">
        <v>9</v>
      </c>
      <c r="C594" s="10">
        <v>351</v>
      </c>
      <c r="D594" s="11">
        <v>312.8</v>
      </c>
      <c r="E594" s="11">
        <v>340</v>
      </c>
      <c r="F594" s="7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spans="1:27" x14ac:dyDescent="0.25">
      <c r="A595" s="9">
        <v>44660</v>
      </c>
      <c r="B595" s="10">
        <v>5</v>
      </c>
      <c r="C595" s="10">
        <v>383</v>
      </c>
      <c r="D595" s="11">
        <v>1548.75</v>
      </c>
      <c r="E595" s="11">
        <v>1770</v>
      </c>
      <c r="F595" s="7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spans="1:27" x14ac:dyDescent="0.25">
      <c r="A596" s="9">
        <v>44660</v>
      </c>
      <c r="B596" s="10">
        <v>7</v>
      </c>
      <c r="C596" s="10">
        <v>495</v>
      </c>
      <c r="D596" s="11">
        <v>11851.2</v>
      </c>
      <c r="E596" s="11">
        <v>16460</v>
      </c>
      <c r="F596" s="7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1:27" x14ac:dyDescent="0.25">
      <c r="A597" s="9">
        <v>44660</v>
      </c>
      <c r="B597" s="10">
        <v>5</v>
      </c>
      <c r="C597" s="10">
        <v>383</v>
      </c>
      <c r="D597" s="11">
        <v>598</v>
      </c>
      <c r="E597" s="11">
        <v>650</v>
      </c>
      <c r="F597" s="7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spans="1:27" x14ac:dyDescent="0.25">
      <c r="A598" s="9">
        <v>44660</v>
      </c>
      <c r="B598" s="10">
        <v>5</v>
      </c>
      <c r="C598" s="10">
        <v>495</v>
      </c>
      <c r="D598" s="11">
        <v>690</v>
      </c>
      <c r="E598" s="11">
        <v>750</v>
      </c>
      <c r="F598" s="7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spans="1:27" x14ac:dyDescent="0.25">
      <c r="A599" s="9">
        <v>44660</v>
      </c>
      <c r="B599" s="10">
        <v>9</v>
      </c>
      <c r="C599" s="10">
        <v>844</v>
      </c>
      <c r="D599" s="11">
        <v>76</v>
      </c>
      <c r="E599" s="11">
        <v>80</v>
      </c>
      <c r="F599" s="7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spans="1:27" x14ac:dyDescent="0.25">
      <c r="A600" s="9">
        <v>44660</v>
      </c>
      <c r="B600" s="10">
        <v>1</v>
      </c>
      <c r="C600" s="10">
        <v>863</v>
      </c>
      <c r="D600" s="11">
        <v>152</v>
      </c>
      <c r="E600" s="11">
        <v>160</v>
      </c>
      <c r="F600" s="7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spans="1:27" x14ac:dyDescent="0.25">
      <c r="A601" s="9">
        <v>44660</v>
      </c>
      <c r="B601" s="10">
        <v>4</v>
      </c>
      <c r="C601" s="10">
        <v>863</v>
      </c>
      <c r="D601" s="11">
        <v>3325.2</v>
      </c>
      <c r="E601" s="11">
        <v>4080</v>
      </c>
      <c r="F601" s="7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spans="1:27" x14ac:dyDescent="0.25">
      <c r="A602" s="9">
        <v>44660</v>
      </c>
      <c r="B602" s="10">
        <v>1</v>
      </c>
      <c r="C602" s="10">
        <v>381</v>
      </c>
      <c r="D602" s="11">
        <v>3789.75</v>
      </c>
      <c r="E602" s="11">
        <v>4650</v>
      </c>
      <c r="F602" s="7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spans="1:27" x14ac:dyDescent="0.25">
      <c r="A603" s="9">
        <v>44660</v>
      </c>
      <c r="B603" s="10">
        <v>8</v>
      </c>
      <c r="C603" s="10">
        <v>843</v>
      </c>
      <c r="D603" s="11">
        <v>3936.45</v>
      </c>
      <c r="E603" s="11">
        <v>4830</v>
      </c>
      <c r="F603" s="7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spans="1:27" x14ac:dyDescent="0.25">
      <c r="A604" s="9">
        <v>44660</v>
      </c>
      <c r="B604" s="10">
        <v>6</v>
      </c>
      <c r="C604" s="10">
        <v>831</v>
      </c>
      <c r="D604" s="11">
        <v>294.39999999999998</v>
      </c>
      <c r="E604" s="11">
        <v>320</v>
      </c>
      <c r="F604" s="7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spans="1:27" x14ac:dyDescent="0.25">
      <c r="A605" s="9">
        <v>44660</v>
      </c>
      <c r="B605" s="10">
        <v>8</v>
      </c>
      <c r="C605" s="10">
        <v>351</v>
      </c>
      <c r="D605" s="11">
        <v>7595</v>
      </c>
      <c r="E605" s="11">
        <v>9800</v>
      </c>
      <c r="F605" s="7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spans="1:27" x14ac:dyDescent="0.25">
      <c r="A606" s="9">
        <v>44660</v>
      </c>
      <c r="B606" s="10">
        <v>1</v>
      </c>
      <c r="C606" s="10">
        <v>831</v>
      </c>
      <c r="D606" s="11">
        <v>237.5</v>
      </c>
      <c r="E606" s="11">
        <v>250</v>
      </c>
      <c r="F606" s="7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spans="1:27" x14ac:dyDescent="0.25">
      <c r="A607" s="9">
        <v>44660</v>
      </c>
      <c r="B607" s="10">
        <v>5</v>
      </c>
      <c r="C607" s="10">
        <v>844</v>
      </c>
      <c r="D607" s="11">
        <v>285</v>
      </c>
      <c r="E607" s="11">
        <v>300</v>
      </c>
      <c r="F607" s="7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spans="1:27" x14ac:dyDescent="0.25">
      <c r="A608" s="9">
        <v>44660</v>
      </c>
      <c r="B608" s="10">
        <v>1</v>
      </c>
      <c r="C608" s="10">
        <v>843</v>
      </c>
      <c r="D608" s="11">
        <v>104.5</v>
      </c>
      <c r="E608" s="11">
        <v>110</v>
      </c>
      <c r="F608" s="7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spans="1:27" x14ac:dyDescent="0.25">
      <c r="A609" s="9">
        <v>44660</v>
      </c>
      <c r="B609" s="10">
        <v>2</v>
      </c>
      <c r="C609" s="10">
        <v>342</v>
      </c>
      <c r="D609" s="11">
        <v>123.5</v>
      </c>
      <c r="E609" s="11">
        <v>130</v>
      </c>
      <c r="F609" s="7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spans="1:27" x14ac:dyDescent="0.25">
      <c r="A610" s="9">
        <v>44660</v>
      </c>
      <c r="B610" s="10">
        <v>6</v>
      </c>
      <c r="C610" s="10">
        <v>861</v>
      </c>
      <c r="D610" s="11">
        <v>1006.25</v>
      </c>
      <c r="E610" s="11">
        <v>1150</v>
      </c>
      <c r="F610" s="7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spans="1:27" x14ac:dyDescent="0.25">
      <c r="A611" s="9">
        <v>44660</v>
      </c>
      <c r="B611" s="10">
        <v>7</v>
      </c>
      <c r="C611" s="10">
        <v>347</v>
      </c>
      <c r="D611" s="11">
        <v>2722.1</v>
      </c>
      <c r="E611" s="11">
        <v>3340</v>
      </c>
      <c r="F611" s="7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spans="1:27" x14ac:dyDescent="0.25">
      <c r="A612" s="9">
        <v>44660</v>
      </c>
      <c r="B612" s="10">
        <v>8</v>
      </c>
      <c r="C612" s="10">
        <v>861</v>
      </c>
      <c r="D612" s="11">
        <v>3145.9</v>
      </c>
      <c r="E612" s="11">
        <v>3860</v>
      </c>
      <c r="F612" s="7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spans="1:27" x14ac:dyDescent="0.25">
      <c r="A613" s="9">
        <v>44660</v>
      </c>
      <c r="B613" s="10">
        <v>8</v>
      </c>
      <c r="C613" s="10">
        <v>381</v>
      </c>
      <c r="D613" s="11">
        <v>7819.2</v>
      </c>
      <c r="E613" s="11">
        <v>10860</v>
      </c>
      <c r="F613" s="7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spans="1:27" x14ac:dyDescent="0.25">
      <c r="A614" s="9">
        <v>44660</v>
      </c>
      <c r="B614" s="10">
        <v>8</v>
      </c>
      <c r="C614" s="10">
        <v>863</v>
      </c>
      <c r="D614" s="11">
        <v>9273.6</v>
      </c>
      <c r="E614" s="11">
        <v>12880</v>
      </c>
      <c r="F614" s="7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spans="1:27" x14ac:dyDescent="0.25">
      <c r="A615" s="9">
        <v>44660</v>
      </c>
      <c r="B615" s="10">
        <v>6</v>
      </c>
      <c r="C615" s="10">
        <v>844</v>
      </c>
      <c r="D615" s="11">
        <v>10627.2</v>
      </c>
      <c r="E615" s="11">
        <v>14760</v>
      </c>
      <c r="F615" s="7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spans="1:27" x14ac:dyDescent="0.25">
      <c r="A616" s="9">
        <v>44661</v>
      </c>
      <c r="B616" s="10">
        <v>7</v>
      </c>
      <c r="C616" s="10">
        <v>861</v>
      </c>
      <c r="D616" s="11">
        <v>6246.5</v>
      </c>
      <c r="E616" s="11">
        <v>8060</v>
      </c>
      <c r="F616" s="7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spans="1:27" x14ac:dyDescent="0.25">
      <c r="A617" s="9">
        <v>44661</v>
      </c>
      <c r="B617" s="10">
        <v>1</v>
      </c>
      <c r="C617" s="10">
        <v>844</v>
      </c>
      <c r="D617" s="11">
        <v>1391.25</v>
      </c>
      <c r="E617" s="11">
        <v>1590</v>
      </c>
      <c r="F617" s="7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spans="1:27" x14ac:dyDescent="0.25">
      <c r="A618" s="9">
        <v>44661</v>
      </c>
      <c r="B618" s="10">
        <v>10</v>
      </c>
      <c r="C618" s="10">
        <v>863</v>
      </c>
      <c r="D618" s="11">
        <v>2065</v>
      </c>
      <c r="E618" s="11">
        <v>2360</v>
      </c>
      <c r="F618" s="7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spans="1:27" x14ac:dyDescent="0.25">
      <c r="A619" s="9">
        <v>44661</v>
      </c>
      <c r="B619" s="10">
        <v>3</v>
      </c>
      <c r="C619" s="10">
        <v>342</v>
      </c>
      <c r="D619" s="11">
        <v>5518</v>
      </c>
      <c r="E619" s="11">
        <v>7120</v>
      </c>
      <c r="F619" s="7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spans="1:27" x14ac:dyDescent="0.25">
      <c r="A620" s="9">
        <v>44661</v>
      </c>
      <c r="B620" s="10">
        <v>8</v>
      </c>
      <c r="C620" s="10">
        <v>846</v>
      </c>
      <c r="D620" s="11">
        <v>152</v>
      </c>
      <c r="E620" s="11">
        <v>160</v>
      </c>
      <c r="F620" s="7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spans="1:27" x14ac:dyDescent="0.25">
      <c r="A621" s="9">
        <v>44661</v>
      </c>
      <c r="B621" s="10">
        <v>4</v>
      </c>
      <c r="C621" s="10">
        <v>381</v>
      </c>
      <c r="D621" s="11">
        <v>4998.75</v>
      </c>
      <c r="E621" s="11">
        <v>6450</v>
      </c>
      <c r="F621" s="7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spans="1:27" x14ac:dyDescent="0.25">
      <c r="A622" s="9">
        <v>44661</v>
      </c>
      <c r="B622" s="10">
        <v>6</v>
      </c>
      <c r="C622" s="10">
        <v>861</v>
      </c>
      <c r="D622" s="11">
        <v>1995</v>
      </c>
      <c r="E622" s="11">
        <v>2280</v>
      </c>
      <c r="F622" s="7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spans="1:27" x14ac:dyDescent="0.25">
      <c r="A623" s="9">
        <v>44661</v>
      </c>
      <c r="B623" s="10">
        <v>5</v>
      </c>
      <c r="C623" s="10">
        <v>351</v>
      </c>
      <c r="D623" s="11">
        <v>2091.25</v>
      </c>
      <c r="E623" s="11">
        <v>2390</v>
      </c>
      <c r="F623" s="7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spans="1:27" x14ac:dyDescent="0.25">
      <c r="A624" s="9">
        <v>44661</v>
      </c>
      <c r="B624" s="10">
        <v>6</v>
      </c>
      <c r="C624" s="10">
        <v>391</v>
      </c>
      <c r="D624" s="11">
        <v>432.4</v>
      </c>
      <c r="E624" s="11">
        <v>470</v>
      </c>
      <c r="F624" s="7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spans="1:27" x14ac:dyDescent="0.25">
      <c r="A625" s="9">
        <v>44661</v>
      </c>
      <c r="B625" s="10">
        <v>7</v>
      </c>
      <c r="C625" s="10">
        <v>473</v>
      </c>
      <c r="D625" s="11">
        <v>1050</v>
      </c>
      <c r="E625" s="11">
        <v>1200</v>
      </c>
      <c r="F625" s="7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spans="1:27" x14ac:dyDescent="0.25">
      <c r="A626" s="9">
        <v>44661</v>
      </c>
      <c r="B626" s="10">
        <v>4</v>
      </c>
      <c r="C626" s="10">
        <v>846</v>
      </c>
      <c r="D626" s="11">
        <v>634.79999999999995</v>
      </c>
      <c r="E626" s="11">
        <v>690</v>
      </c>
      <c r="F626" s="7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spans="1:27" x14ac:dyDescent="0.25">
      <c r="A627" s="9">
        <v>44661</v>
      </c>
      <c r="B627" s="10">
        <v>6</v>
      </c>
      <c r="C627" s="10">
        <v>351</v>
      </c>
      <c r="D627" s="11">
        <v>892.4</v>
      </c>
      <c r="E627" s="11">
        <v>970</v>
      </c>
      <c r="F627" s="7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spans="1:27" x14ac:dyDescent="0.25">
      <c r="A628" s="9">
        <v>44661</v>
      </c>
      <c r="B628" s="10">
        <v>9</v>
      </c>
      <c r="C628" s="10">
        <v>861</v>
      </c>
      <c r="D628" s="11">
        <v>1890</v>
      </c>
      <c r="E628" s="11">
        <v>2160</v>
      </c>
      <c r="F628" s="7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spans="1:27" x14ac:dyDescent="0.25">
      <c r="A629" s="9">
        <v>44661</v>
      </c>
      <c r="B629" s="10">
        <v>7</v>
      </c>
      <c r="C629" s="10">
        <v>381</v>
      </c>
      <c r="D629" s="11">
        <v>1916.25</v>
      </c>
      <c r="E629" s="11">
        <v>2190</v>
      </c>
      <c r="F629" s="7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spans="1:27" x14ac:dyDescent="0.25">
      <c r="A630" s="9">
        <v>44661</v>
      </c>
      <c r="B630" s="10">
        <v>4</v>
      </c>
      <c r="C630" s="10">
        <v>381</v>
      </c>
      <c r="D630" s="11">
        <v>2135</v>
      </c>
      <c r="E630" s="11">
        <v>2440</v>
      </c>
      <c r="F630" s="7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spans="1:27" x14ac:dyDescent="0.25">
      <c r="A631" s="9">
        <v>44661</v>
      </c>
      <c r="B631" s="10">
        <v>7</v>
      </c>
      <c r="C631" s="10">
        <v>391</v>
      </c>
      <c r="D631" s="11">
        <v>3537.1</v>
      </c>
      <c r="E631" s="11">
        <v>4340</v>
      </c>
      <c r="F631" s="7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spans="1:27" x14ac:dyDescent="0.25">
      <c r="A632" s="9">
        <v>44662</v>
      </c>
      <c r="B632" s="10">
        <v>8</v>
      </c>
      <c r="C632" s="10">
        <v>861</v>
      </c>
      <c r="D632" s="11">
        <v>450.8</v>
      </c>
      <c r="E632" s="11">
        <v>490</v>
      </c>
      <c r="F632" s="7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spans="1:27" x14ac:dyDescent="0.25">
      <c r="A633" s="9">
        <v>44662</v>
      </c>
      <c r="B633" s="10">
        <v>1</v>
      </c>
      <c r="C633" s="10">
        <v>812</v>
      </c>
      <c r="D633" s="11">
        <v>171</v>
      </c>
      <c r="E633" s="11">
        <v>180</v>
      </c>
      <c r="F633" s="7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1:27" x14ac:dyDescent="0.25">
      <c r="A634" s="9">
        <v>44662</v>
      </c>
      <c r="B634" s="10">
        <v>8</v>
      </c>
      <c r="C634" s="10">
        <v>391</v>
      </c>
      <c r="D634" s="11">
        <v>1855</v>
      </c>
      <c r="E634" s="11">
        <v>2120</v>
      </c>
      <c r="F634" s="7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spans="1:27" x14ac:dyDescent="0.25">
      <c r="A635" s="9">
        <v>44662</v>
      </c>
      <c r="B635" s="10">
        <v>2</v>
      </c>
      <c r="C635" s="10">
        <v>844</v>
      </c>
      <c r="D635" s="11">
        <v>7992</v>
      </c>
      <c r="E635" s="11">
        <v>11100</v>
      </c>
      <c r="F635" s="7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spans="1:27" x14ac:dyDescent="0.25">
      <c r="A636" s="9">
        <v>44662</v>
      </c>
      <c r="B636" s="10">
        <v>10</v>
      </c>
      <c r="C636" s="10">
        <v>843</v>
      </c>
      <c r="D636" s="11">
        <v>377.2</v>
      </c>
      <c r="E636" s="11">
        <v>410</v>
      </c>
      <c r="F636" s="7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spans="1:27" x14ac:dyDescent="0.25">
      <c r="A637" s="9">
        <v>44662</v>
      </c>
      <c r="B637" s="10">
        <v>7</v>
      </c>
      <c r="C637" s="10">
        <v>495</v>
      </c>
      <c r="D637" s="11">
        <v>441.6</v>
      </c>
      <c r="E637" s="11">
        <v>480</v>
      </c>
      <c r="F637" s="7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spans="1:27" x14ac:dyDescent="0.25">
      <c r="A638" s="9">
        <v>44662</v>
      </c>
      <c r="B638" s="10">
        <v>5</v>
      </c>
      <c r="C638" s="10">
        <v>844</v>
      </c>
      <c r="D638" s="11">
        <v>1207.5</v>
      </c>
      <c r="E638" s="11">
        <v>1380</v>
      </c>
      <c r="F638" s="7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spans="1:27" x14ac:dyDescent="0.25">
      <c r="A639" s="9">
        <v>44662</v>
      </c>
      <c r="B639" s="10">
        <v>2</v>
      </c>
      <c r="C639" s="10">
        <v>812</v>
      </c>
      <c r="D639" s="11">
        <v>2086.4</v>
      </c>
      <c r="E639" s="11">
        <v>2560</v>
      </c>
      <c r="F639" s="7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1:27" x14ac:dyDescent="0.25">
      <c r="A640" s="9">
        <v>44662</v>
      </c>
      <c r="B640" s="10">
        <v>9</v>
      </c>
      <c r="C640" s="10">
        <v>861</v>
      </c>
      <c r="D640" s="11">
        <v>10720.8</v>
      </c>
      <c r="E640" s="11">
        <v>14890</v>
      </c>
      <c r="F640" s="7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spans="1:27" x14ac:dyDescent="0.25">
      <c r="A641" s="9">
        <v>44662</v>
      </c>
      <c r="B641" s="10">
        <v>9</v>
      </c>
      <c r="C641" s="10">
        <v>861</v>
      </c>
      <c r="D641" s="11">
        <v>76</v>
      </c>
      <c r="E641" s="11">
        <v>80</v>
      </c>
      <c r="F641" s="7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1:27" x14ac:dyDescent="0.25">
      <c r="A642" s="9">
        <v>44662</v>
      </c>
      <c r="B642" s="10">
        <v>3</v>
      </c>
      <c r="C642" s="10">
        <v>843</v>
      </c>
      <c r="D642" s="11">
        <v>414</v>
      </c>
      <c r="E642" s="11">
        <v>450</v>
      </c>
      <c r="F642" s="7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spans="1:27" x14ac:dyDescent="0.25">
      <c r="A643" s="9">
        <v>44662</v>
      </c>
      <c r="B643" s="10">
        <v>9</v>
      </c>
      <c r="C643" s="10">
        <v>381</v>
      </c>
      <c r="D643" s="11">
        <v>3202.95</v>
      </c>
      <c r="E643" s="11">
        <v>3930</v>
      </c>
      <c r="F643" s="7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spans="1:27" x14ac:dyDescent="0.25">
      <c r="A644" s="9">
        <v>44662</v>
      </c>
      <c r="B644" s="10">
        <v>8</v>
      </c>
      <c r="C644" s="10">
        <v>347</v>
      </c>
      <c r="D644" s="11">
        <v>12974.4</v>
      </c>
      <c r="E644" s="11">
        <v>18020</v>
      </c>
      <c r="F644" s="7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spans="1:27" x14ac:dyDescent="0.25">
      <c r="A645" s="9">
        <v>44662</v>
      </c>
      <c r="B645" s="10">
        <v>6</v>
      </c>
      <c r="C645" s="10">
        <v>391</v>
      </c>
      <c r="D645" s="11">
        <v>228</v>
      </c>
      <c r="E645" s="11">
        <v>240</v>
      </c>
      <c r="F645" s="7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spans="1:27" x14ac:dyDescent="0.25">
      <c r="A646" s="9">
        <v>44662</v>
      </c>
      <c r="B646" s="10">
        <v>8</v>
      </c>
      <c r="C646" s="10">
        <v>863</v>
      </c>
      <c r="D646" s="11">
        <v>4595.75</v>
      </c>
      <c r="E646" s="11">
        <v>5930</v>
      </c>
      <c r="F646" s="7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1:27" x14ac:dyDescent="0.25">
      <c r="A647" s="9">
        <v>44662</v>
      </c>
      <c r="B647" s="10">
        <v>4</v>
      </c>
      <c r="C647" s="10">
        <v>391</v>
      </c>
      <c r="D647" s="11">
        <v>13075.2</v>
      </c>
      <c r="E647" s="11">
        <v>18160</v>
      </c>
      <c r="F647" s="7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spans="1:27" x14ac:dyDescent="0.25">
      <c r="A648" s="9">
        <v>44662</v>
      </c>
      <c r="B648" s="10">
        <v>3</v>
      </c>
      <c r="C648" s="10">
        <v>844</v>
      </c>
      <c r="D648" s="11">
        <v>28483.200000000001</v>
      </c>
      <c r="E648" s="11">
        <v>39560</v>
      </c>
      <c r="F648" s="7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1:27" x14ac:dyDescent="0.25">
      <c r="A649" s="9">
        <v>44662</v>
      </c>
      <c r="B649" s="10">
        <v>4</v>
      </c>
      <c r="C649" s="10">
        <v>351</v>
      </c>
      <c r="D649" s="11">
        <v>19</v>
      </c>
      <c r="E649" s="11">
        <v>20</v>
      </c>
      <c r="F649" s="7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1:27" x14ac:dyDescent="0.25">
      <c r="A650" s="9">
        <v>44662</v>
      </c>
      <c r="B650" s="10">
        <v>9</v>
      </c>
      <c r="C650" s="10">
        <v>391</v>
      </c>
      <c r="D650" s="11">
        <v>199.5</v>
      </c>
      <c r="E650" s="11">
        <v>210</v>
      </c>
      <c r="F650" s="7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1:27" x14ac:dyDescent="0.25">
      <c r="A651" s="9">
        <v>44662</v>
      </c>
      <c r="B651" s="10">
        <v>8</v>
      </c>
      <c r="C651" s="10">
        <v>843</v>
      </c>
      <c r="D651" s="11">
        <v>1006.25</v>
      </c>
      <c r="E651" s="11">
        <v>1150</v>
      </c>
      <c r="F651" s="7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spans="1:27" x14ac:dyDescent="0.25">
      <c r="A652" s="9">
        <v>44662</v>
      </c>
      <c r="B652" s="10">
        <v>8</v>
      </c>
      <c r="C652" s="10">
        <v>812</v>
      </c>
      <c r="D652" s="11">
        <v>1050</v>
      </c>
      <c r="E652" s="11">
        <v>1200</v>
      </c>
      <c r="F652" s="7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spans="1:27" x14ac:dyDescent="0.25">
      <c r="A653" s="9">
        <v>44662</v>
      </c>
      <c r="B653" s="10">
        <v>9</v>
      </c>
      <c r="C653" s="10">
        <v>831</v>
      </c>
      <c r="D653" s="11">
        <v>3773.45</v>
      </c>
      <c r="E653" s="11">
        <v>4630</v>
      </c>
      <c r="F653" s="7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spans="1:27" x14ac:dyDescent="0.25">
      <c r="A654" s="9">
        <v>44662</v>
      </c>
      <c r="B654" s="10">
        <v>10</v>
      </c>
      <c r="C654" s="10">
        <v>342</v>
      </c>
      <c r="D654" s="11">
        <v>7567.2</v>
      </c>
      <c r="E654" s="11">
        <v>10510</v>
      </c>
      <c r="F654" s="7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spans="1:27" x14ac:dyDescent="0.25">
      <c r="A655" s="9">
        <v>44662</v>
      </c>
      <c r="B655" s="10">
        <v>3</v>
      </c>
      <c r="C655" s="10">
        <v>383</v>
      </c>
      <c r="D655" s="11">
        <v>47.5</v>
      </c>
      <c r="E655" s="11">
        <v>50</v>
      </c>
      <c r="F655" s="7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spans="1:27" x14ac:dyDescent="0.25">
      <c r="A656" s="9">
        <v>44662</v>
      </c>
      <c r="B656" s="10">
        <v>4</v>
      </c>
      <c r="C656" s="10">
        <v>831</v>
      </c>
      <c r="D656" s="11">
        <v>161.5</v>
      </c>
      <c r="E656" s="11">
        <v>170</v>
      </c>
      <c r="F656" s="7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spans="1:27" x14ac:dyDescent="0.25">
      <c r="A657" s="9">
        <v>44662</v>
      </c>
      <c r="B657" s="10">
        <v>5</v>
      </c>
      <c r="C657" s="10">
        <v>495</v>
      </c>
      <c r="D657" s="11">
        <v>161.5</v>
      </c>
      <c r="E657" s="11">
        <v>170</v>
      </c>
      <c r="F657" s="7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spans="1:27" x14ac:dyDescent="0.25">
      <c r="A658" s="9">
        <v>44662</v>
      </c>
      <c r="B658" s="10">
        <v>7</v>
      </c>
      <c r="C658" s="10">
        <v>843</v>
      </c>
      <c r="D658" s="11">
        <v>218.5</v>
      </c>
      <c r="E658" s="11">
        <v>230</v>
      </c>
      <c r="F658" s="7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spans="1:27" x14ac:dyDescent="0.25">
      <c r="A659" s="9">
        <v>44662</v>
      </c>
      <c r="B659" s="10">
        <v>10</v>
      </c>
      <c r="C659" s="10">
        <v>381</v>
      </c>
      <c r="D659" s="11">
        <v>228</v>
      </c>
      <c r="E659" s="11">
        <v>240</v>
      </c>
      <c r="F659" s="7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spans="1:27" x14ac:dyDescent="0.25">
      <c r="A660" s="9">
        <v>44662</v>
      </c>
      <c r="B660" s="10">
        <v>7</v>
      </c>
      <c r="C660" s="10">
        <v>381</v>
      </c>
      <c r="D660" s="11">
        <v>2811.75</v>
      </c>
      <c r="E660" s="11">
        <v>3450</v>
      </c>
      <c r="F660" s="7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spans="1:27" x14ac:dyDescent="0.25">
      <c r="A661" s="9">
        <v>44662</v>
      </c>
      <c r="B661" s="10">
        <v>9</v>
      </c>
      <c r="C661" s="10">
        <v>863</v>
      </c>
      <c r="D661" s="11">
        <v>2868.8</v>
      </c>
      <c r="E661" s="11">
        <v>3520</v>
      </c>
      <c r="F661" s="7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spans="1:27" x14ac:dyDescent="0.25">
      <c r="A662" s="9">
        <v>44663</v>
      </c>
      <c r="B662" s="10">
        <v>3</v>
      </c>
      <c r="C662" s="10">
        <v>846</v>
      </c>
      <c r="D662" s="11">
        <v>745.2</v>
      </c>
      <c r="E662" s="11">
        <v>810</v>
      </c>
      <c r="F662" s="7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spans="1:27" x14ac:dyDescent="0.25">
      <c r="A663" s="9">
        <v>44663</v>
      </c>
      <c r="B663" s="10">
        <v>8</v>
      </c>
      <c r="C663" s="10">
        <v>495</v>
      </c>
      <c r="D663" s="11">
        <v>57</v>
      </c>
      <c r="E663" s="11">
        <v>60</v>
      </c>
      <c r="F663" s="7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spans="1:27" x14ac:dyDescent="0.25">
      <c r="A664" s="9">
        <v>44663</v>
      </c>
      <c r="B664" s="10">
        <v>3</v>
      </c>
      <c r="C664" s="10">
        <v>844</v>
      </c>
      <c r="D664" s="11">
        <v>133</v>
      </c>
      <c r="E664" s="11">
        <v>140</v>
      </c>
      <c r="F664" s="7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spans="1:27" x14ac:dyDescent="0.25">
      <c r="A665" s="9">
        <v>44663</v>
      </c>
      <c r="B665" s="10">
        <v>10</v>
      </c>
      <c r="C665" s="10">
        <v>342</v>
      </c>
      <c r="D665" s="11">
        <v>199.5</v>
      </c>
      <c r="E665" s="11">
        <v>210</v>
      </c>
      <c r="F665" s="7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spans="1:27" x14ac:dyDescent="0.25">
      <c r="A666" s="9">
        <v>44663</v>
      </c>
      <c r="B666" s="10">
        <v>2</v>
      </c>
      <c r="C666" s="10">
        <v>342</v>
      </c>
      <c r="D666" s="11">
        <v>1697.5</v>
      </c>
      <c r="E666" s="11">
        <v>1940</v>
      </c>
      <c r="F666" s="7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1:27" x14ac:dyDescent="0.25">
      <c r="A667" s="9">
        <v>44663</v>
      </c>
      <c r="B667" s="10">
        <v>3</v>
      </c>
      <c r="C667" s="10">
        <v>391</v>
      </c>
      <c r="D667" s="11">
        <v>9432</v>
      </c>
      <c r="E667" s="11">
        <v>13100</v>
      </c>
      <c r="F667" s="7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spans="1:27" x14ac:dyDescent="0.25">
      <c r="A668" s="9">
        <v>44663</v>
      </c>
      <c r="B668" s="10">
        <v>10</v>
      </c>
      <c r="C668" s="10">
        <v>342</v>
      </c>
      <c r="D668" s="11">
        <v>14839.2</v>
      </c>
      <c r="E668" s="11">
        <v>20610</v>
      </c>
      <c r="F668" s="7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spans="1:27" x14ac:dyDescent="0.25">
      <c r="A669" s="9">
        <v>44663</v>
      </c>
      <c r="B669" s="10">
        <v>4</v>
      </c>
      <c r="C669" s="10">
        <v>495</v>
      </c>
      <c r="D669" s="11">
        <v>47.5</v>
      </c>
      <c r="E669" s="11">
        <v>50</v>
      </c>
      <c r="F669" s="7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spans="1:27" x14ac:dyDescent="0.25">
      <c r="A670" s="9">
        <v>44663</v>
      </c>
      <c r="B670" s="10">
        <v>6</v>
      </c>
      <c r="C670" s="10">
        <v>844</v>
      </c>
      <c r="D670" s="11">
        <v>1496.25</v>
      </c>
      <c r="E670" s="11">
        <v>1710</v>
      </c>
      <c r="F670" s="7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1:27" x14ac:dyDescent="0.25">
      <c r="A671" s="9">
        <v>44663</v>
      </c>
      <c r="B671" s="10">
        <v>10</v>
      </c>
      <c r="C671" s="10">
        <v>343</v>
      </c>
      <c r="D671" s="11">
        <v>2868.8</v>
      </c>
      <c r="E671" s="11">
        <v>3520</v>
      </c>
      <c r="F671" s="7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spans="1:27" x14ac:dyDescent="0.25">
      <c r="A672" s="9">
        <v>44663</v>
      </c>
      <c r="B672" s="10">
        <v>2</v>
      </c>
      <c r="C672" s="10">
        <v>342</v>
      </c>
      <c r="D672" s="11">
        <v>104.5</v>
      </c>
      <c r="E672" s="11">
        <v>110</v>
      </c>
      <c r="F672" s="7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spans="1:27" x14ac:dyDescent="0.25">
      <c r="A673" s="9">
        <v>44663</v>
      </c>
      <c r="B673" s="10">
        <v>4</v>
      </c>
      <c r="C673" s="10">
        <v>831</v>
      </c>
      <c r="D673" s="11">
        <v>322</v>
      </c>
      <c r="E673" s="11">
        <v>350</v>
      </c>
      <c r="F673" s="7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spans="1:27" x14ac:dyDescent="0.25">
      <c r="A674" s="9">
        <v>44663</v>
      </c>
      <c r="B674" s="10">
        <v>4</v>
      </c>
      <c r="C674" s="10">
        <v>831</v>
      </c>
      <c r="D674" s="11">
        <v>423.2</v>
      </c>
      <c r="E674" s="11">
        <v>460</v>
      </c>
      <c r="F674" s="7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spans="1:27" x14ac:dyDescent="0.25">
      <c r="A675" s="9">
        <v>44663</v>
      </c>
      <c r="B675" s="10">
        <v>3</v>
      </c>
      <c r="C675" s="10">
        <v>843</v>
      </c>
      <c r="D675" s="11">
        <v>2616.15</v>
      </c>
      <c r="E675" s="11">
        <v>3210</v>
      </c>
      <c r="F675" s="7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1:27" x14ac:dyDescent="0.25">
      <c r="A676" s="9">
        <v>44663</v>
      </c>
      <c r="B676" s="10">
        <v>9</v>
      </c>
      <c r="C676" s="10">
        <v>844</v>
      </c>
      <c r="D676" s="11">
        <v>6510</v>
      </c>
      <c r="E676" s="11">
        <v>8400</v>
      </c>
      <c r="F676" s="7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spans="1:27" x14ac:dyDescent="0.25">
      <c r="A677" s="9">
        <v>44663</v>
      </c>
      <c r="B677" s="10">
        <v>7</v>
      </c>
      <c r="C677" s="10">
        <v>831</v>
      </c>
      <c r="D677" s="11">
        <v>6696</v>
      </c>
      <c r="E677" s="11">
        <v>8640</v>
      </c>
      <c r="F677" s="7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spans="1:27" x14ac:dyDescent="0.25">
      <c r="A678" s="9">
        <v>44663</v>
      </c>
      <c r="B678" s="10">
        <v>9</v>
      </c>
      <c r="C678" s="10">
        <v>844</v>
      </c>
      <c r="D678" s="11">
        <v>8755.2000000000007</v>
      </c>
      <c r="E678" s="11">
        <v>12160</v>
      </c>
      <c r="F678" s="7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spans="1:27" x14ac:dyDescent="0.25">
      <c r="A679" s="9">
        <v>44663</v>
      </c>
      <c r="B679" s="10">
        <v>1</v>
      </c>
      <c r="C679" s="10">
        <v>495</v>
      </c>
      <c r="D679" s="11">
        <v>10922.4</v>
      </c>
      <c r="E679" s="11">
        <v>15170</v>
      </c>
      <c r="F679" s="7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spans="1:27" x14ac:dyDescent="0.25">
      <c r="A680" s="9">
        <v>44663</v>
      </c>
      <c r="B680" s="10">
        <v>10</v>
      </c>
      <c r="C680" s="10">
        <v>844</v>
      </c>
      <c r="D680" s="11">
        <v>15444</v>
      </c>
      <c r="E680" s="11">
        <v>21450</v>
      </c>
      <c r="F680" s="7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1:27" x14ac:dyDescent="0.25">
      <c r="A681" s="9">
        <v>44663</v>
      </c>
      <c r="B681" s="10">
        <v>4</v>
      </c>
      <c r="C681" s="10">
        <v>812</v>
      </c>
      <c r="D681" s="11">
        <v>76</v>
      </c>
      <c r="E681" s="11">
        <v>80</v>
      </c>
      <c r="F681" s="7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spans="1:27" x14ac:dyDescent="0.25">
      <c r="A682" s="9">
        <v>44663</v>
      </c>
      <c r="B682" s="10">
        <v>4</v>
      </c>
      <c r="C682" s="10">
        <v>831</v>
      </c>
      <c r="D682" s="11">
        <v>95</v>
      </c>
      <c r="E682" s="11">
        <v>100</v>
      </c>
      <c r="F682" s="7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spans="1:27" x14ac:dyDescent="0.25">
      <c r="A683" s="9">
        <v>44663</v>
      </c>
      <c r="B683" s="10">
        <v>6</v>
      </c>
      <c r="C683" s="10">
        <v>831</v>
      </c>
      <c r="D683" s="11">
        <v>506</v>
      </c>
      <c r="E683" s="11">
        <v>550</v>
      </c>
      <c r="F683" s="7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spans="1:27" x14ac:dyDescent="0.25">
      <c r="A684" s="9">
        <v>44682</v>
      </c>
      <c r="B684" s="10">
        <v>9</v>
      </c>
      <c r="C684" s="10">
        <v>347</v>
      </c>
      <c r="D684" s="11">
        <v>1120</v>
      </c>
      <c r="E684" s="11">
        <v>1280</v>
      </c>
      <c r="F684" s="7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spans="1:27" x14ac:dyDescent="0.25">
      <c r="A685" s="9">
        <v>44682</v>
      </c>
      <c r="B685" s="10">
        <v>4</v>
      </c>
      <c r="C685" s="10">
        <v>473</v>
      </c>
      <c r="D685" s="11">
        <v>1347.5</v>
      </c>
      <c r="E685" s="11">
        <v>1540</v>
      </c>
      <c r="F685" s="7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1:27" x14ac:dyDescent="0.25">
      <c r="A686" s="9">
        <v>44682</v>
      </c>
      <c r="B686" s="10">
        <v>9</v>
      </c>
      <c r="C686" s="10">
        <v>342</v>
      </c>
      <c r="D686" s="11">
        <v>5014.25</v>
      </c>
      <c r="E686" s="11">
        <v>6470</v>
      </c>
      <c r="F686" s="7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spans="1:27" x14ac:dyDescent="0.25">
      <c r="A687" s="9">
        <v>44682</v>
      </c>
      <c r="B687" s="10">
        <v>5</v>
      </c>
      <c r="C687" s="10">
        <v>381</v>
      </c>
      <c r="D687" s="11">
        <v>5324.25</v>
      </c>
      <c r="E687" s="11">
        <v>6870</v>
      </c>
      <c r="F687" s="7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1:27" x14ac:dyDescent="0.25">
      <c r="A688" s="9">
        <v>44682</v>
      </c>
      <c r="B688" s="10">
        <v>2</v>
      </c>
      <c r="C688" s="10">
        <v>843</v>
      </c>
      <c r="D688" s="11">
        <v>2966.6</v>
      </c>
      <c r="E688" s="11">
        <v>3640</v>
      </c>
      <c r="F688" s="7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spans="1:27" x14ac:dyDescent="0.25">
      <c r="A689" s="9">
        <v>44683</v>
      </c>
      <c r="B689" s="10">
        <v>10</v>
      </c>
      <c r="C689" s="10">
        <v>495</v>
      </c>
      <c r="D689" s="11">
        <v>24192</v>
      </c>
      <c r="E689" s="11">
        <v>33600</v>
      </c>
      <c r="F689" s="7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spans="1:27" x14ac:dyDescent="0.25">
      <c r="A690" s="9">
        <v>44683</v>
      </c>
      <c r="B690" s="10">
        <v>9</v>
      </c>
      <c r="C690" s="10">
        <v>347</v>
      </c>
      <c r="D690" s="11">
        <v>247</v>
      </c>
      <c r="E690" s="11">
        <v>260</v>
      </c>
      <c r="F690" s="7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spans="1:27" x14ac:dyDescent="0.25">
      <c r="A691" s="9">
        <v>44683</v>
      </c>
      <c r="B691" s="10">
        <v>8</v>
      </c>
      <c r="C691" s="10">
        <v>863</v>
      </c>
      <c r="D691" s="11">
        <v>5572.25</v>
      </c>
      <c r="E691" s="11">
        <v>7190</v>
      </c>
      <c r="F691" s="7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1:27" x14ac:dyDescent="0.25">
      <c r="A692" s="9">
        <v>44683</v>
      </c>
      <c r="B692" s="10">
        <v>10</v>
      </c>
      <c r="C692" s="10">
        <v>381</v>
      </c>
      <c r="D692" s="11">
        <v>818.8</v>
      </c>
      <c r="E692" s="11">
        <v>890</v>
      </c>
      <c r="F692" s="7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spans="1:27" x14ac:dyDescent="0.25">
      <c r="A693" s="9">
        <v>44683</v>
      </c>
      <c r="B693" s="10">
        <v>8</v>
      </c>
      <c r="C693" s="10">
        <v>381</v>
      </c>
      <c r="D693" s="11">
        <v>1023.75</v>
      </c>
      <c r="E693" s="11">
        <v>1170</v>
      </c>
      <c r="F693" s="7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spans="1:27" x14ac:dyDescent="0.25">
      <c r="A694" s="9">
        <v>44684</v>
      </c>
      <c r="B694" s="10">
        <v>6</v>
      </c>
      <c r="C694" s="10">
        <v>391</v>
      </c>
      <c r="D694" s="11">
        <v>3912</v>
      </c>
      <c r="E694" s="11">
        <v>4800</v>
      </c>
      <c r="F694" s="7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spans="1:27" x14ac:dyDescent="0.25">
      <c r="A695" s="9">
        <v>44684</v>
      </c>
      <c r="B695" s="10">
        <v>2</v>
      </c>
      <c r="C695" s="10">
        <v>846</v>
      </c>
      <c r="D695" s="11">
        <v>24379.200000000001</v>
      </c>
      <c r="E695" s="11">
        <v>33860</v>
      </c>
      <c r="F695" s="7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spans="1:27" x14ac:dyDescent="0.25">
      <c r="A696" s="9">
        <v>44684</v>
      </c>
      <c r="B696" s="10">
        <v>3</v>
      </c>
      <c r="C696" s="10">
        <v>383</v>
      </c>
      <c r="D696" s="11">
        <v>104.5</v>
      </c>
      <c r="E696" s="11">
        <v>110</v>
      </c>
      <c r="F696" s="7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spans="1:27" x14ac:dyDescent="0.25">
      <c r="A697" s="9">
        <v>44684</v>
      </c>
      <c r="B697" s="10">
        <v>5</v>
      </c>
      <c r="C697" s="10">
        <v>846</v>
      </c>
      <c r="D697" s="11">
        <v>218.5</v>
      </c>
      <c r="E697" s="11">
        <v>230</v>
      </c>
      <c r="F697" s="7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spans="1:27" x14ac:dyDescent="0.25">
      <c r="A698" s="9">
        <v>44684</v>
      </c>
      <c r="B698" s="10">
        <v>9</v>
      </c>
      <c r="C698" s="10">
        <v>347</v>
      </c>
      <c r="D698" s="11">
        <v>598</v>
      </c>
      <c r="E698" s="11">
        <v>650</v>
      </c>
      <c r="F698" s="7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spans="1:27" x14ac:dyDescent="0.25">
      <c r="A699" s="9">
        <v>44684</v>
      </c>
      <c r="B699" s="10">
        <v>3</v>
      </c>
      <c r="C699" s="10">
        <v>846</v>
      </c>
      <c r="D699" s="11">
        <v>7315.2</v>
      </c>
      <c r="E699" s="11">
        <v>10160</v>
      </c>
      <c r="F699" s="7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1:27" x14ac:dyDescent="0.25">
      <c r="A700" s="9">
        <v>44684</v>
      </c>
      <c r="B700" s="10">
        <v>2</v>
      </c>
      <c r="C700" s="10">
        <v>383</v>
      </c>
      <c r="D700" s="11">
        <v>6866.5</v>
      </c>
      <c r="E700" s="11">
        <v>8860</v>
      </c>
      <c r="F700" s="7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spans="1:27" x14ac:dyDescent="0.25">
      <c r="A701" s="9">
        <v>44684</v>
      </c>
      <c r="B701" s="10">
        <v>10</v>
      </c>
      <c r="C701" s="10">
        <v>844</v>
      </c>
      <c r="D701" s="11">
        <v>2265.6999999999998</v>
      </c>
      <c r="E701" s="11">
        <v>2780</v>
      </c>
      <c r="F701" s="7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spans="1:27" x14ac:dyDescent="0.25">
      <c r="A702" s="9">
        <v>44684</v>
      </c>
      <c r="B702" s="10">
        <v>4</v>
      </c>
      <c r="C702" s="10">
        <v>347</v>
      </c>
      <c r="D702" s="11">
        <v>1408.75</v>
      </c>
      <c r="E702" s="11">
        <v>1610</v>
      </c>
      <c r="F702" s="7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spans="1:27" x14ac:dyDescent="0.25">
      <c r="A703" s="9">
        <v>44684</v>
      </c>
      <c r="B703" s="10">
        <v>4</v>
      </c>
      <c r="C703" s="10">
        <v>391</v>
      </c>
      <c r="D703" s="11">
        <v>285.2</v>
      </c>
      <c r="E703" s="11">
        <v>310</v>
      </c>
      <c r="F703" s="7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spans="1:27" x14ac:dyDescent="0.25">
      <c r="A704" s="9">
        <v>44684</v>
      </c>
      <c r="B704" s="10">
        <v>10</v>
      </c>
      <c r="C704" s="10">
        <v>383</v>
      </c>
      <c r="D704" s="11">
        <v>460</v>
      </c>
      <c r="E704" s="11">
        <v>500</v>
      </c>
      <c r="F704" s="7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1:27" x14ac:dyDescent="0.25">
      <c r="A705" s="9">
        <v>44684</v>
      </c>
      <c r="B705" s="10">
        <v>4</v>
      </c>
      <c r="C705" s="10">
        <v>391</v>
      </c>
      <c r="D705" s="11">
        <v>5084</v>
      </c>
      <c r="E705" s="11">
        <v>6560</v>
      </c>
      <c r="F705" s="7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spans="1:27" x14ac:dyDescent="0.25">
      <c r="A706" s="9">
        <v>44684</v>
      </c>
      <c r="B706" s="10">
        <v>4</v>
      </c>
      <c r="C706" s="10">
        <v>347</v>
      </c>
      <c r="D706" s="11">
        <v>1470</v>
      </c>
      <c r="E706" s="11">
        <v>1680</v>
      </c>
      <c r="F706" s="7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spans="1:27" x14ac:dyDescent="0.25">
      <c r="A707" s="9">
        <v>44684</v>
      </c>
      <c r="B707" s="10">
        <v>10</v>
      </c>
      <c r="C707" s="10">
        <v>812</v>
      </c>
      <c r="D707" s="11">
        <v>1610</v>
      </c>
      <c r="E707" s="11">
        <v>1840</v>
      </c>
      <c r="F707" s="7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spans="1:27" x14ac:dyDescent="0.25">
      <c r="A708" s="9">
        <v>44684</v>
      </c>
      <c r="B708" s="10">
        <v>6</v>
      </c>
      <c r="C708" s="10">
        <v>495</v>
      </c>
      <c r="D708" s="11">
        <v>2110.85</v>
      </c>
      <c r="E708" s="11">
        <v>2590</v>
      </c>
      <c r="F708" s="7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spans="1:27" x14ac:dyDescent="0.25">
      <c r="A709" s="9">
        <v>44685</v>
      </c>
      <c r="B709" s="10">
        <v>1</v>
      </c>
      <c r="C709" s="10">
        <v>342</v>
      </c>
      <c r="D709" s="11">
        <v>1461.25</v>
      </c>
      <c r="E709" s="11">
        <v>1670</v>
      </c>
      <c r="F709" s="7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spans="1:27" x14ac:dyDescent="0.25">
      <c r="A710" s="9">
        <v>44685</v>
      </c>
      <c r="B710" s="10">
        <v>5</v>
      </c>
      <c r="C710" s="10">
        <v>343</v>
      </c>
      <c r="D710" s="11">
        <v>1233.75</v>
      </c>
      <c r="E710" s="11">
        <v>1410</v>
      </c>
      <c r="F710" s="7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spans="1:27" x14ac:dyDescent="0.25">
      <c r="A711" s="9">
        <v>44685</v>
      </c>
      <c r="B711" s="10">
        <v>1</v>
      </c>
      <c r="C711" s="10">
        <v>495</v>
      </c>
      <c r="D711" s="11">
        <v>3072.55</v>
      </c>
      <c r="E711" s="11">
        <v>3770</v>
      </c>
      <c r="F711" s="7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spans="1:27" x14ac:dyDescent="0.25">
      <c r="A712" s="9">
        <v>44685</v>
      </c>
      <c r="B712" s="10">
        <v>10</v>
      </c>
      <c r="C712" s="10">
        <v>391</v>
      </c>
      <c r="D712" s="11">
        <v>450.8</v>
      </c>
      <c r="E712" s="11">
        <v>490</v>
      </c>
      <c r="F712" s="7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spans="1:27" x14ac:dyDescent="0.25">
      <c r="A713" s="9">
        <v>44685</v>
      </c>
      <c r="B713" s="10">
        <v>3</v>
      </c>
      <c r="C713" s="10">
        <v>843</v>
      </c>
      <c r="D713" s="11">
        <v>2599.85</v>
      </c>
      <c r="E713" s="11">
        <v>3190</v>
      </c>
      <c r="F713" s="7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spans="1:27" x14ac:dyDescent="0.25">
      <c r="A714" s="9">
        <v>44685</v>
      </c>
      <c r="B714" s="10">
        <v>1</v>
      </c>
      <c r="C714" s="10">
        <v>351</v>
      </c>
      <c r="D714" s="11">
        <v>3651.2</v>
      </c>
      <c r="E714" s="11">
        <v>4480</v>
      </c>
      <c r="F714" s="7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spans="1:27" x14ac:dyDescent="0.25">
      <c r="A715" s="9">
        <v>44685</v>
      </c>
      <c r="B715" s="10">
        <v>1</v>
      </c>
      <c r="C715" s="10">
        <v>381</v>
      </c>
      <c r="D715" s="11">
        <v>4378.75</v>
      </c>
      <c r="E715" s="11">
        <v>5650</v>
      </c>
      <c r="F715" s="7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1:27" x14ac:dyDescent="0.25">
      <c r="A716" s="9">
        <v>44685</v>
      </c>
      <c r="B716" s="10">
        <v>9</v>
      </c>
      <c r="C716" s="10">
        <v>391</v>
      </c>
      <c r="D716" s="11">
        <v>180.5</v>
      </c>
      <c r="E716" s="11">
        <v>190</v>
      </c>
      <c r="F716" s="7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1:27" x14ac:dyDescent="0.25">
      <c r="A717" s="9">
        <v>44685</v>
      </c>
      <c r="B717" s="10">
        <v>8</v>
      </c>
      <c r="C717" s="10">
        <v>843</v>
      </c>
      <c r="D717" s="11">
        <v>190</v>
      </c>
      <c r="E717" s="11">
        <v>200</v>
      </c>
      <c r="F717" s="7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spans="1:27" x14ac:dyDescent="0.25">
      <c r="A718" s="9">
        <v>44685</v>
      </c>
      <c r="B718" s="10">
        <v>1</v>
      </c>
      <c r="C718" s="10">
        <v>391</v>
      </c>
      <c r="D718" s="11">
        <v>7819.2</v>
      </c>
      <c r="E718" s="11">
        <v>10860</v>
      </c>
      <c r="F718" s="7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1:27" x14ac:dyDescent="0.25">
      <c r="A719" s="9">
        <v>44685</v>
      </c>
      <c r="B719" s="10">
        <v>9</v>
      </c>
      <c r="C719" s="10">
        <v>844</v>
      </c>
      <c r="D719" s="11">
        <v>5115</v>
      </c>
      <c r="E719" s="11">
        <v>6600</v>
      </c>
      <c r="F719" s="7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1:27" x14ac:dyDescent="0.25">
      <c r="A720" s="9">
        <v>44685</v>
      </c>
      <c r="B720" s="10">
        <v>5</v>
      </c>
      <c r="C720" s="10">
        <v>391</v>
      </c>
      <c r="D720" s="11">
        <v>5704</v>
      </c>
      <c r="E720" s="11">
        <v>7360</v>
      </c>
      <c r="F720" s="7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spans="1:27" x14ac:dyDescent="0.25">
      <c r="A721" s="9">
        <v>44685</v>
      </c>
      <c r="B721" s="10">
        <v>9</v>
      </c>
      <c r="C721" s="10">
        <v>381</v>
      </c>
      <c r="D721" s="11">
        <v>478.4</v>
      </c>
      <c r="E721" s="11">
        <v>520</v>
      </c>
      <c r="F721" s="7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spans="1:27" x14ac:dyDescent="0.25">
      <c r="A722" s="9">
        <v>44685</v>
      </c>
      <c r="B722" s="10">
        <v>5</v>
      </c>
      <c r="C722" s="10">
        <v>812</v>
      </c>
      <c r="D722" s="11">
        <v>3064.4</v>
      </c>
      <c r="E722" s="11">
        <v>3760</v>
      </c>
      <c r="F722" s="7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spans="1:27" x14ac:dyDescent="0.25">
      <c r="A723" s="9">
        <v>44685</v>
      </c>
      <c r="B723" s="10">
        <v>10</v>
      </c>
      <c r="C723" s="10">
        <v>831</v>
      </c>
      <c r="D723" s="11">
        <v>3447.45</v>
      </c>
      <c r="E723" s="11">
        <v>4230</v>
      </c>
      <c r="F723" s="7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spans="1:27" x14ac:dyDescent="0.25">
      <c r="A724" s="9">
        <v>44685</v>
      </c>
      <c r="B724" s="10">
        <v>7</v>
      </c>
      <c r="C724" s="10">
        <v>381</v>
      </c>
      <c r="D724" s="11">
        <v>4161.75</v>
      </c>
      <c r="E724" s="11">
        <v>5370</v>
      </c>
      <c r="F724" s="7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1:27" x14ac:dyDescent="0.25">
      <c r="A725" s="9">
        <v>44685</v>
      </c>
      <c r="B725" s="10">
        <v>6</v>
      </c>
      <c r="C725" s="10">
        <v>391</v>
      </c>
      <c r="D725" s="11">
        <v>4867</v>
      </c>
      <c r="E725" s="11">
        <v>6280</v>
      </c>
      <c r="F725" s="7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spans="1:27" x14ac:dyDescent="0.25">
      <c r="A726" s="9">
        <v>44686</v>
      </c>
      <c r="B726" s="10">
        <v>10</v>
      </c>
      <c r="C726" s="10">
        <v>342</v>
      </c>
      <c r="D726" s="11">
        <v>26935.200000000001</v>
      </c>
      <c r="E726" s="11">
        <v>37410</v>
      </c>
      <c r="F726" s="7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spans="1:27" x14ac:dyDescent="0.25">
      <c r="A727" s="9">
        <v>44686</v>
      </c>
      <c r="B727" s="10">
        <v>6</v>
      </c>
      <c r="C727" s="10">
        <v>843</v>
      </c>
      <c r="D727" s="11">
        <v>782</v>
      </c>
      <c r="E727" s="11">
        <v>850</v>
      </c>
      <c r="F727" s="7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1:27" x14ac:dyDescent="0.25">
      <c r="A728" s="9">
        <v>44686</v>
      </c>
      <c r="B728" s="10">
        <v>5</v>
      </c>
      <c r="C728" s="10">
        <v>831</v>
      </c>
      <c r="D728" s="11">
        <v>818.8</v>
      </c>
      <c r="E728" s="11">
        <v>890</v>
      </c>
      <c r="F728" s="7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spans="1:27" x14ac:dyDescent="0.25">
      <c r="A729" s="9">
        <v>44686</v>
      </c>
      <c r="B729" s="10">
        <v>10</v>
      </c>
      <c r="C729" s="10">
        <v>843</v>
      </c>
      <c r="D729" s="11">
        <v>2265.6999999999998</v>
      </c>
      <c r="E729" s="11">
        <v>2780</v>
      </c>
      <c r="F729" s="7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spans="1:27" x14ac:dyDescent="0.25">
      <c r="A730" s="9">
        <v>44686</v>
      </c>
      <c r="B730" s="10">
        <v>7</v>
      </c>
      <c r="C730" s="10">
        <v>391</v>
      </c>
      <c r="D730" s="11">
        <v>4882.5</v>
      </c>
      <c r="E730" s="11">
        <v>6300</v>
      </c>
      <c r="F730" s="7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spans="1:27" x14ac:dyDescent="0.25">
      <c r="A731" s="9">
        <v>44686</v>
      </c>
      <c r="B731" s="10">
        <v>9</v>
      </c>
      <c r="C731" s="10">
        <v>831</v>
      </c>
      <c r="D731" s="11">
        <v>7106.75</v>
      </c>
      <c r="E731" s="11">
        <v>9170</v>
      </c>
      <c r="F731" s="7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spans="1:27" x14ac:dyDescent="0.25">
      <c r="A732" s="9">
        <v>44686</v>
      </c>
      <c r="B732" s="10">
        <v>5</v>
      </c>
      <c r="C732" s="10">
        <v>861</v>
      </c>
      <c r="D732" s="11">
        <v>7344</v>
      </c>
      <c r="E732" s="11">
        <v>10200</v>
      </c>
      <c r="F732" s="7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spans="1:27" x14ac:dyDescent="0.25">
      <c r="A733" s="9">
        <v>44686</v>
      </c>
      <c r="B733" s="10">
        <v>9</v>
      </c>
      <c r="C733" s="10">
        <v>843</v>
      </c>
      <c r="D733" s="11">
        <v>533.6</v>
      </c>
      <c r="E733" s="11">
        <v>580</v>
      </c>
      <c r="F733" s="7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spans="1:27" x14ac:dyDescent="0.25">
      <c r="A734" s="9">
        <v>44686</v>
      </c>
      <c r="B734" s="10">
        <v>10</v>
      </c>
      <c r="C734" s="10">
        <v>843</v>
      </c>
      <c r="D734" s="11">
        <v>883.2</v>
      </c>
      <c r="E734" s="11">
        <v>960</v>
      </c>
      <c r="F734" s="7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spans="1:27" x14ac:dyDescent="0.25">
      <c r="A735" s="9">
        <v>44687</v>
      </c>
      <c r="B735" s="10">
        <v>9</v>
      </c>
      <c r="C735" s="10">
        <v>495</v>
      </c>
      <c r="D735" s="11">
        <v>506</v>
      </c>
      <c r="E735" s="11">
        <v>550</v>
      </c>
      <c r="F735" s="7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spans="1:27" x14ac:dyDescent="0.25">
      <c r="A736" s="9">
        <v>44687</v>
      </c>
      <c r="B736" s="10">
        <v>9</v>
      </c>
      <c r="C736" s="10">
        <v>383</v>
      </c>
      <c r="D736" s="11">
        <v>883.2</v>
      </c>
      <c r="E736" s="11">
        <v>960</v>
      </c>
      <c r="F736" s="7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spans="1:27" x14ac:dyDescent="0.25">
      <c r="A737" s="9">
        <v>44687</v>
      </c>
      <c r="B737" s="10">
        <v>3</v>
      </c>
      <c r="C737" s="10">
        <v>391</v>
      </c>
      <c r="D737" s="11">
        <v>552</v>
      </c>
      <c r="E737" s="11">
        <v>600</v>
      </c>
      <c r="F737" s="7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1:27" x14ac:dyDescent="0.25">
      <c r="A738" s="9">
        <v>44687</v>
      </c>
      <c r="B738" s="10">
        <v>1</v>
      </c>
      <c r="C738" s="10">
        <v>812</v>
      </c>
      <c r="D738" s="11">
        <v>570.4</v>
      </c>
      <c r="E738" s="11">
        <v>620</v>
      </c>
      <c r="F738" s="7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spans="1:27" x14ac:dyDescent="0.25">
      <c r="A739" s="9">
        <v>44687</v>
      </c>
      <c r="B739" s="10">
        <v>9</v>
      </c>
      <c r="C739" s="10">
        <v>391</v>
      </c>
      <c r="D739" s="11">
        <v>3162.2</v>
      </c>
      <c r="E739" s="11">
        <v>3880</v>
      </c>
      <c r="F739" s="7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spans="1:27" x14ac:dyDescent="0.25">
      <c r="A740" s="9">
        <v>44687</v>
      </c>
      <c r="B740" s="10">
        <v>7</v>
      </c>
      <c r="C740" s="10">
        <v>846</v>
      </c>
      <c r="D740" s="11">
        <v>2673.2</v>
      </c>
      <c r="E740" s="11">
        <v>3280</v>
      </c>
      <c r="F740" s="7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spans="1:27" x14ac:dyDescent="0.25">
      <c r="A741" s="9">
        <v>44687</v>
      </c>
      <c r="B741" s="10">
        <v>10</v>
      </c>
      <c r="C741" s="10">
        <v>846</v>
      </c>
      <c r="D741" s="11">
        <v>5223.5</v>
      </c>
      <c r="E741" s="11">
        <v>6740</v>
      </c>
      <c r="F741" s="7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spans="1:27" x14ac:dyDescent="0.25">
      <c r="A742" s="9">
        <v>44687</v>
      </c>
      <c r="B742" s="10">
        <v>3</v>
      </c>
      <c r="C742" s="10">
        <v>391</v>
      </c>
      <c r="D742" s="11">
        <v>11620.8</v>
      </c>
      <c r="E742" s="11">
        <v>16140</v>
      </c>
      <c r="F742" s="7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1:27" x14ac:dyDescent="0.25">
      <c r="A743" s="9">
        <v>44687</v>
      </c>
      <c r="B743" s="10">
        <v>6</v>
      </c>
      <c r="C743" s="10">
        <v>342</v>
      </c>
      <c r="D743" s="11">
        <v>20548.8</v>
      </c>
      <c r="E743" s="11">
        <v>28540</v>
      </c>
      <c r="F743" s="7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spans="1:27" x14ac:dyDescent="0.25">
      <c r="A744" s="9">
        <v>44687</v>
      </c>
      <c r="B744" s="10">
        <v>3</v>
      </c>
      <c r="C744" s="10">
        <v>844</v>
      </c>
      <c r="D744" s="11">
        <v>66.5</v>
      </c>
      <c r="E744" s="11">
        <v>70</v>
      </c>
      <c r="F744" s="7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spans="1:27" x14ac:dyDescent="0.25">
      <c r="A745" s="9">
        <v>44687</v>
      </c>
      <c r="B745" s="10">
        <v>10</v>
      </c>
      <c r="C745" s="10">
        <v>351</v>
      </c>
      <c r="D745" s="11">
        <v>133</v>
      </c>
      <c r="E745" s="11">
        <v>140</v>
      </c>
      <c r="F745" s="7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spans="1:27" x14ac:dyDescent="0.25">
      <c r="A746" s="9">
        <v>44688</v>
      </c>
      <c r="B746" s="10">
        <v>9</v>
      </c>
      <c r="C746" s="10">
        <v>347</v>
      </c>
      <c r="D746" s="11">
        <v>76</v>
      </c>
      <c r="E746" s="11">
        <v>80</v>
      </c>
      <c r="F746" s="7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spans="1:27" x14ac:dyDescent="0.25">
      <c r="A747" s="9">
        <v>44688</v>
      </c>
      <c r="B747" s="10">
        <v>5</v>
      </c>
      <c r="C747" s="10">
        <v>812</v>
      </c>
      <c r="D747" s="11">
        <v>218.5</v>
      </c>
      <c r="E747" s="11">
        <v>230</v>
      </c>
      <c r="F747" s="7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spans="1:27" x14ac:dyDescent="0.25">
      <c r="A748" s="9">
        <v>44688</v>
      </c>
      <c r="B748" s="10">
        <v>7</v>
      </c>
      <c r="C748" s="10">
        <v>831</v>
      </c>
      <c r="D748" s="11">
        <v>980</v>
      </c>
      <c r="E748" s="11">
        <v>1120</v>
      </c>
      <c r="F748" s="7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spans="1:27" x14ac:dyDescent="0.25">
      <c r="A749" s="9">
        <v>44688</v>
      </c>
      <c r="B749" s="10">
        <v>3</v>
      </c>
      <c r="C749" s="10">
        <v>343</v>
      </c>
      <c r="D749" s="11">
        <v>57</v>
      </c>
      <c r="E749" s="11">
        <v>60</v>
      </c>
      <c r="F749" s="7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spans="1:27" x14ac:dyDescent="0.25">
      <c r="A750" s="9">
        <v>44688</v>
      </c>
      <c r="B750" s="10">
        <v>2</v>
      </c>
      <c r="C750" s="10">
        <v>473</v>
      </c>
      <c r="D750" s="11">
        <v>95</v>
      </c>
      <c r="E750" s="11">
        <v>100</v>
      </c>
      <c r="F750" s="7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spans="1:27" x14ac:dyDescent="0.25">
      <c r="A751" s="9">
        <v>44688</v>
      </c>
      <c r="B751" s="10">
        <v>5</v>
      </c>
      <c r="C751" s="10">
        <v>812</v>
      </c>
      <c r="D751" s="11">
        <v>1636.25</v>
      </c>
      <c r="E751" s="11">
        <v>1870</v>
      </c>
      <c r="F751" s="7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spans="1:27" x14ac:dyDescent="0.25">
      <c r="A752" s="9">
        <v>44688</v>
      </c>
      <c r="B752" s="10">
        <v>6</v>
      </c>
      <c r="C752" s="10">
        <v>343</v>
      </c>
      <c r="D752" s="11">
        <v>2216.8000000000002</v>
      </c>
      <c r="E752" s="11">
        <v>2720</v>
      </c>
      <c r="F752" s="7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spans="1:27" x14ac:dyDescent="0.25">
      <c r="A753" s="9">
        <v>44688</v>
      </c>
      <c r="B753" s="10">
        <v>4</v>
      </c>
      <c r="C753" s="10">
        <v>844</v>
      </c>
      <c r="D753" s="11">
        <v>10627.2</v>
      </c>
      <c r="E753" s="11">
        <v>14760</v>
      </c>
      <c r="F753" s="7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1:27" x14ac:dyDescent="0.25">
      <c r="A754" s="9">
        <v>44688</v>
      </c>
      <c r="B754" s="10">
        <v>5</v>
      </c>
      <c r="C754" s="10">
        <v>343</v>
      </c>
      <c r="D754" s="11">
        <v>57</v>
      </c>
      <c r="E754" s="11">
        <v>60</v>
      </c>
      <c r="F754" s="7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spans="1:27" x14ac:dyDescent="0.25">
      <c r="A755" s="9">
        <v>44688</v>
      </c>
      <c r="B755" s="10">
        <v>1</v>
      </c>
      <c r="C755" s="10">
        <v>863</v>
      </c>
      <c r="D755" s="11">
        <v>395.6</v>
      </c>
      <c r="E755" s="11">
        <v>430</v>
      </c>
      <c r="F755" s="7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spans="1:27" x14ac:dyDescent="0.25">
      <c r="A756" s="9">
        <v>44688</v>
      </c>
      <c r="B756" s="10">
        <v>8</v>
      </c>
      <c r="C756" s="10">
        <v>383</v>
      </c>
      <c r="D756" s="11">
        <v>1277.5</v>
      </c>
      <c r="E756" s="11">
        <v>1460</v>
      </c>
      <c r="F756" s="7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spans="1:27" x14ac:dyDescent="0.25">
      <c r="A757" s="9">
        <v>44689</v>
      </c>
      <c r="B757" s="10">
        <v>4</v>
      </c>
      <c r="C757" s="10">
        <v>351</v>
      </c>
      <c r="D757" s="11">
        <v>95</v>
      </c>
      <c r="E757" s="11">
        <v>100</v>
      </c>
      <c r="F757" s="7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spans="1:27" x14ac:dyDescent="0.25">
      <c r="A758" s="9">
        <v>44689</v>
      </c>
      <c r="B758" s="10">
        <v>10</v>
      </c>
      <c r="C758" s="10">
        <v>844</v>
      </c>
      <c r="D758" s="11">
        <v>218.5</v>
      </c>
      <c r="E758" s="11">
        <v>230</v>
      </c>
      <c r="F758" s="7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spans="1:27" x14ac:dyDescent="0.25">
      <c r="A759" s="9">
        <v>44689</v>
      </c>
      <c r="B759" s="10">
        <v>8</v>
      </c>
      <c r="C759" s="10">
        <v>863</v>
      </c>
      <c r="D759" s="11">
        <v>247</v>
      </c>
      <c r="E759" s="11">
        <v>260</v>
      </c>
      <c r="F759" s="7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spans="1:27" x14ac:dyDescent="0.25">
      <c r="A760" s="9">
        <v>44689</v>
      </c>
      <c r="B760" s="10">
        <v>8</v>
      </c>
      <c r="C760" s="10">
        <v>383</v>
      </c>
      <c r="D760" s="11">
        <v>294.39999999999998</v>
      </c>
      <c r="E760" s="11">
        <v>320</v>
      </c>
      <c r="F760" s="7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spans="1:27" x14ac:dyDescent="0.25">
      <c r="A761" s="9">
        <v>44689</v>
      </c>
      <c r="B761" s="10">
        <v>1</v>
      </c>
      <c r="C761" s="10">
        <v>844</v>
      </c>
      <c r="D761" s="11">
        <v>395.6</v>
      </c>
      <c r="E761" s="11">
        <v>430</v>
      </c>
      <c r="F761" s="7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spans="1:27" x14ac:dyDescent="0.25">
      <c r="A762" s="9">
        <v>44689</v>
      </c>
      <c r="B762" s="10">
        <v>1</v>
      </c>
      <c r="C762" s="10">
        <v>812</v>
      </c>
      <c r="D762" s="11">
        <v>190</v>
      </c>
      <c r="E762" s="11">
        <v>200</v>
      </c>
      <c r="F762" s="7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spans="1:27" x14ac:dyDescent="0.25">
      <c r="A763" s="9">
        <v>44689</v>
      </c>
      <c r="B763" s="10">
        <v>3</v>
      </c>
      <c r="C763" s="10">
        <v>861</v>
      </c>
      <c r="D763" s="11">
        <v>3423</v>
      </c>
      <c r="E763" s="11">
        <v>4200</v>
      </c>
      <c r="F763" s="7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spans="1:27" x14ac:dyDescent="0.25">
      <c r="A764" s="9">
        <v>44689</v>
      </c>
      <c r="B764" s="10">
        <v>9</v>
      </c>
      <c r="C764" s="10">
        <v>812</v>
      </c>
      <c r="D764" s="11">
        <v>4634.5</v>
      </c>
      <c r="E764" s="11">
        <v>5980</v>
      </c>
      <c r="F764" s="7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spans="1:27" x14ac:dyDescent="0.25">
      <c r="A765" s="9">
        <v>44689</v>
      </c>
      <c r="B765" s="10">
        <v>6</v>
      </c>
      <c r="C765" s="10">
        <v>863</v>
      </c>
      <c r="D765" s="11">
        <v>66.5</v>
      </c>
      <c r="E765" s="11">
        <v>70</v>
      </c>
      <c r="F765" s="7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spans="1:27" x14ac:dyDescent="0.25">
      <c r="A766" s="9">
        <v>44689</v>
      </c>
      <c r="B766" s="10">
        <v>10</v>
      </c>
      <c r="C766" s="10">
        <v>343</v>
      </c>
      <c r="D766" s="11">
        <v>386.4</v>
      </c>
      <c r="E766" s="11">
        <v>420</v>
      </c>
      <c r="F766" s="7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spans="1:27" x14ac:dyDescent="0.25">
      <c r="A767" s="9">
        <v>44689</v>
      </c>
      <c r="B767" s="10">
        <v>8</v>
      </c>
      <c r="C767" s="10">
        <v>861</v>
      </c>
      <c r="D767" s="11">
        <v>506</v>
      </c>
      <c r="E767" s="11">
        <v>550</v>
      </c>
      <c r="F767" s="7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1:27" x14ac:dyDescent="0.25">
      <c r="A768" s="9">
        <v>44690</v>
      </c>
      <c r="B768" s="10">
        <v>7</v>
      </c>
      <c r="C768" s="10">
        <v>812</v>
      </c>
      <c r="D768" s="11">
        <v>579.6</v>
      </c>
      <c r="E768" s="11">
        <v>630</v>
      </c>
      <c r="F768" s="7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spans="1:27" x14ac:dyDescent="0.25">
      <c r="A769" s="9">
        <v>44690</v>
      </c>
      <c r="B769" s="10">
        <v>6</v>
      </c>
      <c r="C769" s="10">
        <v>391</v>
      </c>
      <c r="D769" s="11">
        <v>883.2</v>
      </c>
      <c r="E769" s="11">
        <v>960</v>
      </c>
      <c r="F769" s="7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spans="1:27" x14ac:dyDescent="0.25">
      <c r="A770" s="9">
        <v>44690</v>
      </c>
      <c r="B770" s="10">
        <v>4</v>
      </c>
      <c r="C770" s="10">
        <v>812</v>
      </c>
      <c r="D770" s="11">
        <v>1776.25</v>
      </c>
      <c r="E770" s="11">
        <v>2030</v>
      </c>
      <c r="F770" s="7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1:27" x14ac:dyDescent="0.25">
      <c r="A771" s="9">
        <v>44690</v>
      </c>
      <c r="B771" s="10">
        <v>1</v>
      </c>
      <c r="C771" s="10">
        <v>844</v>
      </c>
      <c r="D771" s="11">
        <v>7286.4</v>
      </c>
      <c r="E771" s="11">
        <v>10120</v>
      </c>
      <c r="F771" s="7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spans="1:27" x14ac:dyDescent="0.25">
      <c r="A772" s="9">
        <v>44690</v>
      </c>
      <c r="B772" s="10">
        <v>10</v>
      </c>
      <c r="C772" s="10">
        <v>844</v>
      </c>
      <c r="D772" s="11">
        <v>6688.25</v>
      </c>
      <c r="E772" s="11">
        <v>8630</v>
      </c>
      <c r="F772" s="7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1:27" x14ac:dyDescent="0.25">
      <c r="A773" s="9">
        <v>44690</v>
      </c>
      <c r="B773" s="10">
        <v>1</v>
      </c>
      <c r="C773" s="10">
        <v>831</v>
      </c>
      <c r="D773" s="11">
        <v>9439.2000000000007</v>
      </c>
      <c r="E773" s="11">
        <v>13110</v>
      </c>
      <c r="F773" s="7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spans="1:27" x14ac:dyDescent="0.25">
      <c r="A774" s="9">
        <v>44690</v>
      </c>
      <c r="B774" s="10">
        <v>10</v>
      </c>
      <c r="C774" s="10">
        <v>861</v>
      </c>
      <c r="D774" s="11">
        <v>104.5</v>
      </c>
      <c r="E774" s="11">
        <v>110</v>
      </c>
      <c r="F774" s="7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spans="1:27" x14ac:dyDescent="0.25">
      <c r="A775" s="9">
        <v>44690</v>
      </c>
      <c r="B775" s="10">
        <v>4</v>
      </c>
      <c r="C775" s="10">
        <v>846</v>
      </c>
      <c r="D775" s="11">
        <v>256.5</v>
      </c>
      <c r="E775" s="11">
        <v>270</v>
      </c>
      <c r="F775" s="7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spans="1:27" x14ac:dyDescent="0.25">
      <c r="A776" s="9">
        <v>44690</v>
      </c>
      <c r="B776" s="10">
        <v>5</v>
      </c>
      <c r="C776" s="10">
        <v>831</v>
      </c>
      <c r="D776" s="11">
        <v>256.5</v>
      </c>
      <c r="E776" s="11">
        <v>270</v>
      </c>
      <c r="F776" s="7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spans="1:27" x14ac:dyDescent="0.25">
      <c r="A777" s="9">
        <v>44690</v>
      </c>
      <c r="B777" s="10">
        <v>5</v>
      </c>
      <c r="C777" s="10">
        <v>391</v>
      </c>
      <c r="D777" s="11">
        <v>533.6</v>
      </c>
      <c r="E777" s="11">
        <v>580</v>
      </c>
      <c r="F777" s="7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spans="1:27" x14ac:dyDescent="0.25">
      <c r="A778" s="9">
        <v>44690</v>
      </c>
      <c r="B778" s="10">
        <v>9</v>
      </c>
      <c r="C778" s="10">
        <v>861</v>
      </c>
      <c r="D778" s="11">
        <v>588.79999999999995</v>
      </c>
      <c r="E778" s="11">
        <v>640</v>
      </c>
      <c r="F778" s="7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spans="1:27" x14ac:dyDescent="0.25">
      <c r="A779" s="9">
        <v>44690</v>
      </c>
      <c r="B779" s="10">
        <v>1</v>
      </c>
      <c r="C779" s="10">
        <v>831</v>
      </c>
      <c r="D779" s="11">
        <v>2065</v>
      </c>
      <c r="E779" s="11">
        <v>2360</v>
      </c>
      <c r="F779" s="7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spans="1:27" x14ac:dyDescent="0.25">
      <c r="A780" s="9">
        <v>44690</v>
      </c>
      <c r="B780" s="10">
        <v>1</v>
      </c>
      <c r="C780" s="10">
        <v>861</v>
      </c>
      <c r="D780" s="11">
        <v>2200.5</v>
      </c>
      <c r="E780" s="11">
        <v>2700</v>
      </c>
      <c r="F780" s="7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spans="1:27" x14ac:dyDescent="0.25">
      <c r="A781" s="9">
        <v>44690</v>
      </c>
      <c r="B781" s="10">
        <v>9</v>
      </c>
      <c r="C781" s="10">
        <v>495</v>
      </c>
      <c r="D781" s="11">
        <v>4409.75</v>
      </c>
      <c r="E781" s="11">
        <v>5690</v>
      </c>
      <c r="F781" s="7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spans="1:27" x14ac:dyDescent="0.25">
      <c r="A782" s="9">
        <v>44690</v>
      </c>
      <c r="B782" s="10">
        <v>9</v>
      </c>
      <c r="C782" s="10">
        <v>861</v>
      </c>
      <c r="D782" s="11">
        <v>1102.5</v>
      </c>
      <c r="E782" s="11">
        <v>1260</v>
      </c>
      <c r="F782" s="7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spans="1:27" x14ac:dyDescent="0.25">
      <c r="A783" s="9">
        <v>44690</v>
      </c>
      <c r="B783" s="10">
        <v>6</v>
      </c>
      <c r="C783" s="10">
        <v>843</v>
      </c>
      <c r="D783" s="11">
        <v>19274.400000000001</v>
      </c>
      <c r="E783" s="11">
        <v>26770</v>
      </c>
      <c r="F783" s="7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spans="1:27" x14ac:dyDescent="0.25">
      <c r="A784" s="9">
        <v>44690</v>
      </c>
      <c r="B784" s="10">
        <v>2</v>
      </c>
      <c r="C784" s="10">
        <v>383</v>
      </c>
      <c r="D784" s="11">
        <v>30319.200000000001</v>
      </c>
      <c r="E784" s="11">
        <v>42110</v>
      </c>
      <c r="F784" s="7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spans="1:27" x14ac:dyDescent="0.25">
      <c r="A785" s="9">
        <v>44690</v>
      </c>
      <c r="B785" s="10">
        <v>1</v>
      </c>
      <c r="C785" s="10">
        <v>347</v>
      </c>
      <c r="D785" s="11">
        <v>331.2</v>
      </c>
      <c r="E785" s="11">
        <v>360</v>
      </c>
      <c r="F785" s="7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spans="1:27" x14ac:dyDescent="0.25">
      <c r="A786" s="9">
        <v>44690</v>
      </c>
      <c r="B786" s="10">
        <v>10</v>
      </c>
      <c r="C786" s="10">
        <v>351</v>
      </c>
      <c r="D786" s="11">
        <v>7238.5</v>
      </c>
      <c r="E786" s="11">
        <v>9340</v>
      </c>
      <c r="F786" s="7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spans="1:27" x14ac:dyDescent="0.25">
      <c r="A787" s="9">
        <v>44690</v>
      </c>
      <c r="B787" s="10">
        <v>2</v>
      </c>
      <c r="C787" s="10">
        <v>381</v>
      </c>
      <c r="D787" s="11">
        <v>19</v>
      </c>
      <c r="E787" s="11">
        <v>20</v>
      </c>
      <c r="F787" s="7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spans="1:27" x14ac:dyDescent="0.25">
      <c r="A788" s="9">
        <v>44690</v>
      </c>
      <c r="B788" s="10">
        <v>8</v>
      </c>
      <c r="C788" s="10">
        <v>381</v>
      </c>
      <c r="D788" s="11">
        <v>247</v>
      </c>
      <c r="E788" s="11">
        <v>260</v>
      </c>
      <c r="F788" s="7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spans="1:27" x14ac:dyDescent="0.25">
      <c r="A789" s="9">
        <v>44690</v>
      </c>
      <c r="B789" s="10">
        <v>2</v>
      </c>
      <c r="C789" s="10">
        <v>495</v>
      </c>
      <c r="D789" s="11">
        <v>662.4</v>
      </c>
      <c r="E789" s="11">
        <v>720</v>
      </c>
      <c r="F789" s="7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spans="1:27" x14ac:dyDescent="0.25">
      <c r="A790" s="9">
        <v>44690</v>
      </c>
      <c r="B790" s="10">
        <v>3</v>
      </c>
      <c r="C790" s="10">
        <v>347</v>
      </c>
      <c r="D790" s="11">
        <v>883.2</v>
      </c>
      <c r="E790" s="11">
        <v>960</v>
      </c>
      <c r="F790" s="7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spans="1:27" x14ac:dyDescent="0.25">
      <c r="A791" s="9">
        <v>44690</v>
      </c>
      <c r="B791" s="10">
        <v>9</v>
      </c>
      <c r="C791" s="10">
        <v>495</v>
      </c>
      <c r="D791" s="11">
        <v>1365</v>
      </c>
      <c r="E791" s="11">
        <v>1560</v>
      </c>
      <c r="F791" s="7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spans="1:27" x14ac:dyDescent="0.25">
      <c r="A792" s="9">
        <v>44690</v>
      </c>
      <c r="B792" s="10">
        <v>2</v>
      </c>
      <c r="C792" s="10">
        <v>843</v>
      </c>
      <c r="D792" s="11">
        <v>1522.5</v>
      </c>
      <c r="E792" s="11">
        <v>1740</v>
      </c>
      <c r="F792" s="7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spans="1:27" x14ac:dyDescent="0.25">
      <c r="A793" s="9">
        <v>44690</v>
      </c>
      <c r="B793" s="10">
        <v>7</v>
      </c>
      <c r="C793" s="10">
        <v>843</v>
      </c>
      <c r="D793" s="11">
        <v>5146</v>
      </c>
      <c r="E793" s="11">
        <v>6640</v>
      </c>
      <c r="F793" s="7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spans="1:27" x14ac:dyDescent="0.25">
      <c r="A794" s="9">
        <v>44690</v>
      </c>
      <c r="B794" s="10">
        <v>4</v>
      </c>
      <c r="C794" s="10">
        <v>831</v>
      </c>
      <c r="D794" s="11">
        <v>6967.25</v>
      </c>
      <c r="E794" s="11">
        <v>8990</v>
      </c>
      <c r="F794" s="7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spans="1:27" x14ac:dyDescent="0.25">
      <c r="A795" s="9">
        <v>44690</v>
      </c>
      <c r="B795" s="10">
        <v>3</v>
      </c>
      <c r="C795" s="10">
        <v>381</v>
      </c>
      <c r="D795" s="11">
        <v>7768.8</v>
      </c>
      <c r="E795" s="11">
        <v>10790</v>
      </c>
      <c r="F795" s="7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spans="1:27" x14ac:dyDescent="0.25">
      <c r="A796" s="9">
        <v>44690</v>
      </c>
      <c r="B796" s="10">
        <v>6</v>
      </c>
      <c r="C796" s="10">
        <v>351</v>
      </c>
      <c r="D796" s="11">
        <v>9439.2000000000007</v>
      </c>
      <c r="E796" s="11">
        <v>13110</v>
      </c>
      <c r="F796" s="7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spans="1:27" x14ac:dyDescent="0.25">
      <c r="A797" s="9">
        <v>44690</v>
      </c>
      <c r="B797" s="10">
        <v>10</v>
      </c>
      <c r="C797" s="10">
        <v>391</v>
      </c>
      <c r="D797" s="11">
        <v>15595.2</v>
      </c>
      <c r="E797" s="11">
        <v>21660</v>
      </c>
      <c r="F797" s="7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spans="1:27" x14ac:dyDescent="0.25">
      <c r="A798" s="9">
        <v>44691</v>
      </c>
      <c r="B798" s="10">
        <v>3</v>
      </c>
      <c r="C798" s="10">
        <v>861</v>
      </c>
      <c r="D798" s="11">
        <v>1435</v>
      </c>
      <c r="E798" s="11">
        <v>1640</v>
      </c>
      <c r="F798" s="7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spans="1:27" x14ac:dyDescent="0.25">
      <c r="A799" s="9">
        <v>44691</v>
      </c>
      <c r="B799" s="10">
        <v>7</v>
      </c>
      <c r="C799" s="10">
        <v>342</v>
      </c>
      <c r="D799" s="11">
        <v>1977.5</v>
      </c>
      <c r="E799" s="11">
        <v>2260</v>
      </c>
      <c r="F799" s="7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spans="1:27" x14ac:dyDescent="0.25">
      <c r="A800" s="9">
        <v>44691</v>
      </c>
      <c r="B800" s="10">
        <v>6</v>
      </c>
      <c r="C800" s="10">
        <v>495</v>
      </c>
      <c r="D800" s="11">
        <v>340.4</v>
      </c>
      <c r="E800" s="11">
        <v>370</v>
      </c>
      <c r="F800" s="7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spans="1:27" x14ac:dyDescent="0.25">
      <c r="A801" s="9">
        <v>44691</v>
      </c>
      <c r="B801" s="10">
        <v>10</v>
      </c>
      <c r="C801" s="10">
        <v>846</v>
      </c>
      <c r="D801" s="11">
        <v>377.2</v>
      </c>
      <c r="E801" s="11">
        <v>410</v>
      </c>
      <c r="F801" s="7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spans="1:27" x14ac:dyDescent="0.25">
      <c r="A802" s="9">
        <v>44691</v>
      </c>
      <c r="B802" s="10">
        <v>8</v>
      </c>
      <c r="C802" s="10">
        <v>863</v>
      </c>
      <c r="D802" s="11">
        <v>506</v>
      </c>
      <c r="E802" s="11">
        <v>550</v>
      </c>
      <c r="F802" s="7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spans="1:27" x14ac:dyDescent="0.25">
      <c r="A803" s="9">
        <v>44691</v>
      </c>
      <c r="B803" s="10">
        <v>1</v>
      </c>
      <c r="C803" s="10">
        <v>861</v>
      </c>
      <c r="D803" s="11">
        <v>864.8</v>
      </c>
      <c r="E803" s="11">
        <v>940</v>
      </c>
      <c r="F803" s="7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spans="1:27" x14ac:dyDescent="0.25">
      <c r="A804" s="9">
        <v>44691</v>
      </c>
      <c r="B804" s="10">
        <v>3</v>
      </c>
      <c r="C804" s="10">
        <v>843</v>
      </c>
      <c r="D804" s="11">
        <v>1513.75</v>
      </c>
      <c r="E804" s="11">
        <v>1730</v>
      </c>
      <c r="F804" s="7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spans="1:27" x14ac:dyDescent="0.25">
      <c r="A805" s="9">
        <v>44691</v>
      </c>
      <c r="B805" s="10">
        <v>4</v>
      </c>
      <c r="C805" s="10">
        <v>863</v>
      </c>
      <c r="D805" s="11">
        <v>331.2</v>
      </c>
      <c r="E805" s="11">
        <v>360</v>
      </c>
      <c r="F805" s="7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spans="1:27" x14ac:dyDescent="0.25">
      <c r="A806" s="9">
        <v>44691</v>
      </c>
      <c r="B806" s="10">
        <v>6</v>
      </c>
      <c r="C806" s="10">
        <v>343</v>
      </c>
      <c r="D806" s="11">
        <v>945</v>
      </c>
      <c r="E806" s="11">
        <v>1080</v>
      </c>
      <c r="F806" s="7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spans="1:27" x14ac:dyDescent="0.25">
      <c r="A807" s="9">
        <v>44691</v>
      </c>
      <c r="B807" s="10">
        <v>6</v>
      </c>
      <c r="C807" s="10">
        <v>863</v>
      </c>
      <c r="D807" s="11">
        <v>980</v>
      </c>
      <c r="E807" s="11">
        <v>1120</v>
      </c>
      <c r="F807" s="7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spans="1:27" x14ac:dyDescent="0.25">
      <c r="A808" s="9">
        <v>44691</v>
      </c>
      <c r="B808" s="10">
        <v>9</v>
      </c>
      <c r="C808" s="10">
        <v>343</v>
      </c>
      <c r="D808" s="11">
        <v>1706.25</v>
      </c>
      <c r="E808" s="11">
        <v>1950</v>
      </c>
      <c r="F808" s="7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spans="1:27" x14ac:dyDescent="0.25">
      <c r="A809" s="9">
        <v>44691</v>
      </c>
      <c r="B809" s="10">
        <v>4</v>
      </c>
      <c r="C809" s="10">
        <v>473</v>
      </c>
      <c r="D809" s="11">
        <v>598</v>
      </c>
      <c r="E809" s="11">
        <v>650</v>
      </c>
      <c r="F809" s="7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spans="1:27" x14ac:dyDescent="0.25">
      <c r="A810" s="9">
        <v>44692</v>
      </c>
      <c r="B810" s="10">
        <v>10</v>
      </c>
      <c r="C810" s="10">
        <v>342</v>
      </c>
      <c r="D810" s="11">
        <v>5355.25</v>
      </c>
      <c r="E810" s="11">
        <v>6910</v>
      </c>
      <c r="F810" s="7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spans="1:27" x14ac:dyDescent="0.25">
      <c r="A811" s="9">
        <v>44692</v>
      </c>
      <c r="B811" s="10">
        <v>2</v>
      </c>
      <c r="C811" s="10">
        <v>843</v>
      </c>
      <c r="D811" s="11">
        <v>1487.5</v>
      </c>
      <c r="E811" s="11">
        <v>1700</v>
      </c>
      <c r="F811" s="7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spans="1:27" x14ac:dyDescent="0.25">
      <c r="A812" s="9">
        <v>44692</v>
      </c>
      <c r="B812" s="10">
        <v>3</v>
      </c>
      <c r="C812" s="10">
        <v>846</v>
      </c>
      <c r="D812" s="11">
        <v>4541.5</v>
      </c>
      <c r="E812" s="11">
        <v>5860</v>
      </c>
      <c r="F812" s="7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spans="1:27" x14ac:dyDescent="0.25">
      <c r="A813" s="9">
        <v>44692</v>
      </c>
      <c r="B813" s="10">
        <v>1</v>
      </c>
      <c r="C813" s="10">
        <v>347</v>
      </c>
      <c r="D813" s="11">
        <v>12564</v>
      </c>
      <c r="E813" s="11">
        <v>17450</v>
      </c>
      <c r="F813" s="7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spans="1:27" x14ac:dyDescent="0.25">
      <c r="A814" s="9">
        <v>44692</v>
      </c>
      <c r="B814" s="10">
        <v>6</v>
      </c>
      <c r="C814" s="10">
        <v>831</v>
      </c>
      <c r="D814" s="11">
        <v>2330.9</v>
      </c>
      <c r="E814" s="11">
        <v>2860</v>
      </c>
      <c r="F814" s="7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spans="1:27" x14ac:dyDescent="0.25">
      <c r="A815" s="9">
        <v>44692</v>
      </c>
      <c r="B815" s="10">
        <v>5</v>
      </c>
      <c r="C815" s="10">
        <v>831</v>
      </c>
      <c r="D815" s="11">
        <v>6765.75</v>
      </c>
      <c r="E815" s="11">
        <v>8730</v>
      </c>
      <c r="F815" s="7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spans="1:27" x14ac:dyDescent="0.25">
      <c r="A816" s="9">
        <v>44692</v>
      </c>
      <c r="B816" s="10">
        <v>2</v>
      </c>
      <c r="C816" s="10">
        <v>473</v>
      </c>
      <c r="D816" s="11">
        <v>85.5</v>
      </c>
      <c r="E816" s="11">
        <v>90</v>
      </c>
      <c r="F816" s="7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spans="1:27" x14ac:dyDescent="0.25">
      <c r="A817" s="9">
        <v>44692</v>
      </c>
      <c r="B817" s="10">
        <v>4</v>
      </c>
      <c r="C817" s="10">
        <v>351</v>
      </c>
      <c r="D817" s="11">
        <v>161.5</v>
      </c>
      <c r="E817" s="11">
        <v>170</v>
      </c>
      <c r="F817" s="7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spans="1:27" x14ac:dyDescent="0.25">
      <c r="A818" s="9">
        <v>44692</v>
      </c>
      <c r="B818" s="10">
        <v>1</v>
      </c>
      <c r="C818" s="10">
        <v>495</v>
      </c>
      <c r="D818" s="11">
        <v>460</v>
      </c>
      <c r="E818" s="11">
        <v>500</v>
      </c>
      <c r="F818" s="7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spans="1:27" x14ac:dyDescent="0.25">
      <c r="A819" s="9">
        <v>44692</v>
      </c>
      <c r="B819" s="10">
        <v>7</v>
      </c>
      <c r="C819" s="10">
        <v>846</v>
      </c>
      <c r="D819" s="11">
        <v>469.2</v>
      </c>
      <c r="E819" s="11">
        <v>510</v>
      </c>
      <c r="F819" s="7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spans="1:27" x14ac:dyDescent="0.25">
      <c r="A820" s="9">
        <v>44692</v>
      </c>
      <c r="B820" s="10">
        <v>2</v>
      </c>
      <c r="C820" s="10">
        <v>495</v>
      </c>
      <c r="D820" s="11">
        <v>699.2</v>
      </c>
      <c r="E820" s="11">
        <v>760</v>
      </c>
      <c r="F820" s="7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spans="1:27" x14ac:dyDescent="0.25">
      <c r="A821" s="9">
        <v>44692</v>
      </c>
      <c r="B821" s="10">
        <v>2</v>
      </c>
      <c r="C821" s="10">
        <v>391</v>
      </c>
      <c r="D821" s="11">
        <v>2697.65</v>
      </c>
      <c r="E821" s="11">
        <v>3310</v>
      </c>
      <c r="F821" s="7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spans="1:27" x14ac:dyDescent="0.25">
      <c r="A822" s="9">
        <v>44692</v>
      </c>
      <c r="B822" s="10">
        <v>8</v>
      </c>
      <c r="C822" s="10">
        <v>495</v>
      </c>
      <c r="D822" s="11">
        <v>66.5</v>
      </c>
      <c r="E822" s="11">
        <v>70</v>
      </c>
      <c r="F822" s="7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spans="1:27" x14ac:dyDescent="0.25">
      <c r="A823" s="9">
        <v>44692</v>
      </c>
      <c r="B823" s="10">
        <v>8</v>
      </c>
      <c r="C823" s="10">
        <v>381</v>
      </c>
      <c r="D823" s="11">
        <v>918.75</v>
      </c>
      <c r="E823" s="11">
        <v>1050</v>
      </c>
      <c r="F823" s="7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spans="1:27" x14ac:dyDescent="0.25">
      <c r="A824" s="9">
        <v>44692</v>
      </c>
      <c r="B824" s="10">
        <v>10</v>
      </c>
      <c r="C824" s="10">
        <v>383</v>
      </c>
      <c r="D824" s="11">
        <v>918.75</v>
      </c>
      <c r="E824" s="11">
        <v>1050</v>
      </c>
      <c r="F824" s="7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spans="1:27" x14ac:dyDescent="0.25">
      <c r="A825" s="9">
        <v>44692</v>
      </c>
      <c r="B825" s="10">
        <v>6</v>
      </c>
      <c r="C825" s="10">
        <v>473</v>
      </c>
      <c r="D825" s="11">
        <v>3374.1</v>
      </c>
      <c r="E825" s="11">
        <v>4140</v>
      </c>
      <c r="F825" s="7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spans="1:27" x14ac:dyDescent="0.25">
      <c r="A826" s="9">
        <v>44692</v>
      </c>
      <c r="B826" s="10">
        <v>3</v>
      </c>
      <c r="C826" s="10">
        <v>473</v>
      </c>
      <c r="D826" s="11">
        <v>4991</v>
      </c>
      <c r="E826" s="11">
        <v>6440</v>
      </c>
      <c r="F826" s="7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spans="1:27" x14ac:dyDescent="0.25">
      <c r="A827" s="9">
        <v>44692</v>
      </c>
      <c r="B827" s="10">
        <v>8</v>
      </c>
      <c r="C827" s="10">
        <v>381</v>
      </c>
      <c r="D827" s="11">
        <v>12276</v>
      </c>
      <c r="E827" s="11">
        <v>17050</v>
      </c>
      <c r="F827" s="7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spans="1:27" x14ac:dyDescent="0.25">
      <c r="A828" s="9">
        <v>44692</v>
      </c>
      <c r="B828" s="10">
        <v>1</v>
      </c>
      <c r="C828" s="10">
        <v>843</v>
      </c>
      <c r="D828" s="11">
        <v>47.5</v>
      </c>
      <c r="E828" s="11">
        <v>50</v>
      </c>
      <c r="F828" s="7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spans="1:27" x14ac:dyDescent="0.25">
      <c r="A829" s="9">
        <v>44692</v>
      </c>
      <c r="B829" s="10">
        <v>4</v>
      </c>
      <c r="C829" s="10">
        <v>473</v>
      </c>
      <c r="D829" s="11">
        <v>980</v>
      </c>
      <c r="E829" s="11">
        <v>1120</v>
      </c>
      <c r="F829" s="7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spans="1:27" x14ac:dyDescent="0.25">
      <c r="A830" s="9">
        <v>44692</v>
      </c>
      <c r="B830" s="10">
        <v>9</v>
      </c>
      <c r="C830" s="10">
        <v>383</v>
      </c>
      <c r="D830" s="11">
        <v>1216.25</v>
      </c>
      <c r="E830" s="11">
        <v>1390</v>
      </c>
      <c r="F830" s="7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spans="1:27" x14ac:dyDescent="0.25">
      <c r="A831" s="9">
        <v>44692</v>
      </c>
      <c r="B831" s="10">
        <v>10</v>
      </c>
      <c r="C831" s="10">
        <v>381</v>
      </c>
      <c r="D831" s="11">
        <v>1006.25</v>
      </c>
      <c r="E831" s="11">
        <v>1150</v>
      </c>
      <c r="F831" s="7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spans="1:27" x14ac:dyDescent="0.25">
      <c r="A832" s="9">
        <v>44692</v>
      </c>
      <c r="B832" s="10">
        <v>2</v>
      </c>
      <c r="C832" s="10">
        <v>843</v>
      </c>
      <c r="D832" s="11">
        <v>199.5</v>
      </c>
      <c r="E832" s="11">
        <v>210</v>
      </c>
      <c r="F832" s="7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spans="1:27" x14ac:dyDescent="0.25">
      <c r="A833" s="9">
        <v>44692</v>
      </c>
      <c r="B833" s="10">
        <v>9</v>
      </c>
      <c r="C833" s="10">
        <v>844</v>
      </c>
      <c r="D833" s="11">
        <v>945</v>
      </c>
      <c r="E833" s="11">
        <v>1080</v>
      </c>
      <c r="F833" s="7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spans="1:27" x14ac:dyDescent="0.25">
      <c r="A834" s="9">
        <v>44692</v>
      </c>
      <c r="B834" s="10">
        <v>6</v>
      </c>
      <c r="C834" s="10">
        <v>347</v>
      </c>
      <c r="D834" s="11">
        <v>2117.5</v>
      </c>
      <c r="E834" s="11">
        <v>2420</v>
      </c>
      <c r="F834" s="7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spans="1:27" x14ac:dyDescent="0.25">
      <c r="A835" s="9">
        <v>44692</v>
      </c>
      <c r="B835" s="10">
        <v>2</v>
      </c>
      <c r="C835" s="10">
        <v>495</v>
      </c>
      <c r="D835" s="11">
        <v>8121.6</v>
      </c>
      <c r="E835" s="11">
        <v>11280</v>
      </c>
      <c r="F835" s="7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spans="1:27" x14ac:dyDescent="0.25">
      <c r="A836" s="9">
        <v>44692</v>
      </c>
      <c r="B836" s="10">
        <v>9</v>
      </c>
      <c r="C836" s="10">
        <v>844</v>
      </c>
      <c r="D836" s="11">
        <v>892.4</v>
      </c>
      <c r="E836" s="11">
        <v>970</v>
      </c>
      <c r="F836" s="7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spans="1:27" x14ac:dyDescent="0.25">
      <c r="A837" s="9">
        <v>44692</v>
      </c>
      <c r="B837" s="10">
        <v>4</v>
      </c>
      <c r="C837" s="10">
        <v>342</v>
      </c>
      <c r="D837" s="11">
        <v>133</v>
      </c>
      <c r="E837" s="11">
        <v>140</v>
      </c>
      <c r="F837" s="7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spans="1:27" x14ac:dyDescent="0.25">
      <c r="A838" s="9">
        <v>44692</v>
      </c>
      <c r="B838" s="10">
        <v>10</v>
      </c>
      <c r="C838" s="10">
        <v>342</v>
      </c>
      <c r="D838" s="11">
        <v>828</v>
      </c>
      <c r="E838" s="11">
        <v>900</v>
      </c>
      <c r="F838" s="7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1:27" x14ac:dyDescent="0.25">
      <c r="A839" s="9">
        <v>44693</v>
      </c>
      <c r="B839" s="10">
        <v>8</v>
      </c>
      <c r="C839" s="10">
        <v>495</v>
      </c>
      <c r="D839" s="11">
        <v>1277.5</v>
      </c>
      <c r="E839" s="11">
        <v>1460</v>
      </c>
      <c r="F839" s="7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1:27" x14ac:dyDescent="0.25">
      <c r="A840" s="9">
        <v>44693</v>
      </c>
      <c r="B840" s="10">
        <v>10</v>
      </c>
      <c r="C840" s="10">
        <v>843</v>
      </c>
      <c r="D840" s="11">
        <v>7269.5</v>
      </c>
      <c r="E840" s="11">
        <v>9380</v>
      </c>
      <c r="F840" s="7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spans="1:27" x14ac:dyDescent="0.25">
      <c r="A841" s="9">
        <v>44693</v>
      </c>
      <c r="B841" s="10">
        <v>6</v>
      </c>
      <c r="C841" s="10">
        <v>495</v>
      </c>
      <c r="D841" s="11">
        <v>95</v>
      </c>
      <c r="E841" s="11">
        <v>100</v>
      </c>
      <c r="F841" s="7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spans="1:27" x14ac:dyDescent="0.25">
      <c r="A842" s="9">
        <v>44693</v>
      </c>
      <c r="B842" s="10">
        <v>7</v>
      </c>
      <c r="C842" s="10">
        <v>383</v>
      </c>
      <c r="D842" s="11">
        <v>95</v>
      </c>
      <c r="E842" s="11">
        <v>100</v>
      </c>
      <c r="F842" s="7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spans="1:27" x14ac:dyDescent="0.25">
      <c r="A843" s="9">
        <v>44693</v>
      </c>
      <c r="B843" s="10">
        <v>9</v>
      </c>
      <c r="C843" s="10">
        <v>381</v>
      </c>
      <c r="D843" s="11">
        <v>294.39999999999998</v>
      </c>
      <c r="E843" s="11">
        <v>320</v>
      </c>
      <c r="F843" s="7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spans="1:27" x14ac:dyDescent="0.25">
      <c r="A844" s="9">
        <v>44693</v>
      </c>
      <c r="B844" s="10">
        <v>6</v>
      </c>
      <c r="C844" s="10">
        <v>342</v>
      </c>
      <c r="D844" s="11">
        <v>152</v>
      </c>
      <c r="E844" s="11">
        <v>160</v>
      </c>
      <c r="F844" s="7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spans="1:27" x14ac:dyDescent="0.25">
      <c r="A845" s="9">
        <v>44693</v>
      </c>
      <c r="B845" s="10">
        <v>8</v>
      </c>
      <c r="C845" s="10">
        <v>844</v>
      </c>
      <c r="D845" s="11">
        <v>3586</v>
      </c>
      <c r="E845" s="11">
        <v>4400</v>
      </c>
      <c r="F845" s="7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spans="1:27" x14ac:dyDescent="0.25">
      <c r="A846" s="9">
        <v>44693</v>
      </c>
      <c r="B846" s="10">
        <v>6</v>
      </c>
      <c r="C846" s="10">
        <v>861</v>
      </c>
      <c r="D846" s="11">
        <v>1023.75</v>
      </c>
      <c r="E846" s="11">
        <v>1170</v>
      </c>
      <c r="F846" s="7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spans="1:27" x14ac:dyDescent="0.25">
      <c r="A847" s="9">
        <v>44693</v>
      </c>
      <c r="B847" s="10">
        <v>10</v>
      </c>
      <c r="C847" s="10">
        <v>391</v>
      </c>
      <c r="D847" s="11">
        <v>1540</v>
      </c>
      <c r="E847" s="11">
        <v>1760</v>
      </c>
      <c r="F847" s="7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spans="1:27" x14ac:dyDescent="0.25">
      <c r="A848" s="9">
        <v>44693</v>
      </c>
      <c r="B848" s="10">
        <v>9</v>
      </c>
      <c r="C848" s="10">
        <v>863</v>
      </c>
      <c r="D848" s="11">
        <v>2078.25</v>
      </c>
      <c r="E848" s="11">
        <v>2550</v>
      </c>
      <c r="F848" s="7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spans="1:27" x14ac:dyDescent="0.25">
      <c r="A849" s="9">
        <v>44693</v>
      </c>
      <c r="B849" s="10">
        <v>5</v>
      </c>
      <c r="C849" s="10">
        <v>863</v>
      </c>
      <c r="D849" s="11">
        <v>8402.4</v>
      </c>
      <c r="E849" s="11">
        <v>11670</v>
      </c>
      <c r="F849" s="7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spans="1:27" x14ac:dyDescent="0.25">
      <c r="A850" s="9">
        <v>44693</v>
      </c>
      <c r="B850" s="10">
        <v>6</v>
      </c>
      <c r="C850" s="10">
        <v>831</v>
      </c>
      <c r="D850" s="11">
        <v>12758.4</v>
      </c>
      <c r="E850" s="11">
        <v>17720</v>
      </c>
      <c r="F850" s="7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spans="1:27" x14ac:dyDescent="0.25">
      <c r="A851" s="9">
        <v>44693</v>
      </c>
      <c r="B851" s="10">
        <v>9</v>
      </c>
      <c r="C851" s="10">
        <v>473</v>
      </c>
      <c r="D851" s="11">
        <v>73780</v>
      </c>
      <c r="E851" s="11">
        <v>105400</v>
      </c>
      <c r="F851" s="7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1:27" x14ac:dyDescent="0.25">
      <c r="A852" s="9">
        <v>44693</v>
      </c>
      <c r="B852" s="10">
        <v>10</v>
      </c>
      <c r="C852" s="10">
        <v>495</v>
      </c>
      <c r="D852" s="11">
        <v>199.5</v>
      </c>
      <c r="E852" s="11">
        <v>210</v>
      </c>
      <c r="F852" s="7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spans="1:27" x14ac:dyDescent="0.25">
      <c r="A853" s="9">
        <v>44693</v>
      </c>
      <c r="B853" s="10">
        <v>8</v>
      </c>
      <c r="C853" s="10">
        <v>831</v>
      </c>
      <c r="D853" s="11">
        <v>625.6</v>
      </c>
      <c r="E853" s="11">
        <v>680</v>
      </c>
      <c r="F853" s="7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1:27" x14ac:dyDescent="0.25">
      <c r="A854" s="9">
        <v>44693</v>
      </c>
      <c r="B854" s="10">
        <v>6</v>
      </c>
      <c r="C854" s="10">
        <v>381</v>
      </c>
      <c r="D854" s="11">
        <v>2722.1</v>
      </c>
      <c r="E854" s="11">
        <v>3340</v>
      </c>
      <c r="F854" s="7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spans="1:27" x14ac:dyDescent="0.25">
      <c r="A855" s="9">
        <v>44693</v>
      </c>
      <c r="B855" s="10">
        <v>1</v>
      </c>
      <c r="C855" s="10">
        <v>863</v>
      </c>
      <c r="D855" s="11">
        <v>4440.75</v>
      </c>
      <c r="E855" s="11">
        <v>5730</v>
      </c>
      <c r="F855" s="7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spans="1:27" x14ac:dyDescent="0.25">
      <c r="A856" s="9">
        <v>44693</v>
      </c>
      <c r="B856" s="10">
        <v>2</v>
      </c>
      <c r="C856" s="10">
        <v>342</v>
      </c>
      <c r="D856" s="11">
        <v>19</v>
      </c>
      <c r="E856" s="11">
        <v>20</v>
      </c>
      <c r="F856" s="7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1:27" x14ac:dyDescent="0.25">
      <c r="A857" s="9">
        <v>44693</v>
      </c>
      <c r="B857" s="10">
        <v>2</v>
      </c>
      <c r="C857" s="10">
        <v>343</v>
      </c>
      <c r="D857" s="11">
        <v>4061</v>
      </c>
      <c r="E857" s="11">
        <v>5240</v>
      </c>
      <c r="F857" s="7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spans="1:27" x14ac:dyDescent="0.25">
      <c r="A858" s="9">
        <v>44693</v>
      </c>
      <c r="B858" s="10">
        <v>9</v>
      </c>
      <c r="C858" s="10">
        <v>843</v>
      </c>
      <c r="D858" s="11">
        <v>855.6</v>
      </c>
      <c r="E858" s="11">
        <v>930</v>
      </c>
      <c r="F858" s="7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spans="1:27" x14ac:dyDescent="0.25">
      <c r="A859" s="9">
        <v>44693</v>
      </c>
      <c r="B859" s="10">
        <v>6</v>
      </c>
      <c r="C859" s="10">
        <v>861</v>
      </c>
      <c r="D859" s="11">
        <v>1041.25</v>
      </c>
      <c r="E859" s="11">
        <v>1190</v>
      </c>
      <c r="F859" s="7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spans="1:27" x14ac:dyDescent="0.25">
      <c r="A860" s="9">
        <v>44693</v>
      </c>
      <c r="B860" s="10">
        <v>8</v>
      </c>
      <c r="C860" s="10">
        <v>846</v>
      </c>
      <c r="D860" s="11">
        <v>2371.65</v>
      </c>
      <c r="E860" s="11">
        <v>2910</v>
      </c>
      <c r="F860" s="7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spans="1:27" x14ac:dyDescent="0.25">
      <c r="A861" s="9">
        <v>44693</v>
      </c>
      <c r="B861" s="10">
        <v>5</v>
      </c>
      <c r="C861" s="10">
        <v>391</v>
      </c>
      <c r="D861" s="11">
        <v>3968</v>
      </c>
      <c r="E861" s="11">
        <v>5120</v>
      </c>
      <c r="F861" s="7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1:27" x14ac:dyDescent="0.25">
      <c r="A862" s="9">
        <v>44693</v>
      </c>
      <c r="B862" s="10">
        <v>9</v>
      </c>
      <c r="C862" s="10">
        <v>844</v>
      </c>
      <c r="D862" s="11">
        <v>4146.25</v>
      </c>
      <c r="E862" s="11">
        <v>5350</v>
      </c>
      <c r="F862" s="7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1:27" x14ac:dyDescent="0.25">
      <c r="A863" s="9">
        <v>44693</v>
      </c>
      <c r="B863" s="10">
        <v>7</v>
      </c>
      <c r="C863" s="10">
        <v>391</v>
      </c>
      <c r="D863" s="11">
        <v>10857.6</v>
      </c>
      <c r="E863" s="11">
        <v>15080</v>
      </c>
      <c r="F863" s="7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1:27" x14ac:dyDescent="0.25">
      <c r="A864" s="9">
        <v>44693</v>
      </c>
      <c r="B864" s="10">
        <v>9</v>
      </c>
      <c r="C864" s="10">
        <v>351</v>
      </c>
      <c r="D864" s="11">
        <v>9835.2000000000007</v>
      </c>
      <c r="E864" s="11">
        <v>13660</v>
      </c>
      <c r="F864" s="7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spans="1:27" x14ac:dyDescent="0.25">
      <c r="A865" s="9">
        <v>44693</v>
      </c>
      <c r="B865" s="10">
        <v>6</v>
      </c>
      <c r="C865" s="10">
        <v>343</v>
      </c>
      <c r="D865" s="11">
        <v>199.5</v>
      </c>
      <c r="E865" s="11">
        <v>210</v>
      </c>
      <c r="F865" s="7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spans="1:27" x14ac:dyDescent="0.25">
      <c r="A866" s="9">
        <v>44693</v>
      </c>
      <c r="B866" s="10">
        <v>7</v>
      </c>
      <c r="C866" s="10">
        <v>863</v>
      </c>
      <c r="D866" s="11">
        <v>199.5</v>
      </c>
      <c r="E866" s="11">
        <v>210</v>
      </c>
      <c r="F866" s="7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spans="1:27" x14ac:dyDescent="0.25">
      <c r="A867" s="9">
        <v>44693</v>
      </c>
      <c r="B867" s="10">
        <v>2</v>
      </c>
      <c r="C867" s="10">
        <v>846</v>
      </c>
      <c r="D867" s="11">
        <v>1295</v>
      </c>
      <c r="E867" s="11">
        <v>1480</v>
      </c>
      <c r="F867" s="7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spans="1:27" x14ac:dyDescent="0.25">
      <c r="A868" s="9">
        <v>44713</v>
      </c>
      <c r="B868" s="10">
        <v>6</v>
      </c>
      <c r="C868" s="10">
        <v>812</v>
      </c>
      <c r="D868" s="11">
        <v>161.5</v>
      </c>
      <c r="E868" s="11">
        <v>170</v>
      </c>
      <c r="F868" s="7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spans="1:27" x14ac:dyDescent="0.25">
      <c r="A869" s="9">
        <v>44713</v>
      </c>
      <c r="B869" s="10">
        <v>6</v>
      </c>
      <c r="C869" s="10">
        <v>831</v>
      </c>
      <c r="D869" s="11">
        <v>76</v>
      </c>
      <c r="E869" s="11">
        <v>80</v>
      </c>
      <c r="F869" s="7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1:27" x14ac:dyDescent="0.25">
      <c r="A870" s="9">
        <v>44714</v>
      </c>
      <c r="B870" s="10">
        <v>1</v>
      </c>
      <c r="C870" s="10">
        <v>861</v>
      </c>
      <c r="D870" s="11">
        <v>123.5</v>
      </c>
      <c r="E870" s="11">
        <v>130</v>
      </c>
      <c r="F870" s="7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1:27" x14ac:dyDescent="0.25">
      <c r="A871" s="9">
        <v>44714</v>
      </c>
      <c r="B871" s="10">
        <v>10</v>
      </c>
      <c r="C871" s="10">
        <v>846</v>
      </c>
      <c r="D871" s="11">
        <v>190</v>
      </c>
      <c r="E871" s="11">
        <v>200</v>
      </c>
      <c r="F871" s="7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1:27" x14ac:dyDescent="0.25">
      <c r="A872" s="9">
        <v>44714</v>
      </c>
      <c r="B872" s="10">
        <v>4</v>
      </c>
      <c r="C872" s="10">
        <v>831</v>
      </c>
      <c r="D872" s="11">
        <v>441.6</v>
      </c>
      <c r="E872" s="11">
        <v>480</v>
      </c>
      <c r="F872" s="7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1:27" x14ac:dyDescent="0.25">
      <c r="A873" s="9">
        <v>44714</v>
      </c>
      <c r="B873" s="10">
        <v>4</v>
      </c>
      <c r="C873" s="10">
        <v>381</v>
      </c>
      <c r="D873" s="11">
        <v>460</v>
      </c>
      <c r="E873" s="11">
        <v>500</v>
      </c>
      <c r="F873" s="7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spans="1:27" x14ac:dyDescent="0.25">
      <c r="A874" s="9">
        <v>44714</v>
      </c>
      <c r="B874" s="10">
        <v>10</v>
      </c>
      <c r="C874" s="10">
        <v>843</v>
      </c>
      <c r="D874" s="11">
        <v>114</v>
      </c>
      <c r="E874" s="11">
        <v>120</v>
      </c>
      <c r="F874" s="7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spans="1:27" x14ac:dyDescent="0.25">
      <c r="A875" s="9">
        <v>44714</v>
      </c>
      <c r="B875" s="10">
        <v>5</v>
      </c>
      <c r="C875" s="10">
        <v>343</v>
      </c>
      <c r="D875" s="11">
        <v>7574.4</v>
      </c>
      <c r="E875" s="11">
        <v>10520</v>
      </c>
      <c r="F875" s="7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spans="1:27" x14ac:dyDescent="0.25">
      <c r="A876" s="9">
        <v>44714</v>
      </c>
      <c r="B876" s="10">
        <v>7</v>
      </c>
      <c r="C876" s="10">
        <v>473</v>
      </c>
      <c r="D876" s="11">
        <v>85.5</v>
      </c>
      <c r="E876" s="11">
        <v>90</v>
      </c>
      <c r="F876" s="7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spans="1:27" x14ac:dyDescent="0.25">
      <c r="A877" s="9">
        <v>44715</v>
      </c>
      <c r="B877" s="10">
        <v>10</v>
      </c>
      <c r="C877" s="10">
        <v>343</v>
      </c>
      <c r="D877" s="11">
        <v>524.4</v>
      </c>
      <c r="E877" s="11">
        <v>570</v>
      </c>
      <c r="F877" s="7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spans="1:27" x14ac:dyDescent="0.25">
      <c r="A878" s="9">
        <v>44715</v>
      </c>
      <c r="B878" s="10">
        <v>2</v>
      </c>
      <c r="C878" s="10">
        <v>473</v>
      </c>
      <c r="D878" s="11">
        <v>199.5</v>
      </c>
      <c r="E878" s="11">
        <v>210</v>
      </c>
      <c r="F878" s="7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spans="1:27" x14ac:dyDescent="0.25">
      <c r="A879" s="9">
        <v>44715</v>
      </c>
      <c r="B879" s="10">
        <v>4</v>
      </c>
      <c r="C879" s="10">
        <v>343</v>
      </c>
      <c r="D879" s="11">
        <v>2624.3</v>
      </c>
      <c r="E879" s="11">
        <v>3220</v>
      </c>
      <c r="F879" s="7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spans="1:27" x14ac:dyDescent="0.25">
      <c r="A880" s="9">
        <v>44715</v>
      </c>
      <c r="B880" s="10">
        <v>4</v>
      </c>
      <c r="C880" s="10">
        <v>846</v>
      </c>
      <c r="D880" s="11">
        <v>2640.6</v>
      </c>
      <c r="E880" s="11">
        <v>3240</v>
      </c>
      <c r="F880" s="7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1:27" x14ac:dyDescent="0.25">
      <c r="A881" s="9">
        <v>44715</v>
      </c>
      <c r="B881" s="10">
        <v>4</v>
      </c>
      <c r="C881" s="10">
        <v>343</v>
      </c>
      <c r="D881" s="11">
        <v>285</v>
      </c>
      <c r="E881" s="11">
        <v>300</v>
      </c>
      <c r="F881" s="7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1:27" x14ac:dyDescent="0.25">
      <c r="A882" s="9">
        <v>44716</v>
      </c>
      <c r="B882" s="10">
        <v>2</v>
      </c>
      <c r="C882" s="10">
        <v>846</v>
      </c>
      <c r="D882" s="11">
        <v>607.20000000000005</v>
      </c>
      <c r="E882" s="11">
        <v>660</v>
      </c>
      <c r="F882" s="7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spans="1:27" x14ac:dyDescent="0.25">
      <c r="A883" s="9">
        <v>44716</v>
      </c>
      <c r="B883" s="10">
        <v>6</v>
      </c>
      <c r="C883" s="10">
        <v>383</v>
      </c>
      <c r="D883" s="11">
        <v>7992</v>
      </c>
      <c r="E883" s="11">
        <v>11100</v>
      </c>
      <c r="F883" s="7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1:27" x14ac:dyDescent="0.25">
      <c r="A884" s="9">
        <v>44716</v>
      </c>
      <c r="B884" s="10">
        <v>7</v>
      </c>
      <c r="C884" s="10">
        <v>473</v>
      </c>
      <c r="D884" s="11">
        <v>653.20000000000005</v>
      </c>
      <c r="E884" s="11">
        <v>710</v>
      </c>
      <c r="F884" s="7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spans="1:27" x14ac:dyDescent="0.25">
      <c r="A885" s="9">
        <v>44716</v>
      </c>
      <c r="B885" s="10">
        <v>6</v>
      </c>
      <c r="C885" s="10">
        <v>391</v>
      </c>
      <c r="D885" s="11">
        <v>322</v>
      </c>
      <c r="E885" s="11">
        <v>350</v>
      </c>
      <c r="F885" s="7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spans="1:27" x14ac:dyDescent="0.25">
      <c r="A886" s="9">
        <v>44716</v>
      </c>
      <c r="B886" s="10">
        <v>4</v>
      </c>
      <c r="C886" s="10">
        <v>861</v>
      </c>
      <c r="D886" s="11">
        <v>561.20000000000005</v>
      </c>
      <c r="E886" s="11">
        <v>610</v>
      </c>
      <c r="F886" s="7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spans="1:27" x14ac:dyDescent="0.25">
      <c r="A887" s="9">
        <v>44716</v>
      </c>
      <c r="B887" s="10">
        <v>1</v>
      </c>
      <c r="C887" s="10">
        <v>861</v>
      </c>
      <c r="D887" s="11">
        <v>671.6</v>
      </c>
      <c r="E887" s="11">
        <v>730</v>
      </c>
      <c r="F887" s="7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spans="1:27" x14ac:dyDescent="0.25">
      <c r="A888" s="9">
        <v>44716</v>
      </c>
      <c r="B888" s="10">
        <v>8</v>
      </c>
      <c r="C888" s="10">
        <v>381</v>
      </c>
      <c r="D888" s="11">
        <v>754.4</v>
      </c>
      <c r="E888" s="11">
        <v>820</v>
      </c>
      <c r="F888" s="7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spans="1:27" x14ac:dyDescent="0.25">
      <c r="A889" s="9">
        <v>44716</v>
      </c>
      <c r="B889" s="10">
        <v>7</v>
      </c>
      <c r="C889" s="10">
        <v>351</v>
      </c>
      <c r="D889" s="11">
        <v>1400</v>
      </c>
      <c r="E889" s="11">
        <v>1600</v>
      </c>
      <c r="F889" s="7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spans="1:27" x14ac:dyDescent="0.25">
      <c r="A890" s="9">
        <v>44716</v>
      </c>
      <c r="B890" s="10">
        <v>4</v>
      </c>
      <c r="C890" s="10">
        <v>351</v>
      </c>
      <c r="D890" s="11">
        <v>1443.75</v>
      </c>
      <c r="E890" s="11">
        <v>1650</v>
      </c>
      <c r="F890" s="7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spans="1:27" x14ac:dyDescent="0.25">
      <c r="A891" s="9">
        <v>44717</v>
      </c>
      <c r="B891" s="10">
        <v>3</v>
      </c>
      <c r="C891" s="10">
        <v>343</v>
      </c>
      <c r="D891" s="11">
        <v>1190</v>
      </c>
      <c r="E891" s="11">
        <v>1360</v>
      </c>
      <c r="F891" s="7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spans="1:27" x14ac:dyDescent="0.25">
      <c r="A892" s="9">
        <v>44717</v>
      </c>
      <c r="B892" s="10">
        <v>3</v>
      </c>
      <c r="C892" s="10">
        <v>351</v>
      </c>
      <c r="D892" s="11">
        <v>3944.75</v>
      </c>
      <c r="E892" s="11">
        <v>5090</v>
      </c>
      <c r="F892" s="7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1:27" x14ac:dyDescent="0.25">
      <c r="A893" s="9">
        <v>44717</v>
      </c>
      <c r="B893" s="10">
        <v>10</v>
      </c>
      <c r="C893" s="10">
        <v>846</v>
      </c>
      <c r="D893" s="11">
        <v>1610</v>
      </c>
      <c r="E893" s="11">
        <v>1840</v>
      </c>
      <c r="F893" s="7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spans="1:27" x14ac:dyDescent="0.25">
      <c r="A894" s="9">
        <v>44717</v>
      </c>
      <c r="B894" s="10">
        <v>9</v>
      </c>
      <c r="C894" s="10">
        <v>863</v>
      </c>
      <c r="D894" s="11">
        <v>2722.1</v>
      </c>
      <c r="E894" s="11">
        <v>3340</v>
      </c>
      <c r="F894" s="7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spans="1:27" x14ac:dyDescent="0.25">
      <c r="A895" s="9">
        <v>44717</v>
      </c>
      <c r="B895" s="10">
        <v>6</v>
      </c>
      <c r="C895" s="10">
        <v>473</v>
      </c>
      <c r="D895" s="11">
        <v>95</v>
      </c>
      <c r="E895" s="11">
        <v>100</v>
      </c>
      <c r="F895" s="7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spans="1:27" x14ac:dyDescent="0.25">
      <c r="A896" s="9">
        <v>44717</v>
      </c>
      <c r="B896" s="10">
        <v>10</v>
      </c>
      <c r="C896" s="10">
        <v>391</v>
      </c>
      <c r="D896" s="11">
        <v>114</v>
      </c>
      <c r="E896" s="11">
        <v>120</v>
      </c>
      <c r="F896" s="7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spans="1:27" x14ac:dyDescent="0.25">
      <c r="A897" s="9">
        <v>44717</v>
      </c>
      <c r="B897" s="10">
        <v>1</v>
      </c>
      <c r="C897" s="10">
        <v>812</v>
      </c>
      <c r="D897" s="11">
        <v>644</v>
      </c>
      <c r="E897" s="11">
        <v>700</v>
      </c>
      <c r="F897" s="7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spans="1:27" x14ac:dyDescent="0.25">
      <c r="A898" s="9">
        <v>44717</v>
      </c>
      <c r="B898" s="10">
        <v>8</v>
      </c>
      <c r="C898" s="10">
        <v>343</v>
      </c>
      <c r="D898" s="11">
        <v>745.2</v>
      </c>
      <c r="E898" s="11">
        <v>810</v>
      </c>
      <c r="F898" s="7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1:27" x14ac:dyDescent="0.25">
      <c r="A899" s="9">
        <v>44717</v>
      </c>
      <c r="B899" s="10">
        <v>5</v>
      </c>
      <c r="C899" s="10">
        <v>391</v>
      </c>
      <c r="D899" s="11">
        <v>1050</v>
      </c>
      <c r="E899" s="11">
        <v>1200</v>
      </c>
      <c r="F899" s="7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spans="1:27" x14ac:dyDescent="0.25">
      <c r="A900" s="9">
        <v>44717</v>
      </c>
      <c r="B900" s="10">
        <v>6</v>
      </c>
      <c r="C900" s="10">
        <v>812</v>
      </c>
      <c r="D900" s="11">
        <v>2086.4</v>
      </c>
      <c r="E900" s="11">
        <v>2560</v>
      </c>
      <c r="F900" s="7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spans="1:27" x14ac:dyDescent="0.25">
      <c r="A901" s="9">
        <v>44717</v>
      </c>
      <c r="B901" s="10">
        <v>9</v>
      </c>
      <c r="C901" s="10">
        <v>473</v>
      </c>
      <c r="D901" s="11">
        <v>945</v>
      </c>
      <c r="E901" s="11">
        <v>1080</v>
      </c>
      <c r="F901" s="7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1:27" x14ac:dyDescent="0.25">
      <c r="A902" s="9">
        <v>44717</v>
      </c>
      <c r="B902" s="10">
        <v>9</v>
      </c>
      <c r="C902" s="10">
        <v>495</v>
      </c>
      <c r="D902" s="11">
        <v>4836</v>
      </c>
      <c r="E902" s="11">
        <v>6240</v>
      </c>
      <c r="F902" s="7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1:27" x14ac:dyDescent="0.25">
      <c r="A903" s="9">
        <v>44717</v>
      </c>
      <c r="B903" s="10">
        <v>10</v>
      </c>
      <c r="C903" s="10">
        <v>473</v>
      </c>
      <c r="D903" s="11">
        <v>285</v>
      </c>
      <c r="E903" s="11">
        <v>300</v>
      </c>
      <c r="F903" s="7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spans="1:27" x14ac:dyDescent="0.25">
      <c r="A904" s="9">
        <v>44717</v>
      </c>
      <c r="B904" s="10">
        <v>6</v>
      </c>
      <c r="C904" s="10">
        <v>844</v>
      </c>
      <c r="D904" s="11">
        <v>2108.75</v>
      </c>
      <c r="E904" s="11">
        <v>2410</v>
      </c>
      <c r="F904" s="7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spans="1:27" x14ac:dyDescent="0.25">
      <c r="A905" s="9">
        <v>44718</v>
      </c>
      <c r="B905" s="10">
        <v>10</v>
      </c>
      <c r="C905" s="10">
        <v>495</v>
      </c>
      <c r="D905" s="11">
        <v>7920</v>
      </c>
      <c r="E905" s="11">
        <v>11000</v>
      </c>
      <c r="F905" s="7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spans="1:27" x14ac:dyDescent="0.25">
      <c r="A906" s="9">
        <v>44718</v>
      </c>
      <c r="B906" s="10">
        <v>7</v>
      </c>
      <c r="C906" s="10">
        <v>342</v>
      </c>
      <c r="D906" s="11">
        <v>8006.4</v>
      </c>
      <c r="E906" s="11">
        <v>11120</v>
      </c>
      <c r="F906" s="7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spans="1:27" x14ac:dyDescent="0.25">
      <c r="A907" s="9">
        <v>44718</v>
      </c>
      <c r="B907" s="10">
        <v>7</v>
      </c>
      <c r="C907" s="10">
        <v>844</v>
      </c>
      <c r="D907" s="11">
        <v>237.5</v>
      </c>
      <c r="E907" s="11">
        <v>250</v>
      </c>
      <c r="F907" s="7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spans="1:27" x14ac:dyDescent="0.25">
      <c r="A908" s="9">
        <v>44718</v>
      </c>
      <c r="B908" s="10">
        <v>9</v>
      </c>
      <c r="C908" s="10">
        <v>391</v>
      </c>
      <c r="D908" s="11">
        <v>285</v>
      </c>
      <c r="E908" s="11">
        <v>300</v>
      </c>
      <c r="F908" s="7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1:27" x14ac:dyDescent="0.25">
      <c r="A909" s="9">
        <v>44718</v>
      </c>
      <c r="B909" s="10">
        <v>1</v>
      </c>
      <c r="C909" s="10">
        <v>843</v>
      </c>
      <c r="D909" s="11">
        <v>515.20000000000005</v>
      </c>
      <c r="E909" s="11">
        <v>560</v>
      </c>
      <c r="F909" s="7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spans="1:27" x14ac:dyDescent="0.25">
      <c r="A910" s="9">
        <v>44718</v>
      </c>
      <c r="B910" s="10">
        <v>2</v>
      </c>
      <c r="C910" s="10">
        <v>343</v>
      </c>
      <c r="D910" s="11">
        <v>2151.6</v>
      </c>
      <c r="E910" s="11">
        <v>2640</v>
      </c>
      <c r="F910" s="7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spans="1:27" x14ac:dyDescent="0.25">
      <c r="A911" s="9">
        <v>44718</v>
      </c>
      <c r="B911" s="10">
        <v>8</v>
      </c>
      <c r="C911" s="10">
        <v>383</v>
      </c>
      <c r="D911" s="11">
        <v>3072.55</v>
      </c>
      <c r="E911" s="11">
        <v>3770</v>
      </c>
      <c r="F911" s="7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1:27" x14ac:dyDescent="0.25">
      <c r="A912" s="9">
        <v>44718</v>
      </c>
      <c r="B912" s="10">
        <v>1</v>
      </c>
      <c r="C912" s="10">
        <v>843</v>
      </c>
      <c r="D912" s="11">
        <v>5820.25</v>
      </c>
      <c r="E912" s="11">
        <v>7510</v>
      </c>
      <c r="F912" s="7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spans="1:27" x14ac:dyDescent="0.25">
      <c r="A913" s="9">
        <v>44718</v>
      </c>
      <c r="B913" s="10">
        <v>4</v>
      </c>
      <c r="C913" s="10">
        <v>343</v>
      </c>
      <c r="D913" s="11">
        <v>31716</v>
      </c>
      <c r="E913" s="11">
        <v>44050</v>
      </c>
      <c r="F913" s="7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spans="1:27" x14ac:dyDescent="0.25">
      <c r="A914" s="9">
        <v>44718</v>
      </c>
      <c r="B914" s="10">
        <v>7</v>
      </c>
      <c r="C914" s="10">
        <v>843</v>
      </c>
      <c r="D914" s="11">
        <v>2233.1</v>
      </c>
      <c r="E914" s="11">
        <v>2740</v>
      </c>
      <c r="F914" s="7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1:27" x14ac:dyDescent="0.25">
      <c r="A915" s="9">
        <v>44718</v>
      </c>
      <c r="B915" s="10">
        <v>2</v>
      </c>
      <c r="C915" s="10">
        <v>831</v>
      </c>
      <c r="D915" s="11">
        <v>2934</v>
      </c>
      <c r="E915" s="11">
        <v>3600</v>
      </c>
      <c r="F915" s="7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spans="1:27" x14ac:dyDescent="0.25">
      <c r="A916" s="9">
        <v>44719</v>
      </c>
      <c r="B916" s="10">
        <v>5</v>
      </c>
      <c r="C916" s="10">
        <v>383</v>
      </c>
      <c r="D916" s="11">
        <v>588.79999999999995</v>
      </c>
      <c r="E916" s="11">
        <v>640</v>
      </c>
      <c r="F916" s="7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1:27" x14ac:dyDescent="0.25">
      <c r="A917" s="9">
        <v>44719</v>
      </c>
      <c r="B917" s="10">
        <v>2</v>
      </c>
      <c r="C917" s="10">
        <v>342</v>
      </c>
      <c r="D917" s="11">
        <v>209</v>
      </c>
      <c r="E917" s="11">
        <v>220</v>
      </c>
      <c r="F917" s="7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1:27" x14ac:dyDescent="0.25">
      <c r="A918" s="9">
        <v>44719</v>
      </c>
      <c r="B918" s="10">
        <v>4</v>
      </c>
      <c r="C918" s="10">
        <v>843</v>
      </c>
      <c r="D918" s="11">
        <v>1330</v>
      </c>
      <c r="E918" s="11">
        <v>1520</v>
      </c>
      <c r="F918" s="7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1:27" x14ac:dyDescent="0.25">
      <c r="A919" s="9">
        <v>44719</v>
      </c>
      <c r="B919" s="10">
        <v>4</v>
      </c>
      <c r="C919" s="10">
        <v>351</v>
      </c>
      <c r="D919" s="11">
        <v>1417.5</v>
      </c>
      <c r="E919" s="11">
        <v>1620</v>
      </c>
      <c r="F919" s="7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1:27" x14ac:dyDescent="0.25">
      <c r="A920" s="9">
        <v>44719</v>
      </c>
      <c r="B920" s="10">
        <v>7</v>
      </c>
      <c r="C920" s="10">
        <v>495</v>
      </c>
      <c r="D920" s="11">
        <v>2178.75</v>
      </c>
      <c r="E920" s="11">
        <v>2490</v>
      </c>
      <c r="F920" s="7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1:27" x14ac:dyDescent="0.25">
      <c r="A921" s="9">
        <v>44719</v>
      </c>
      <c r="B921" s="10">
        <v>3</v>
      </c>
      <c r="C921" s="10">
        <v>342</v>
      </c>
      <c r="D921" s="11">
        <v>2591.6999999999998</v>
      </c>
      <c r="E921" s="11">
        <v>3180</v>
      </c>
      <c r="F921" s="7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spans="1:27" x14ac:dyDescent="0.25">
      <c r="A922" s="9">
        <v>44719</v>
      </c>
      <c r="B922" s="10">
        <v>10</v>
      </c>
      <c r="C922" s="10">
        <v>844</v>
      </c>
      <c r="D922" s="11">
        <v>47.5</v>
      </c>
      <c r="E922" s="11">
        <v>50</v>
      </c>
      <c r="F922" s="7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spans="1:27" x14ac:dyDescent="0.25">
      <c r="A923" s="9">
        <v>44719</v>
      </c>
      <c r="B923" s="10">
        <v>4</v>
      </c>
      <c r="C923" s="10">
        <v>846</v>
      </c>
      <c r="D923" s="11">
        <v>1548.75</v>
      </c>
      <c r="E923" s="11">
        <v>1770</v>
      </c>
      <c r="F923" s="7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spans="1:27" x14ac:dyDescent="0.25">
      <c r="A924" s="9">
        <v>44720</v>
      </c>
      <c r="B924" s="10">
        <v>7</v>
      </c>
      <c r="C924" s="10">
        <v>843</v>
      </c>
      <c r="D924" s="11">
        <v>2100</v>
      </c>
      <c r="E924" s="11">
        <v>2400</v>
      </c>
      <c r="F924" s="7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spans="1:27" x14ac:dyDescent="0.25">
      <c r="A925" s="9">
        <v>44720</v>
      </c>
      <c r="B925" s="10">
        <v>8</v>
      </c>
      <c r="C925" s="10">
        <v>812</v>
      </c>
      <c r="D925" s="11">
        <v>3740.85</v>
      </c>
      <c r="E925" s="11">
        <v>4590</v>
      </c>
      <c r="F925" s="7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1:27" x14ac:dyDescent="0.25">
      <c r="A926" s="9">
        <v>44720</v>
      </c>
      <c r="B926" s="10">
        <v>2</v>
      </c>
      <c r="C926" s="10">
        <v>844</v>
      </c>
      <c r="D926" s="11">
        <v>3895.7</v>
      </c>
      <c r="E926" s="11">
        <v>4780</v>
      </c>
      <c r="F926" s="7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1:27" x14ac:dyDescent="0.25">
      <c r="A927" s="9">
        <v>44720</v>
      </c>
      <c r="B927" s="10">
        <v>1</v>
      </c>
      <c r="C927" s="10">
        <v>495</v>
      </c>
      <c r="D927" s="11">
        <v>4363.25</v>
      </c>
      <c r="E927" s="11">
        <v>5630</v>
      </c>
      <c r="F927" s="7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spans="1:27" x14ac:dyDescent="0.25">
      <c r="A928" s="9">
        <v>44720</v>
      </c>
      <c r="B928" s="10">
        <v>8</v>
      </c>
      <c r="C928" s="10">
        <v>846</v>
      </c>
      <c r="D928" s="11">
        <v>40957</v>
      </c>
      <c r="E928" s="11">
        <v>58510</v>
      </c>
      <c r="F928" s="7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spans="1:27" x14ac:dyDescent="0.25">
      <c r="A929" s="9">
        <v>44720</v>
      </c>
      <c r="B929" s="10">
        <v>4</v>
      </c>
      <c r="C929" s="10">
        <v>383</v>
      </c>
      <c r="D929" s="11">
        <v>5363</v>
      </c>
      <c r="E929" s="11">
        <v>6920</v>
      </c>
      <c r="F929" s="7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spans="1:27" x14ac:dyDescent="0.25">
      <c r="A930" s="9">
        <v>44720</v>
      </c>
      <c r="B930" s="10">
        <v>10</v>
      </c>
      <c r="C930" s="10">
        <v>347</v>
      </c>
      <c r="D930" s="11">
        <v>11217.6</v>
      </c>
      <c r="E930" s="11">
        <v>15580</v>
      </c>
      <c r="F930" s="7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1:27" x14ac:dyDescent="0.25">
      <c r="A931" s="9">
        <v>44720</v>
      </c>
      <c r="B931" s="10">
        <v>4</v>
      </c>
      <c r="C931" s="10">
        <v>863</v>
      </c>
      <c r="D931" s="11">
        <v>1155</v>
      </c>
      <c r="E931" s="11">
        <v>1320</v>
      </c>
      <c r="F931" s="7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spans="1:27" x14ac:dyDescent="0.25">
      <c r="A932" s="9">
        <v>44721</v>
      </c>
      <c r="B932" s="10">
        <v>8</v>
      </c>
      <c r="C932" s="10">
        <v>383</v>
      </c>
      <c r="D932" s="11">
        <v>6998.25</v>
      </c>
      <c r="E932" s="11">
        <v>9030</v>
      </c>
      <c r="F932" s="7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1:27" x14ac:dyDescent="0.25">
      <c r="A933" s="9">
        <v>44721</v>
      </c>
      <c r="B933" s="10">
        <v>3</v>
      </c>
      <c r="C933" s="10">
        <v>347</v>
      </c>
      <c r="D933" s="11">
        <v>11361.6</v>
      </c>
      <c r="E933" s="11">
        <v>15780</v>
      </c>
      <c r="F933" s="7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spans="1:27" x14ac:dyDescent="0.25">
      <c r="A934" s="9">
        <v>44721</v>
      </c>
      <c r="B934" s="10">
        <v>8</v>
      </c>
      <c r="C934" s="10">
        <v>473</v>
      </c>
      <c r="D934" s="11">
        <v>76</v>
      </c>
      <c r="E934" s="11">
        <v>80</v>
      </c>
      <c r="F934" s="7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spans="1:27" x14ac:dyDescent="0.25">
      <c r="A935" s="9">
        <v>44721</v>
      </c>
      <c r="B935" s="10">
        <v>2</v>
      </c>
      <c r="C935" s="10">
        <v>844</v>
      </c>
      <c r="D935" s="11">
        <v>95</v>
      </c>
      <c r="E935" s="11">
        <v>100</v>
      </c>
      <c r="F935" s="7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spans="1:27" x14ac:dyDescent="0.25">
      <c r="A936" s="9">
        <v>44721</v>
      </c>
      <c r="B936" s="10">
        <v>1</v>
      </c>
      <c r="C936" s="10">
        <v>473</v>
      </c>
      <c r="D936" s="11">
        <v>1172.5</v>
      </c>
      <c r="E936" s="11">
        <v>1340</v>
      </c>
      <c r="F936" s="7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1:27" x14ac:dyDescent="0.25">
      <c r="A937" s="9">
        <v>44721</v>
      </c>
      <c r="B937" s="10">
        <v>2</v>
      </c>
      <c r="C937" s="10">
        <v>351</v>
      </c>
      <c r="D937" s="11">
        <v>7122.25</v>
      </c>
      <c r="E937" s="11">
        <v>9190</v>
      </c>
      <c r="F937" s="7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spans="1:27" x14ac:dyDescent="0.25">
      <c r="A938" s="9">
        <v>44721</v>
      </c>
      <c r="B938" s="10">
        <v>7</v>
      </c>
      <c r="C938" s="10">
        <v>343</v>
      </c>
      <c r="D938" s="11">
        <v>85.5</v>
      </c>
      <c r="E938" s="11">
        <v>90</v>
      </c>
      <c r="F938" s="7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spans="1:27" x14ac:dyDescent="0.25">
      <c r="A939" s="9">
        <v>44721</v>
      </c>
      <c r="B939" s="10">
        <v>9</v>
      </c>
      <c r="C939" s="10">
        <v>343</v>
      </c>
      <c r="D939" s="11">
        <v>285.2</v>
      </c>
      <c r="E939" s="11">
        <v>310</v>
      </c>
      <c r="F939" s="7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1:27" x14ac:dyDescent="0.25">
      <c r="A940" s="9">
        <v>44721</v>
      </c>
      <c r="B940" s="10">
        <v>4</v>
      </c>
      <c r="C940" s="10">
        <v>863</v>
      </c>
      <c r="D940" s="11">
        <v>441.6</v>
      </c>
      <c r="E940" s="11">
        <v>480</v>
      </c>
      <c r="F940" s="7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spans="1:27" x14ac:dyDescent="0.25">
      <c r="A941" s="9">
        <v>44721</v>
      </c>
      <c r="B941" s="10">
        <v>5</v>
      </c>
      <c r="C941" s="10">
        <v>391</v>
      </c>
      <c r="D941" s="11">
        <v>123.5</v>
      </c>
      <c r="E941" s="11">
        <v>130</v>
      </c>
      <c r="F941" s="7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1:27" x14ac:dyDescent="0.25">
      <c r="A942" s="9">
        <v>44721</v>
      </c>
      <c r="B942" s="10">
        <v>8</v>
      </c>
      <c r="C942" s="10">
        <v>831</v>
      </c>
      <c r="D942" s="11">
        <v>142.5</v>
      </c>
      <c r="E942" s="11">
        <v>150</v>
      </c>
      <c r="F942" s="7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spans="1:27" x14ac:dyDescent="0.25">
      <c r="A943" s="9">
        <v>44721</v>
      </c>
      <c r="B943" s="10">
        <v>8</v>
      </c>
      <c r="C943" s="10">
        <v>846</v>
      </c>
      <c r="D943" s="11">
        <v>142.5</v>
      </c>
      <c r="E943" s="11">
        <v>150</v>
      </c>
      <c r="F943" s="7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spans="1:27" x14ac:dyDescent="0.25">
      <c r="A944" s="9">
        <v>44721</v>
      </c>
      <c r="B944" s="10">
        <v>9</v>
      </c>
      <c r="C944" s="10">
        <v>831</v>
      </c>
      <c r="D944" s="11">
        <v>266</v>
      </c>
      <c r="E944" s="11">
        <v>280</v>
      </c>
      <c r="F944" s="7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spans="1:27" x14ac:dyDescent="0.25">
      <c r="A945" s="9">
        <v>44721</v>
      </c>
      <c r="B945" s="10">
        <v>1</v>
      </c>
      <c r="C945" s="10">
        <v>843</v>
      </c>
      <c r="D945" s="11">
        <v>533.6</v>
      </c>
      <c r="E945" s="11">
        <v>580</v>
      </c>
      <c r="F945" s="7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spans="1:27" x14ac:dyDescent="0.25">
      <c r="A946" s="9">
        <v>44721</v>
      </c>
      <c r="B946" s="10">
        <v>2</v>
      </c>
      <c r="C946" s="10">
        <v>861</v>
      </c>
      <c r="D946" s="11">
        <v>828</v>
      </c>
      <c r="E946" s="11">
        <v>900</v>
      </c>
      <c r="F946" s="7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spans="1:27" x14ac:dyDescent="0.25">
      <c r="A947" s="9">
        <v>44721</v>
      </c>
      <c r="B947" s="10">
        <v>7</v>
      </c>
      <c r="C947" s="10">
        <v>343</v>
      </c>
      <c r="D947" s="11">
        <v>1050</v>
      </c>
      <c r="E947" s="11">
        <v>1200</v>
      </c>
      <c r="F947" s="7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spans="1:27" x14ac:dyDescent="0.25">
      <c r="A948" s="9">
        <v>44721</v>
      </c>
      <c r="B948" s="10">
        <v>4</v>
      </c>
      <c r="C948" s="10">
        <v>351</v>
      </c>
      <c r="D948" s="11">
        <v>2925.85</v>
      </c>
      <c r="E948" s="11">
        <v>3590</v>
      </c>
      <c r="F948" s="7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spans="1:27" x14ac:dyDescent="0.25">
      <c r="A949" s="9">
        <v>44721</v>
      </c>
      <c r="B949" s="10">
        <v>7</v>
      </c>
      <c r="C949" s="10">
        <v>383</v>
      </c>
      <c r="D949" s="11">
        <v>3912</v>
      </c>
      <c r="E949" s="11">
        <v>4800</v>
      </c>
      <c r="F949" s="7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spans="1:27" x14ac:dyDescent="0.25">
      <c r="A950" s="9">
        <v>44721</v>
      </c>
      <c r="B950" s="10">
        <v>10</v>
      </c>
      <c r="C950" s="10">
        <v>342</v>
      </c>
      <c r="D950" s="11">
        <v>7416</v>
      </c>
      <c r="E950" s="11">
        <v>10300</v>
      </c>
      <c r="F950" s="7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spans="1:27" x14ac:dyDescent="0.25">
      <c r="A951" s="9">
        <v>44721</v>
      </c>
      <c r="B951" s="10">
        <v>5</v>
      </c>
      <c r="C951" s="10">
        <v>347</v>
      </c>
      <c r="D951" s="11">
        <v>11541.6</v>
      </c>
      <c r="E951" s="11">
        <v>16030</v>
      </c>
      <c r="F951" s="7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1:27" x14ac:dyDescent="0.25">
      <c r="A952" s="9">
        <v>44721</v>
      </c>
      <c r="B952" s="10">
        <v>8</v>
      </c>
      <c r="C952" s="10">
        <v>473</v>
      </c>
      <c r="D952" s="11">
        <v>76</v>
      </c>
      <c r="E952" s="11">
        <v>80</v>
      </c>
      <c r="F952" s="7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spans="1:27" x14ac:dyDescent="0.25">
      <c r="A953" s="9">
        <v>44721</v>
      </c>
      <c r="B953" s="10">
        <v>4</v>
      </c>
      <c r="C953" s="10">
        <v>846</v>
      </c>
      <c r="D953" s="11">
        <v>349.6</v>
      </c>
      <c r="E953" s="11">
        <v>380</v>
      </c>
      <c r="F953" s="7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spans="1:27" x14ac:dyDescent="0.25">
      <c r="A954" s="9">
        <v>44721</v>
      </c>
      <c r="B954" s="10">
        <v>6</v>
      </c>
      <c r="C954" s="10">
        <v>812</v>
      </c>
      <c r="D954" s="11">
        <v>883.75</v>
      </c>
      <c r="E954" s="11">
        <v>1010</v>
      </c>
      <c r="F954" s="7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1:27" x14ac:dyDescent="0.25">
      <c r="A955" s="9">
        <v>44721</v>
      </c>
      <c r="B955" s="10">
        <v>7</v>
      </c>
      <c r="C955" s="10">
        <v>844</v>
      </c>
      <c r="D955" s="11">
        <v>2224.9499999999998</v>
      </c>
      <c r="E955" s="11">
        <v>2730</v>
      </c>
      <c r="F955" s="7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spans="1:27" x14ac:dyDescent="0.25">
      <c r="A956" s="9">
        <v>44721</v>
      </c>
      <c r="B956" s="10">
        <v>10</v>
      </c>
      <c r="C956" s="10">
        <v>473</v>
      </c>
      <c r="D956" s="11">
        <v>3765.3</v>
      </c>
      <c r="E956" s="11">
        <v>4620</v>
      </c>
      <c r="F956" s="7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spans="1:27" x14ac:dyDescent="0.25">
      <c r="A957" s="9">
        <v>44721</v>
      </c>
      <c r="B957" s="10">
        <v>1</v>
      </c>
      <c r="C957" s="10">
        <v>391</v>
      </c>
      <c r="D957" s="11">
        <v>5502.5</v>
      </c>
      <c r="E957" s="11">
        <v>7100</v>
      </c>
      <c r="F957" s="7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spans="1:27" x14ac:dyDescent="0.25">
      <c r="A958" s="9">
        <v>44721</v>
      </c>
      <c r="B958" s="10">
        <v>7</v>
      </c>
      <c r="C958" s="10">
        <v>347</v>
      </c>
      <c r="D958" s="11">
        <v>6370.5</v>
      </c>
      <c r="E958" s="11">
        <v>8220</v>
      </c>
      <c r="F958" s="7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spans="1:27" x14ac:dyDescent="0.25">
      <c r="A959" s="9">
        <v>44721</v>
      </c>
      <c r="B959" s="10">
        <v>7</v>
      </c>
      <c r="C959" s="10">
        <v>844</v>
      </c>
      <c r="D959" s="11">
        <v>28.5</v>
      </c>
      <c r="E959" s="11">
        <v>30</v>
      </c>
      <c r="F959" s="7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1:27" x14ac:dyDescent="0.25">
      <c r="A960" s="9">
        <v>44721</v>
      </c>
      <c r="B960" s="10">
        <v>2</v>
      </c>
      <c r="C960" s="10">
        <v>812</v>
      </c>
      <c r="D960" s="11">
        <v>2045.65</v>
      </c>
      <c r="E960" s="11">
        <v>2510</v>
      </c>
      <c r="F960" s="7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1:27" x14ac:dyDescent="0.25">
      <c r="A961" s="9">
        <v>44721</v>
      </c>
      <c r="B961" s="10">
        <v>3</v>
      </c>
      <c r="C961" s="10">
        <v>342</v>
      </c>
      <c r="D961" s="11">
        <v>14486.4</v>
      </c>
      <c r="E961" s="11">
        <v>20120</v>
      </c>
      <c r="F961" s="7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spans="1:27" x14ac:dyDescent="0.25">
      <c r="A962" s="9">
        <v>44721</v>
      </c>
      <c r="B962" s="10">
        <v>3</v>
      </c>
      <c r="C962" s="10">
        <v>351</v>
      </c>
      <c r="D962" s="11">
        <v>114</v>
      </c>
      <c r="E962" s="11">
        <v>120</v>
      </c>
      <c r="F962" s="7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1:27" x14ac:dyDescent="0.25">
      <c r="A963" s="9">
        <v>44722</v>
      </c>
      <c r="B963" s="10">
        <v>10</v>
      </c>
      <c r="C963" s="10">
        <v>495</v>
      </c>
      <c r="D963" s="11">
        <v>38</v>
      </c>
      <c r="E963" s="11">
        <v>40</v>
      </c>
      <c r="F963" s="7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spans="1:27" x14ac:dyDescent="0.25">
      <c r="A964" s="9">
        <v>44722</v>
      </c>
      <c r="B964" s="10">
        <v>3</v>
      </c>
      <c r="C964" s="10">
        <v>843</v>
      </c>
      <c r="D964" s="11">
        <v>47.5</v>
      </c>
      <c r="E964" s="11">
        <v>50</v>
      </c>
      <c r="F964" s="7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spans="1:27" x14ac:dyDescent="0.25">
      <c r="A965" s="9">
        <v>44722</v>
      </c>
      <c r="B965" s="10">
        <v>2</v>
      </c>
      <c r="C965" s="10">
        <v>347</v>
      </c>
      <c r="D965" s="11">
        <v>561.20000000000005</v>
      </c>
      <c r="E965" s="11">
        <v>610</v>
      </c>
      <c r="F965" s="7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1:27" x14ac:dyDescent="0.25">
      <c r="A966" s="9">
        <v>44722</v>
      </c>
      <c r="B966" s="10">
        <v>9</v>
      </c>
      <c r="C966" s="10">
        <v>383</v>
      </c>
      <c r="D966" s="11">
        <v>1076.25</v>
      </c>
      <c r="E966" s="11">
        <v>1230</v>
      </c>
      <c r="F966" s="7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spans="1:27" x14ac:dyDescent="0.25">
      <c r="A967" s="9">
        <v>44722</v>
      </c>
      <c r="B967" s="10">
        <v>9</v>
      </c>
      <c r="C967" s="10">
        <v>844</v>
      </c>
      <c r="D967" s="11">
        <v>1741.25</v>
      </c>
      <c r="E967" s="11">
        <v>1990</v>
      </c>
      <c r="F967" s="7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1:27" x14ac:dyDescent="0.25">
      <c r="A968" s="9">
        <v>44722</v>
      </c>
      <c r="B968" s="10">
        <v>9</v>
      </c>
      <c r="C968" s="10">
        <v>342</v>
      </c>
      <c r="D968" s="11">
        <v>114</v>
      </c>
      <c r="E968" s="11">
        <v>120</v>
      </c>
      <c r="F968" s="7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spans="1:27" x14ac:dyDescent="0.25">
      <c r="A969" s="9">
        <v>44722</v>
      </c>
      <c r="B969" s="10">
        <v>8</v>
      </c>
      <c r="C969" s="10">
        <v>843</v>
      </c>
      <c r="D969" s="11">
        <v>690</v>
      </c>
      <c r="E969" s="11">
        <v>750</v>
      </c>
      <c r="F969" s="7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spans="1:27" x14ac:dyDescent="0.25">
      <c r="A970" s="9">
        <v>44722</v>
      </c>
      <c r="B970" s="10">
        <v>2</v>
      </c>
      <c r="C970" s="10">
        <v>383</v>
      </c>
      <c r="D970" s="11">
        <v>837.2</v>
      </c>
      <c r="E970" s="11">
        <v>910</v>
      </c>
      <c r="F970" s="7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spans="1:27" x14ac:dyDescent="0.25">
      <c r="A971" s="9">
        <v>44722</v>
      </c>
      <c r="B971" s="10">
        <v>9</v>
      </c>
      <c r="C971" s="10">
        <v>343</v>
      </c>
      <c r="D971" s="11">
        <v>1198.75</v>
      </c>
      <c r="E971" s="11">
        <v>1370</v>
      </c>
      <c r="F971" s="7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spans="1:27" x14ac:dyDescent="0.25">
      <c r="A972" s="9">
        <v>44723</v>
      </c>
      <c r="B972" s="10">
        <v>6</v>
      </c>
      <c r="C972" s="10">
        <v>844</v>
      </c>
      <c r="D972" s="11">
        <v>5184.75</v>
      </c>
      <c r="E972" s="11">
        <v>6690</v>
      </c>
      <c r="F972" s="7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spans="1:27" x14ac:dyDescent="0.25">
      <c r="A973" s="9">
        <v>44723</v>
      </c>
      <c r="B973" s="10">
        <v>6</v>
      </c>
      <c r="C973" s="10">
        <v>343</v>
      </c>
      <c r="D973" s="11">
        <v>506</v>
      </c>
      <c r="E973" s="11">
        <v>550</v>
      </c>
      <c r="F973" s="7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spans="1:27" x14ac:dyDescent="0.25">
      <c r="A974" s="9">
        <v>44723</v>
      </c>
      <c r="B974" s="10">
        <v>10</v>
      </c>
      <c r="C974" s="10">
        <v>391</v>
      </c>
      <c r="D974" s="11">
        <v>322</v>
      </c>
      <c r="E974" s="11">
        <v>350</v>
      </c>
      <c r="F974" s="7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spans="1:27" x14ac:dyDescent="0.25">
      <c r="A975" s="9">
        <v>44723</v>
      </c>
      <c r="B975" s="10">
        <v>4</v>
      </c>
      <c r="C975" s="10">
        <v>863</v>
      </c>
      <c r="D975" s="11">
        <v>478.4</v>
      </c>
      <c r="E975" s="11">
        <v>520</v>
      </c>
      <c r="F975" s="7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spans="1:27" x14ac:dyDescent="0.25">
      <c r="A976" s="9">
        <v>44723</v>
      </c>
      <c r="B976" s="10">
        <v>7</v>
      </c>
      <c r="C976" s="10">
        <v>495</v>
      </c>
      <c r="D976" s="11">
        <v>616.4</v>
      </c>
      <c r="E976" s="11">
        <v>670</v>
      </c>
      <c r="F976" s="7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spans="1:27" x14ac:dyDescent="0.25">
      <c r="A977" s="9">
        <v>44723</v>
      </c>
      <c r="B977" s="10">
        <v>6</v>
      </c>
      <c r="C977" s="10">
        <v>383</v>
      </c>
      <c r="D977" s="11">
        <v>12448.8</v>
      </c>
      <c r="E977" s="11">
        <v>17290</v>
      </c>
      <c r="F977" s="7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spans="1:27" x14ac:dyDescent="0.25">
      <c r="A978" s="9">
        <v>44723</v>
      </c>
      <c r="B978" s="10">
        <v>1</v>
      </c>
      <c r="C978" s="10">
        <v>351</v>
      </c>
      <c r="D978" s="11">
        <v>34610.400000000001</v>
      </c>
      <c r="E978" s="11">
        <v>48070</v>
      </c>
      <c r="F978" s="7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spans="1:27" x14ac:dyDescent="0.25">
      <c r="A979" s="9">
        <v>44723</v>
      </c>
      <c r="B979" s="10">
        <v>3</v>
      </c>
      <c r="C979" s="10">
        <v>861</v>
      </c>
      <c r="D979" s="11">
        <v>85.5</v>
      </c>
      <c r="E979" s="11">
        <v>90</v>
      </c>
      <c r="F979" s="7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spans="1:27" x14ac:dyDescent="0.25">
      <c r="A980" s="9">
        <v>44723</v>
      </c>
      <c r="B980" s="10">
        <v>6</v>
      </c>
      <c r="C980" s="10">
        <v>846</v>
      </c>
      <c r="D980" s="11">
        <v>85.5</v>
      </c>
      <c r="E980" s="11">
        <v>90</v>
      </c>
      <c r="F980" s="7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spans="1:27" x14ac:dyDescent="0.25">
      <c r="A981" s="9">
        <v>44723</v>
      </c>
      <c r="B981" s="10">
        <v>1</v>
      </c>
      <c r="C981" s="10">
        <v>343</v>
      </c>
      <c r="D981" s="11">
        <v>901.25</v>
      </c>
      <c r="E981" s="11">
        <v>1030</v>
      </c>
      <c r="F981" s="7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spans="1:27" x14ac:dyDescent="0.25">
      <c r="A982" s="9">
        <v>44723</v>
      </c>
      <c r="B982" s="10">
        <v>6</v>
      </c>
      <c r="C982" s="10">
        <v>473</v>
      </c>
      <c r="D982" s="11">
        <v>1610</v>
      </c>
      <c r="E982" s="11">
        <v>1840</v>
      </c>
      <c r="F982" s="7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spans="1:27" x14ac:dyDescent="0.25">
      <c r="A983" s="9">
        <v>44723</v>
      </c>
      <c r="B983" s="10">
        <v>9</v>
      </c>
      <c r="C983" s="10">
        <v>351</v>
      </c>
      <c r="D983" s="11">
        <v>1557.5</v>
      </c>
      <c r="E983" s="11">
        <v>1780</v>
      </c>
      <c r="F983" s="7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spans="1:27" x14ac:dyDescent="0.25">
      <c r="A984" s="9">
        <v>44723</v>
      </c>
      <c r="B984" s="10">
        <v>4</v>
      </c>
      <c r="C984" s="10">
        <v>347</v>
      </c>
      <c r="D984" s="11">
        <v>6711.5</v>
      </c>
      <c r="E984" s="11">
        <v>8660</v>
      </c>
      <c r="F984" s="7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spans="1:27" x14ac:dyDescent="0.25">
      <c r="A985" s="9">
        <v>44723</v>
      </c>
      <c r="B985" s="10">
        <v>6</v>
      </c>
      <c r="C985" s="10">
        <v>812</v>
      </c>
      <c r="D985" s="11">
        <v>1400</v>
      </c>
      <c r="E985" s="11">
        <v>1600</v>
      </c>
      <c r="F985" s="7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spans="1:27" x14ac:dyDescent="0.25">
      <c r="A986" s="9">
        <v>44723</v>
      </c>
      <c r="B986" s="10">
        <v>7</v>
      </c>
      <c r="C986" s="10">
        <v>381</v>
      </c>
      <c r="D986" s="11">
        <v>2216.8000000000002</v>
      </c>
      <c r="E986" s="11">
        <v>2720</v>
      </c>
      <c r="F986" s="7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spans="1:27" x14ac:dyDescent="0.25">
      <c r="A987" s="9">
        <v>44723</v>
      </c>
      <c r="B987" s="10">
        <v>5</v>
      </c>
      <c r="C987" s="10">
        <v>383</v>
      </c>
      <c r="D987" s="11">
        <v>3928.3</v>
      </c>
      <c r="E987" s="11">
        <v>4820</v>
      </c>
      <c r="F987" s="7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spans="1:27" x14ac:dyDescent="0.25">
      <c r="A988" s="9">
        <v>44723</v>
      </c>
      <c r="B988" s="10">
        <v>8</v>
      </c>
      <c r="C988" s="10">
        <v>843</v>
      </c>
      <c r="D988" s="11">
        <v>161.5</v>
      </c>
      <c r="E988" s="11">
        <v>170</v>
      </c>
      <c r="F988" s="7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spans="1:27" x14ac:dyDescent="0.25">
      <c r="A989" s="9">
        <v>44723</v>
      </c>
      <c r="B989" s="10">
        <v>3</v>
      </c>
      <c r="C989" s="10">
        <v>347</v>
      </c>
      <c r="D989" s="11">
        <v>1023.75</v>
      </c>
      <c r="E989" s="11">
        <v>1170</v>
      </c>
      <c r="F989" s="7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spans="1:27" x14ac:dyDescent="0.25">
      <c r="A990" s="9">
        <v>44723</v>
      </c>
      <c r="B990" s="10">
        <v>5</v>
      </c>
      <c r="C990" s="10">
        <v>391</v>
      </c>
      <c r="D990" s="11">
        <v>7122.25</v>
      </c>
      <c r="E990" s="11">
        <v>9190</v>
      </c>
      <c r="F990" s="7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spans="1:27" x14ac:dyDescent="0.25">
      <c r="A991" s="9">
        <v>44724</v>
      </c>
      <c r="B991" s="10">
        <v>4</v>
      </c>
      <c r="C991" s="10">
        <v>383</v>
      </c>
      <c r="D991" s="11">
        <v>5572.25</v>
      </c>
      <c r="E991" s="11">
        <v>7190</v>
      </c>
      <c r="F991" s="7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spans="1:27" x14ac:dyDescent="0.25">
      <c r="A992" s="9">
        <v>44724</v>
      </c>
      <c r="B992" s="10">
        <v>2</v>
      </c>
      <c r="C992" s="10">
        <v>863</v>
      </c>
      <c r="D992" s="11">
        <v>114</v>
      </c>
      <c r="E992" s="11">
        <v>120</v>
      </c>
      <c r="F992" s="7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1:27" x14ac:dyDescent="0.25">
      <c r="A993" s="9">
        <v>44724</v>
      </c>
      <c r="B993" s="10">
        <v>8</v>
      </c>
      <c r="C993" s="10">
        <v>343</v>
      </c>
      <c r="D993" s="11">
        <v>2192.35</v>
      </c>
      <c r="E993" s="11">
        <v>2690</v>
      </c>
      <c r="F993" s="7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spans="1:27" x14ac:dyDescent="0.25">
      <c r="A994" s="9">
        <v>44724</v>
      </c>
      <c r="B994" s="10">
        <v>4</v>
      </c>
      <c r="C994" s="10">
        <v>391</v>
      </c>
      <c r="D994" s="11">
        <v>76</v>
      </c>
      <c r="E994" s="11">
        <v>80</v>
      </c>
      <c r="F994" s="7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spans="1:27" x14ac:dyDescent="0.25">
      <c r="A995" s="9">
        <v>44724</v>
      </c>
      <c r="B995" s="10">
        <v>2</v>
      </c>
      <c r="C995" s="10">
        <v>844</v>
      </c>
      <c r="D995" s="11">
        <v>478.4</v>
      </c>
      <c r="E995" s="11">
        <v>520</v>
      </c>
      <c r="F995" s="7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spans="1:27" x14ac:dyDescent="0.25">
      <c r="A996" s="9">
        <v>44724</v>
      </c>
      <c r="B996" s="10">
        <v>6</v>
      </c>
      <c r="C996" s="10">
        <v>846</v>
      </c>
      <c r="D996" s="11">
        <v>772.8</v>
      </c>
      <c r="E996" s="11">
        <v>840</v>
      </c>
      <c r="F996" s="7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spans="1:27" x14ac:dyDescent="0.25">
      <c r="A997" s="9">
        <v>44724</v>
      </c>
      <c r="B997" s="10">
        <v>5</v>
      </c>
      <c r="C997" s="10">
        <v>846</v>
      </c>
      <c r="D997" s="11">
        <v>800.4</v>
      </c>
      <c r="E997" s="11">
        <v>870</v>
      </c>
      <c r="F997" s="7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 spans="1:27" x14ac:dyDescent="0.25">
      <c r="A998" s="9">
        <v>44724</v>
      </c>
      <c r="B998" s="10">
        <v>8</v>
      </c>
      <c r="C998" s="10">
        <v>831</v>
      </c>
      <c r="D998" s="11">
        <v>1741.25</v>
      </c>
      <c r="E998" s="11">
        <v>1990</v>
      </c>
      <c r="F998" s="7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 spans="1:27" x14ac:dyDescent="0.25">
      <c r="A999" s="9">
        <v>44724</v>
      </c>
      <c r="B999" s="10">
        <v>9</v>
      </c>
      <c r="C999" s="10">
        <v>861</v>
      </c>
      <c r="D999" s="11">
        <v>3512.65</v>
      </c>
      <c r="E999" s="11">
        <v>4310</v>
      </c>
      <c r="F999" s="7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 spans="1:27" x14ac:dyDescent="0.25">
      <c r="A1000" s="9">
        <v>44724</v>
      </c>
      <c r="B1000" s="10">
        <v>8</v>
      </c>
      <c r="C1000" s="10">
        <v>473</v>
      </c>
      <c r="D1000" s="11">
        <v>10238.4</v>
      </c>
      <c r="E1000" s="11">
        <v>14220</v>
      </c>
      <c r="F1000" s="7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  <row r="1001" spans="1:27" x14ac:dyDescent="0.25">
      <c r="A1001" s="9">
        <v>44724</v>
      </c>
      <c r="B1001" s="10">
        <v>10</v>
      </c>
      <c r="C1001" s="10">
        <v>844</v>
      </c>
      <c r="D1001" s="11">
        <v>57</v>
      </c>
      <c r="E1001" s="11">
        <v>60</v>
      </c>
      <c r="F1001" s="7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</row>
    <row r="1002" spans="1:27" x14ac:dyDescent="0.25">
      <c r="A1002" s="9">
        <v>44724</v>
      </c>
      <c r="B1002" s="10">
        <v>4</v>
      </c>
      <c r="C1002" s="10">
        <v>343</v>
      </c>
      <c r="D1002" s="11">
        <v>228</v>
      </c>
      <c r="E1002" s="11">
        <v>240</v>
      </c>
      <c r="F1002" s="7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</row>
    <row r="1003" spans="1:27" x14ac:dyDescent="0.25">
      <c r="A1003" s="9">
        <v>44724</v>
      </c>
      <c r="B1003" s="10">
        <v>4</v>
      </c>
      <c r="C1003" s="10">
        <v>844</v>
      </c>
      <c r="D1003" s="11">
        <v>395.6</v>
      </c>
      <c r="E1003" s="11">
        <v>430</v>
      </c>
      <c r="F1003" s="7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</row>
    <row r="1004" spans="1:27" x14ac:dyDescent="0.25">
      <c r="A1004" s="9">
        <v>44724</v>
      </c>
      <c r="B1004" s="10">
        <v>8</v>
      </c>
      <c r="C1004" s="10">
        <v>343</v>
      </c>
      <c r="D1004" s="11">
        <v>945</v>
      </c>
      <c r="E1004" s="11">
        <v>1080</v>
      </c>
      <c r="F1004" s="7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</row>
    <row r="1005" spans="1:27" x14ac:dyDescent="0.25">
      <c r="A1005" s="9">
        <v>44724</v>
      </c>
      <c r="B1005" s="10">
        <v>10</v>
      </c>
      <c r="C1005" s="10">
        <v>391</v>
      </c>
      <c r="D1005" s="11">
        <v>962.5</v>
      </c>
      <c r="E1005" s="11">
        <v>1100</v>
      </c>
      <c r="F1005" s="7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</row>
    <row r="1006" spans="1:27" x14ac:dyDescent="0.25">
      <c r="A1006" s="9">
        <v>44724</v>
      </c>
      <c r="B1006" s="10">
        <v>9</v>
      </c>
      <c r="C1006" s="10">
        <v>831</v>
      </c>
      <c r="D1006" s="11">
        <v>2100</v>
      </c>
      <c r="E1006" s="11">
        <v>2400</v>
      </c>
      <c r="F1006" s="7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</row>
    <row r="1007" spans="1:27" x14ac:dyDescent="0.25">
      <c r="A1007" s="9">
        <v>44724</v>
      </c>
      <c r="B1007" s="10">
        <v>3</v>
      </c>
      <c r="C1007" s="10">
        <v>342</v>
      </c>
      <c r="D1007" s="11">
        <v>2999.2</v>
      </c>
      <c r="E1007" s="11">
        <v>3680</v>
      </c>
      <c r="F1007" s="7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</row>
    <row r="1008" spans="1:27" x14ac:dyDescent="0.25">
      <c r="A1008" s="9">
        <v>44724</v>
      </c>
      <c r="B1008" s="10">
        <v>2</v>
      </c>
      <c r="C1008" s="10">
        <v>351</v>
      </c>
      <c r="D1008" s="11">
        <v>4200.5</v>
      </c>
      <c r="E1008" s="11">
        <v>5420</v>
      </c>
      <c r="F1008" s="7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</row>
    <row r="1009" spans="1:27" x14ac:dyDescent="0.25">
      <c r="A1009" s="9">
        <v>44724</v>
      </c>
      <c r="B1009" s="10">
        <v>4</v>
      </c>
      <c r="C1009" s="10">
        <v>861</v>
      </c>
      <c r="D1009" s="11">
        <v>4355.5</v>
      </c>
      <c r="E1009" s="11">
        <v>5620</v>
      </c>
      <c r="F1009" s="7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</row>
    <row r="1010" spans="1:27" x14ac:dyDescent="0.25">
      <c r="A1010" s="9">
        <v>44724</v>
      </c>
      <c r="B1010" s="10">
        <v>1</v>
      </c>
      <c r="C1010" s="10">
        <v>846</v>
      </c>
      <c r="D1010" s="11">
        <v>7006</v>
      </c>
      <c r="E1010" s="11">
        <v>9040</v>
      </c>
      <c r="F1010" s="7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  <c r="AA1010" s="12"/>
    </row>
    <row r="1011" spans="1:27" x14ac:dyDescent="0.25">
      <c r="A1011" s="9">
        <v>44724</v>
      </c>
      <c r="B1011" s="10">
        <v>2</v>
      </c>
      <c r="C1011" s="10">
        <v>844</v>
      </c>
      <c r="D1011" s="11">
        <v>10728</v>
      </c>
      <c r="E1011" s="11">
        <v>14900</v>
      </c>
      <c r="F1011" s="7"/>
      <c r="G1011" s="12"/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  <c r="AA1011" s="12"/>
    </row>
    <row r="1012" spans="1:27" x14ac:dyDescent="0.25">
      <c r="A1012" s="9">
        <v>44724</v>
      </c>
      <c r="B1012" s="10">
        <v>1</v>
      </c>
      <c r="C1012" s="10">
        <v>846</v>
      </c>
      <c r="D1012" s="11">
        <v>114</v>
      </c>
      <c r="E1012" s="11">
        <v>120</v>
      </c>
      <c r="F1012" s="7"/>
      <c r="G1012" s="12"/>
      <c r="H1012" s="12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  <c r="AA1012" s="12"/>
    </row>
    <row r="1013" spans="1:27" x14ac:dyDescent="0.25">
      <c r="A1013" s="9">
        <v>44724</v>
      </c>
      <c r="B1013" s="10">
        <v>8</v>
      </c>
      <c r="C1013" s="10">
        <v>343</v>
      </c>
      <c r="D1013" s="11">
        <v>114</v>
      </c>
      <c r="E1013" s="11">
        <v>120</v>
      </c>
      <c r="F1013" s="7"/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  <c r="AA1013" s="12"/>
    </row>
    <row r="1014" spans="1:27" x14ac:dyDescent="0.25">
      <c r="A1014" s="9">
        <v>44724</v>
      </c>
      <c r="B1014" s="10">
        <v>2</v>
      </c>
      <c r="C1014" s="10">
        <v>342</v>
      </c>
      <c r="D1014" s="11">
        <v>152</v>
      </c>
      <c r="E1014" s="11">
        <v>160</v>
      </c>
      <c r="F1014" s="7"/>
      <c r="G1014" s="12"/>
      <c r="H1014" s="12"/>
      <c r="I1014" s="12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  <c r="AA1014" s="12"/>
    </row>
    <row r="1015" spans="1:27" x14ac:dyDescent="0.25">
      <c r="A1015" s="9">
        <v>44724</v>
      </c>
      <c r="B1015" s="10">
        <v>6</v>
      </c>
      <c r="C1015" s="10">
        <v>863</v>
      </c>
      <c r="D1015" s="11">
        <v>152</v>
      </c>
      <c r="E1015" s="11">
        <v>160</v>
      </c>
      <c r="F1015" s="7"/>
      <c r="G1015" s="12"/>
      <c r="H1015" s="12"/>
      <c r="I1015" s="12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  <c r="AA1015" s="12"/>
    </row>
    <row r="1016" spans="1:27" x14ac:dyDescent="0.25">
      <c r="A1016" s="9">
        <v>44724</v>
      </c>
      <c r="B1016" s="10">
        <v>8</v>
      </c>
      <c r="C1016" s="10">
        <v>342</v>
      </c>
      <c r="D1016" s="11">
        <v>171</v>
      </c>
      <c r="E1016" s="11">
        <v>180</v>
      </c>
      <c r="F1016" s="7"/>
      <c r="G1016" s="12"/>
      <c r="H1016" s="12"/>
      <c r="I1016" s="12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  <c r="Y1016" s="12"/>
      <c r="Z1016" s="12"/>
      <c r="AA1016" s="12"/>
    </row>
    <row r="1017" spans="1:27" x14ac:dyDescent="0.25">
      <c r="A1017" s="9">
        <v>44724</v>
      </c>
      <c r="B1017" s="10">
        <v>9</v>
      </c>
      <c r="C1017" s="10">
        <v>383</v>
      </c>
      <c r="D1017" s="11">
        <v>247</v>
      </c>
      <c r="E1017" s="11">
        <v>260</v>
      </c>
      <c r="F1017" s="7"/>
      <c r="G1017" s="12"/>
      <c r="H1017" s="12"/>
      <c r="I1017" s="12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  <c r="AA1017" s="12"/>
    </row>
    <row r="1018" spans="1:27" x14ac:dyDescent="0.25">
      <c r="A1018" s="9">
        <v>44724</v>
      </c>
      <c r="B1018" s="10">
        <v>6</v>
      </c>
      <c r="C1018" s="10">
        <v>383</v>
      </c>
      <c r="D1018" s="11">
        <v>14947.2</v>
      </c>
      <c r="E1018" s="11">
        <v>20760</v>
      </c>
      <c r="F1018" s="7"/>
      <c r="G1018" s="12"/>
      <c r="H1018" s="12"/>
      <c r="I1018" s="12"/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  <c r="Y1018" s="12"/>
      <c r="Z1018" s="12"/>
      <c r="AA1018" s="12"/>
    </row>
    <row r="1019" spans="1:27" x14ac:dyDescent="0.25">
      <c r="A1019" s="9">
        <v>44724</v>
      </c>
      <c r="B1019" s="10">
        <v>10</v>
      </c>
      <c r="C1019" s="10">
        <v>846</v>
      </c>
      <c r="D1019" s="11">
        <v>303.60000000000002</v>
      </c>
      <c r="E1019" s="11">
        <v>330</v>
      </c>
      <c r="F1019" s="7"/>
      <c r="G1019" s="12"/>
      <c r="H1019" s="12"/>
      <c r="I1019" s="12"/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  <c r="T1019" s="12"/>
      <c r="U1019" s="12"/>
      <c r="V1019" s="12"/>
      <c r="W1019" s="12"/>
      <c r="X1019" s="12"/>
      <c r="Y1019" s="12"/>
      <c r="Z1019" s="12"/>
      <c r="AA1019" s="12"/>
    </row>
    <row r="1020" spans="1:27" x14ac:dyDescent="0.25">
      <c r="A1020" s="9">
        <v>44724</v>
      </c>
      <c r="B1020" s="10">
        <v>2</v>
      </c>
      <c r="C1020" s="10">
        <v>343</v>
      </c>
      <c r="D1020" s="11">
        <v>644</v>
      </c>
      <c r="E1020" s="11">
        <v>700</v>
      </c>
      <c r="F1020" s="7"/>
      <c r="G1020" s="12"/>
      <c r="H1020" s="12"/>
      <c r="I1020" s="12"/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  <c r="AA1020" s="12"/>
    </row>
    <row r="1021" spans="1:27" x14ac:dyDescent="0.25">
      <c r="A1021" s="9">
        <v>44724</v>
      </c>
      <c r="B1021" s="10">
        <v>9</v>
      </c>
      <c r="C1021" s="10">
        <v>843</v>
      </c>
      <c r="D1021" s="11">
        <v>218.5</v>
      </c>
      <c r="E1021" s="11">
        <v>230</v>
      </c>
      <c r="F1021" s="7"/>
      <c r="G1021" s="12"/>
      <c r="H1021" s="12"/>
      <c r="I1021" s="12"/>
      <c r="J1021" s="12"/>
      <c r="K1021" s="12"/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/>
      <c r="Y1021" s="12"/>
      <c r="Z1021" s="12"/>
      <c r="AA1021" s="12"/>
    </row>
    <row r="1022" spans="1:27" x14ac:dyDescent="0.25">
      <c r="A1022" s="9">
        <v>44724</v>
      </c>
      <c r="B1022" s="10">
        <v>6</v>
      </c>
      <c r="C1022" s="10">
        <v>342</v>
      </c>
      <c r="D1022" s="11">
        <v>1785</v>
      </c>
      <c r="E1022" s="11">
        <v>2040</v>
      </c>
      <c r="F1022" s="7"/>
      <c r="G1022" s="12"/>
      <c r="H1022" s="12"/>
      <c r="I1022" s="12"/>
      <c r="J1022" s="12"/>
      <c r="K1022" s="12"/>
      <c r="L1022" s="12"/>
      <c r="M1022" s="12"/>
      <c r="N1022" s="12"/>
      <c r="O1022" s="12"/>
      <c r="P1022" s="12"/>
      <c r="Q1022" s="12"/>
      <c r="R1022" s="12"/>
      <c r="S1022" s="12"/>
      <c r="T1022" s="12"/>
      <c r="U1022" s="12"/>
      <c r="V1022" s="12"/>
      <c r="W1022" s="12"/>
      <c r="X1022" s="12"/>
      <c r="Y1022" s="12"/>
      <c r="Z1022" s="12"/>
      <c r="AA1022" s="12"/>
    </row>
    <row r="1023" spans="1:27" x14ac:dyDescent="0.25">
      <c r="A1023" s="9">
        <v>44724</v>
      </c>
      <c r="B1023" s="10">
        <v>5</v>
      </c>
      <c r="C1023" s="10">
        <v>843</v>
      </c>
      <c r="D1023" s="11">
        <v>708.4</v>
      </c>
      <c r="E1023" s="11">
        <v>770</v>
      </c>
      <c r="F1023" s="7"/>
      <c r="G1023" s="12"/>
      <c r="H1023" s="12"/>
      <c r="I1023" s="12"/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  <c r="X1023" s="12"/>
      <c r="Y1023" s="12"/>
      <c r="Z1023" s="12"/>
      <c r="AA1023" s="12"/>
    </row>
    <row r="1024" spans="1:27" x14ac:dyDescent="0.25">
      <c r="A1024" s="9">
        <v>44724</v>
      </c>
      <c r="B1024" s="10">
        <v>2</v>
      </c>
      <c r="C1024" s="10">
        <v>351</v>
      </c>
      <c r="D1024" s="11">
        <v>199.5</v>
      </c>
      <c r="E1024" s="11">
        <v>210</v>
      </c>
      <c r="F1024" s="7"/>
      <c r="G1024" s="12"/>
      <c r="H1024" s="12"/>
      <c r="I1024" s="12"/>
      <c r="J1024" s="12"/>
      <c r="K1024" s="12"/>
      <c r="L1024" s="12"/>
      <c r="M1024" s="12"/>
      <c r="N1024" s="12"/>
      <c r="O1024" s="12"/>
      <c r="P1024" s="12"/>
      <c r="Q1024" s="12"/>
      <c r="R1024" s="12"/>
      <c r="S1024" s="12"/>
      <c r="T1024" s="12"/>
      <c r="U1024" s="12"/>
      <c r="V1024" s="12"/>
      <c r="W1024" s="12"/>
      <c r="X1024" s="12"/>
      <c r="Y1024" s="12"/>
      <c r="Z1024" s="12"/>
      <c r="AA1024" s="12"/>
    </row>
    <row r="1025" spans="1:27" x14ac:dyDescent="0.25">
      <c r="A1025" s="9">
        <v>44724</v>
      </c>
      <c r="B1025" s="10">
        <v>10</v>
      </c>
      <c r="C1025" s="10">
        <v>861</v>
      </c>
      <c r="D1025" s="11">
        <v>2893.25</v>
      </c>
      <c r="E1025" s="11">
        <v>3550</v>
      </c>
      <c r="F1025" s="7"/>
      <c r="G1025" s="12"/>
      <c r="H1025" s="12"/>
      <c r="I1025" s="12"/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  <c r="T1025" s="12"/>
      <c r="U1025" s="12"/>
      <c r="V1025" s="12"/>
      <c r="W1025" s="12"/>
      <c r="X1025" s="12"/>
      <c r="Y1025" s="12"/>
      <c r="Z1025" s="12"/>
      <c r="AA1025" s="12"/>
    </row>
    <row r="1026" spans="1:27" x14ac:dyDescent="0.25">
      <c r="A1026" s="9">
        <v>44743</v>
      </c>
      <c r="B1026" s="10">
        <v>8</v>
      </c>
      <c r="C1026" s="10">
        <v>831</v>
      </c>
      <c r="D1026" s="11">
        <v>927.5</v>
      </c>
      <c r="E1026" s="11">
        <v>1060</v>
      </c>
      <c r="F1026" s="7"/>
      <c r="G1026" s="12"/>
      <c r="H1026" s="12"/>
      <c r="I1026" s="12"/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  <c r="Y1026" s="12"/>
      <c r="Z1026" s="12"/>
      <c r="AA1026" s="12"/>
    </row>
    <row r="1027" spans="1:27" x14ac:dyDescent="0.25">
      <c r="A1027" s="9">
        <v>44743</v>
      </c>
      <c r="B1027" s="10">
        <v>9</v>
      </c>
      <c r="C1027" s="10">
        <v>861</v>
      </c>
      <c r="D1027" s="11">
        <v>1067.5</v>
      </c>
      <c r="E1027" s="11">
        <v>1220</v>
      </c>
      <c r="F1027" s="7"/>
      <c r="G1027" s="12"/>
      <c r="H1027" s="12"/>
      <c r="I1027" s="12"/>
      <c r="J1027" s="12"/>
      <c r="K1027" s="12"/>
      <c r="L1027" s="12"/>
      <c r="M1027" s="12"/>
      <c r="N1027" s="12"/>
      <c r="O1027" s="12"/>
      <c r="P1027" s="12"/>
      <c r="Q1027" s="12"/>
      <c r="R1027" s="12"/>
      <c r="S1027" s="12"/>
      <c r="T1027" s="12"/>
      <c r="U1027" s="12"/>
      <c r="V1027" s="12"/>
      <c r="W1027" s="12"/>
      <c r="X1027" s="12"/>
      <c r="Y1027" s="12"/>
      <c r="Z1027" s="12"/>
      <c r="AA1027" s="12"/>
    </row>
    <row r="1028" spans="1:27" x14ac:dyDescent="0.25">
      <c r="A1028" s="9">
        <v>44743</v>
      </c>
      <c r="B1028" s="10">
        <v>9</v>
      </c>
      <c r="C1028" s="10">
        <v>844</v>
      </c>
      <c r="D1028" s="11">
        <v>2673.2</v>
      </c>
      <c r="E1028" s="11">
        <v>3280</v>
      </c>
      <c r="F1028" s="7"/>
      <c r="G1028" s="12"/>
      <c r="H1028" s="12"/>
      <c r="I1028" s="12"/>
      <c r="J1028" s="12"/>
      <c r="K1028" s="12"/>
      <c r="L1028" s="12"/>
      <c r="M1028" s="12"/>
      <c r="N1028" s="12"/>
      <c r="O1028" s="12"/>
      <c r="P1028" s="12"/>
      <c r="Q1028" s="12"/>
      <c r="R1028" s="12"/>
      <c r="S1028" s="12"/>
      <c r="T1028" s="12"/>
      <c r="U1028" s="12"/>
      <c r="V1028" s="12"/>
      <c r="W1028" s="12"/>
      <c r="X1028" s="12"/>
      <c r="Y1028" s="12"/>
      <c r="Z1028" s="12"/>
      <c r="AA1028" s="12"/>
    </row>
    <row r="1029" spans="1:27" x14ac:dyDescent="0.25">
      <c r="A1029" s="9">
        <v>44743</v>
      </c>
      <c r="B1029" s="10">
        <v>1</v>
      </c>
      <c r="C1029" s="10">
        <v>473</v>
      </c>
      <c r="D1029" s="11">
        <v>331.2</v>
      </c>
      <c r="E1029" s="11">
        <v>360</v>
      </c>
      <c r="F1029" s="7"/>
      <c r="G1029" s="12"/>
      <c r="H1029" s="12"/>
      <c r="I1029" s="12"/>
      <c r="J1029" s="12"/>
      <c r="K1029" s="12"/>
      <c r="L1029" s="12"/>
      <c r="M1029" s="12"/>
      <c r="N1029" s="12"/>
      <c r="O1029" s="12"/>
      <c r="P1029" s="12"/>
      <c r="Q1029" s="12"/>
      <c r="R1029" s="12"/>
      <c r="S1029" s="12"/>
      <c r="T1029" s="12"/>
      <c r="U1029" s="12"/>
      <c r="V1029" s="12"/>
      <c r="W1029" s="12"/>
      <c r="X1029" s="12"/>
      <c r="Y1029" s="12"/>
      <c r="Z1029" s="12"/>
      <c r="AA1029" s="12"/>
    </row>
    <row r="1030" spans="1:27" x14ac:dyDescent="0.25">
      <c r="A1030" s="9">
        <v>44743</v>
      </c>
      <c r="B1030" s="10">
        <v>10</v>
      </c>
      <c r="C1030" s="10">
        <v>381</v>
      </c>
      <c r="D1030" s="11">
        <v>377.2</v>
      </c>
      <c r="E1030" s="11">
        <v>410</v>
      </c>
      <c r="F1030" s="7"/>
      <c r="G1030" s="12"/>
      <c r="H1030" s="12"/>
      <c r="I1030" s="12"/>
      <c r="J1030" s="12"/>
      <c r="K1030" s="12"/>
      <c r="L1030" s="12"/>
      <c r="M1030" s="12"/>
      <c r="N1030" s="12"/>
      <c r="O1030" s="12"/>
      <c r="P1030" s="12"/>
      <c r="Q1030" s="12"/>
      <c r="R1030" s="12"/>
      <c r="S1030" s="12"/>
      <c r="T1030" s="12"/>
      <c r="U1030" s="12"/>
      <c r="V1030" s="12"/>
      <c r="W1030" s="12"/>
      <c r="X1030" s="12"/>
      <c r="Y1030" s="12"/>
      <c r="Z1030" s="12"/>
      <c r="AA1030" s="12"/>
    </row>
    <row r="1031" spans="1:27" x14ac:dyDescent="0.25">
      <c r="A1031" s="9">
        <v>44743</v>
      </c>
      <c r="B1031" s="10">
        <v>10</v>
      </c>
      <c r="C1031" s="10">
        <v>473</v>
      </c>
      <c r="D1031" s="11">
        <v>3243.7</v>
      </c>
      <c r="E1031" s="11">
        <v>3980</v>
      </c>
      <c r="F1031" s="7"/>
      <c r="G1031" s="12"/>
      <c r="H1031" s="12"/>
      <c r="I1031" s="12"/>
      <c r="J1031" s="12"/>
      <c r="K1031" s="12"/>
      <c r="L1031" s="12"/>
      <c r="M1031" s="12"/>
      <c r="N1031" s="12"/>
      <c r="O1031" s="12"/>
      <c r="P1031" s="12"/>
      <c r="Q1031" s="12"/>
      <c r="R1031" s="12"/>
      <c r="S1031" s="12"/>
      <c r="T1031" s="12"/>
      <c r="U1031" s="12"/>
      <c r="V1031" s="12"/>
      <c r="W1031" s="12"/>
      <c r="X1031" s="12"/>
      <c r="Y1031" s="12"/>
      <c r="Z1031" s="12"/>
      <c r="AA1031" s="12"/>
    </row>
    <row r="1032" spans="1:27" x14ac:dyDescent="0.25">
      <c r="A1032" s="9">
        <v>44744</v>
      </c>
      <c r="B1032" s="10">
        <v>10</v>
      </c>
      <c r="C1032" s="10">
        <v>812</v>
      </c>
      <c r="D1032" s="11">
        <v>4254.75</v>
      </c>
      <c r="E1032" s="11">
        <v>5490</v>
      </c>
      <c r="F1032" s="7"/>
      <c r="G1032" s="12"/>
      <c r="H1032" s="12"/>
      <c r="I1032" s="12"/>
      <c r="J1032" s="12"/>
      <c r="K1032" s="12"/>
      <c r="L1032" s="12"/>
      <c r="M1032" s="12"/>
      <c r="N1032" s="12"/>
      <c r="O1032" s="12"/>
      <c r="P1032" s="12"/>
      <c r="Q1032" s="12"/>
      <c r="R1032" s="12"/>
      <c r="S1032" s="12"/>
      <c r="T1032" s="12"/>
      <c r="U1032" s="12"/>
      <c r="V1032" s="12"/>
      <c r="W1032" s="12"/>
      <c r="X1032" s="12"/>
      <c r="Y1032" s="12"/>
      <c r="Z1032" s="12"/>
      <c r="AA1032" s="12"/>
    </row>
    <row r="1033" spans="1:27" x14ac:dyDescent="0.25">
      <c r="A1033" s="9">
        <v>44744</v>
      </c>
      <c r="B1033" s="10">
        <v>3</v>
      </c>
      <c r="C1033" s="10">
        <v>863</v>
      </c>
      <c r="D1033" s="11">
        <v>5262.25</v>
      </c>
      <c r="E1033" s="11">
        <v>6790</v>
      </c>
      <c r="F1033" s="7"/>
      <c r="G1033" s="12"/>
      <c r="H1033" s="12"/>
      <c r="I1033" s="12"/>
      <c r="J1033" s="12"/>
      <c r="K1033" s="12"/>
      <c r="L1033" s="12"/>
      <c r="M1033" s="12"/>
      <c r="N1033" s="12"/>
      <c r="O1033" s="12"/>
      <c r="P1033" s="12"/>
      <c r="Q1033" s="12"/>
      <c r="R1033" s="12"/>
      <c r="S1033" s="12"/>
      <c r="T1033" s="12"/>
      <c r="U1033" s="12"/>
      <c r="V1033" s="12"/>
      <c r="W1033" s="12"/>
      <c r="X1033" s="12"/>
      <c r="Y1033" s="12"/>
      <c r="Z1033" s="12"/>
      <c r="AA1033" s="12"/>
    </row>
    <row r="1034" spans="1:27" x14ac:dyDescent="0.25">
      <c r="A1034" s="9">
        <v>44744</v>
      </c>
      <c r="B1034" s="10">
        <v>1</v>
      </c>
      <c r="C1034" s="10">
        <v>844</v>
      </c>
      <c r="D1034" s="11">
        <v>5409.5</v>
      </c>
      <c r="E1034" s="11">
        <v>6980</v>
      </c>
      <c r="F1034" s="7"/>
      <c r="G1034" s="12"/>
      <c r="H1034" s="12"/>
      <c r="I1034" s="12"/>
      <c r="J1034" s="12"/>
      <c r="K1034" s="12"/>
      <c r="L1034" s="12"/>
      <c r="M1034" s="12"/>
      <c r="N1034" s="12"/>
      <c r="O1034" s="12"/>
      <c r="P1034" s="12"/>
      <c r="Q1034" s="12"/>
      <c r="R1034" s="12"/>
      <c r="S1034" s="12"/>
      <c r="T1034" s="12"/>
      <c r="U1034" s="12"/>
      <c r="V1034" s="12"/>
      <c r="W1034" s="12"/>
      <c r="X1034" s="12"/>
      <c r="Y1034" s="12"/>
      <c r="Z1034" s="12"/>
      <c r="AA1034" s="12"/>
    </row>
    <row r="1035" spans="1:27" x14ac:dyDescent="0.25">
      <c r="A1035" s="9">
        <v>44744</v>
      </c>
      <c r="B1035" s="10">
        <v>8</v>
      </c>
      <c r="C1035" s="10">
        <v>351</v>
      </c>
      <c r="D1035" s="11">
        <v>377.2</v>
      </c>
      <c r="E1035" s="11">
        <v>410</v>
      </c>
      <c r="F1035" s="7"/>
      <c r="G1035" s="12"/>
      <c r="H1035" s="12"/>
      <c r="I1035" s="12"/>
      <c r="J1035" s="12"/>
      <c r="K1035" s="12"/>
      <c r="L1035" s="12"/>
      <c r="M1035" s="12"/>
      <c r="N1035" s="12"/>
      <c r="O1035" s="12"/>
      <c r="P1035" s="12"/>
      <c r="Q1035" s="12"/>
      <c r="R1035" s="12"/>
      <c r="S1035" s="12"/>
      <c r="T1035" s="12"/>
      <c r="U1035" s="12"/>
      <c r="V1035" s="12"/>
      <c r="W1035" s="12"/>
      <c r="X1035" s="12"/>
      <c r="Y1035" s="12"/>
      <c r="Z1035" s="12"/>
      <c r="AA1035" s="12"/>
    </row>
    <row r="1036" spans="1:27" x14ac:dyDescent="0.25">
      <c r="A1036" s="9">
        <v>44744</v>
      </c>
      <c r="B1036" s="10">
        <v>2</v>
      </c>
      <c r="C1036" s="10">
        <v>844</v>
      </c>
      <c r="D1036" s="11">
        <v>404.8</v>
      </c>
      <c r="E1036" s="11">
        <v>440</v>
      </c>
      <c r="F1036" s="7"/>
      <c r="G1036" s="12"/>
      <c r="H1036" s="12"/>
      <c r="I1036" s="12"/>
      <c r="J1036" s="12"/>
      <c r="K1036" s="12"/>
      <c r="L1036" s="12"/>
      <c r="M1036" s="12"/>
      <c r="N1036" s="12"/>
      <c r="O1036" s="12"/>
      <c r="P1036" s="12"/>
      <c r="Q1036" s="12"/>
      <c r="R1036" s="12"/>
      <c r="S1036" s="12"/>
      <c r="T1036" s="12"/>
      <c r="U1036" s="12"/>
      <c r="V1036" s="12"/>
      <c r="W1036" s="12"/>
      <c r="X1036" s="12"/>
      <c r="Y1036" s="12"/>
      <c r="Z1036" s="12"/>
      <c r="AA1036" s="12"/>
    </row>
    <row r="1037" spans="1:27" x14ac:dyDescent="0.25">
      <c r="A1037" s="9">
        <v>44744</v>
      </c>
      <c r="B1037" s="10">
        <v>10</v>
      </c>
      <c r="C1037" s="10">
        <v>383</v>
      </c>
      <c r="D1037" s="11">
        <v>699.2</v>
      </c>
      <c r="E1037" s="11">
        <v>760</v>
      </c>
      <c r="F1037" s="7"/>
      <c r="G1037" s="12"/>
      <c r="H1037" s="12"/>
      <c r="I1037" s="12"/>
      <c r="J1037" s="12"/>
      <c r="K1037" s="12"/>
      <c r="L1037" s="12"/>
      <c r="M1037" s="12"/>
      <c r="N1037" s="12"/>
      <c r="O1037" s="12"/>
      <c r="P1037" s="12"/>
      <c r="Q1037" s="12"/>
      <c r="R1037" s="12"/>
      <c r="S1037" s="12"/>
      <c r="T1037" s="12"/>
      <c r="U1037" s="12"/>
      <c r="V1037" s="12"/>
      <c r="W1037" s="12"/>
      <c r="X1037" s="12"/>
      <c r="Y1037" s="12"/>
      <c r="Z1037" s="12"/>
      <c r="AA1037" s="12"/>
    </row>
    <row r="1038" spans="1:27" x14ac:dyDescent="0.25">
      <c r="A1038" s="9">
        <v>44744</v>
      </c>
      <c r="B1038" s="10">
        <v>1</v>
      </c>
      <c r="C1038" s="10">
        <v>473</v>
      </c>
      <c r="D1038" s="11">
        <v>142.5</v>
      </c>
      <c r="E1038" s="11">
        <v>150</v>
      </c>
      <c r="F1038" s="7"/>
      <c r="G1038" s="12"/>
      <c r="H1038" s="12"/>
      <c r="I1038" s="12"/>
      <c r="J1038" s="12"/>
      <c r="K1038" s="12"/>
      <c r="L1038" s="12"/>
      <c r="M1038" s="12"/>
      <c r="N1038" s="12"/>
      <c r="O1038" s="12"/>
      <c r="P1038" s="12"/>
      <c r="Q1038" s="12"/>
      <c r="R1038" s="12"/>
      <c r="S1038" s="12"/>
      <c r="T1038" s="12"/>
      <c r="U1038" s="12"/>
      <c r="V1038" s="12"/>
      <c r="W1038" s="12"/>
      <c r="X1038" s="12"/>
      <c r="Y1038" s="12"/>
      <c r="Z1038" s="12"/>
      <c r="AA1038" s="12"/>
    </row>
    <row r="1039" spans="1:27" x14ac:dyDescent="0.25">
      <c r="A1039" s="9">
        <v>44744</v>
      </c>
      <c r="B1039" s="10">
        <v>9</v>
      </c>
      <c r="C1039" s="10">
        <v>342</v>
      </c>
      <c r="D1039" s="11">
        <v>199.5</v>
      </c>
      <c r="E1039" s="11">
        <v>210</v>
      </c>
      <c r="F1039" s="7"/>
      <c r="G1039" s="12"/>
      <c r="H1039" s="12"/>
      <c r="I1039" s="12"/>
      <c r="J1039" s="12"/>
      <c r="K1039" s="12"/>
      <c r="L1039" s="12"/>
      <c r="M1039" s="12"/>
      <c r="N1039" s="12"/>
      <c r="O1039" s="12"/>
      <c r="P1039" s="12"/>
      <c r="Q1039" s="12"/>
      <c r="R1039" s="12"/>
      <c r="S1039" s="12"/>
      <c r="T1039" s="12"/>
      <c r="U1039" s="12"/>
      <c r="V1039" s="12"/>
      <c r="W1039" s="12"/>
      <c r="X1039" s="12"/>
      <c r="Y1039" s="12"/>
      <c r="Z1039" s="12"/>
      <c r="AA1039" s="12"/>
    </row>
    <row r="1040" spans="1:27" x14ac:dyDescent="0.25">
      <c r="A1040" s="9">
        <v>44744</v>
      </c>
      <c r="B1040" s="10">
        <v>4</v>
      </c>
      <c r="C1040" s="10">
        <v>843</v>
      </c>
      <c r="D1040" s="11">
        <v>745.2</v>
      </c>
      <c r="E1040" s="11">
        <v>810</v>
      </c>
      <c r="F1040" s="7"/>
      <c r="G1040" s="12"/>
      <c r="H1040" s="12"/>
      <c r="I1040" s="12"/>
      <c r="J1040" s="12"/>
      <c r="K1040" s="12"/>
      <c r="L1040" s="12"/>
      <c r="M1040" s="12"/>
      <c r="N1040" s="12"/>
      <c r="O1040" s="12"/>
      <c r="P1040" s="12"/>
      <c r="Q1040" s="12"/>
      <c r="R1040" s="12"/>
      <c r="S1040" s="12"/>
      <c r="T1040" s="12"/>
      <c r="U1040" s="12"/>
      <c r="V1040" s="12"/>
      <c r="W1040" s="12"/>
      <c r="X1040" s="12"/>
      <c r="Y1040" s="12"/>
      <c r="Z1040" s="12"/>
      <c r="AA1040" s="12"/>
    </row>
    <row r="1041" spans="1:27" x14ac:dyDescent="0.25">
      <c r="A1041" s="9">
        <v>44744</v>
      </c>
      <c r="B1041" s="10">
        <v>3</v>
      </c>
      <c r="C1041" s="10">
        <v>383</v>
      </c>
      <c r="D1041" s="11">
        <v>1785</v>
      </c>
      <c r="E1041" s="11">
        <v>2040</v>
      </c>
      <c r="F1041" s="7"/>
      <c r="G1041" s="12"/>
      <c r="H1041" s="12"/>
      <c r="I1041" s="12"/>
      <c r="J1041" s="12"/>
      <c r="K1041" s="12"/>
      <c r="L1041" s="12"/>
      <c r="M1041" s="12"/>
      <c r="N1041" s="12"/>
      <c r="O1041" s="12"/>
      <c r="P1041" s="12"/>
      <c r="Q1041" s="12"/>
      <c r="R1041" s="12"/>
      <c r="S1041" s="12"/>
      <c r="T1041" s="12"/>
      <c r="U1041" s="12"/>
      <c r="V1041" s="12"/>
      <c r="W1041" s="12"/>
      <c r="X1041" s="12"/>
      <c r="Y1041" s="12"/>
      <c r="Z1041" s="12"/>
      <c r="AA1041" s="12"/>
    </row>
    <row r="1042" spans="1:27" x14ac:dyDescent="0.25">
      <c r="A1042" s="9">
        <v>44745</v>
      </c>
      <c r="B1042" s="10">
        <v>6</v>
      </c>
      <c r="C1042" s="10">
        <v>812</v>
      </c>
      <c r="D1042" s="11">
        <v>5533.5</v>
      </c>
      <c r="E1042" s="11">
        <v>7140</v>
      </c>
      <c r="F1042" s="7"/>
      <c r="G1042" s="12"/>
      <c r="H1042" s="12"/>
      <c r="I1042" s="12"/>
      <c r="J1042" s="12"/>
      <c r="K1042" s="12"/>
      <c r="L1042" s="12"/>
      <c r="M1042" s="12"/>
      <c r="N1042" s="12"/>
      <c r="O1042" s="12"/>
      <c r="P1042" s="12"/>
      <c r="Q1042" s="12"/>
      <c r="R1042" s="12"/>
      <c r="S1042" s="12"/>
      <c r="T1042" s="12"/>
      <c r="U1042" s="12"/>
      <c r="V1042" s="12"/>
      <c r="W1042" s="12"/>
      <c r="X1042" s="12"/>
      <c r="Y1042" s="12"/>
      <c r="Z1042" s="12"/>
      <c r="AA1042" s="12"/>
    </row>
    <row r="1043" spans="1:27" x14ac:dyDescent="0.25">
      <c r="A1043" s="9">
        <v>44745</v>
      </c>
      <c r="B1043" s="10">
        <v>9</v>
      </c>
      <c r="C1043" s="10">
        <v>495</v>
      </c>
      <c r="D1043" s="11">
        <v>25401.599999999999</v>
      </c>
      <c r="E1043" s="11">
        <v>35280</v>
      </c>
      <c r="F1043" s="7"/>
      <c r="G1043" s="12"/>
      <c r="H1043" s="12"/>
      <c r="I1043" s="12"/>
      <c r="J1043" s="12"/>
      <c r="K1043" s="12"/>
      <c r="L1043" s="12"/>
      <c r="M1043" s="12"/>
      <c r="N1043" s="12"/>
      <c r="O1043" s="12"/>
      <c r="P1043" s="12"/>
      <c r="Q1043" s="12"/>
      <c r="R1043" s="12"/>
      <c r="S1043" s="12"/>
      <c r="T1043" s="12"/>
      <c r="U1043" s="12"/>
      <c r="V1043" s="12"/>
      <c r="W1043" s="12"/>
      <c r="X1043" s="12"/>
      <c r="Y1043" s="12"/>
      <c r="Z1043" s="12"/>
      <c r="AA1043" s="12"/>
    </row>
    <row r="1044" spans="1:27" x14ac:dyDescent="0.25">
      <c r="A1044" s="9">
        <v>44745</v>
      </c>
      <c r="B1044" s="10">
        <v>6</v>
      </c>
      <c r="C1044" s="10">
        <v>861</v>
      </c>
      <c r="D1044" s="11">
        <v>285.2</v>
      </c>
      <c r="E1044" s="11">
        <v>310</v>
      </c>
      <c r="F1044" s="7"/>
      <c r="G1044" s="12"/>
      <c r="H1044" s="12"/>
      <c r="I1044" s="12"/>
      <c r="J1044" s="12"/>
      <c r="K1044" s="12"/>
      <c r="L1044" s="12"/>
      <c r="M1044" s="12"/>
      <c r="N1044" s="12"/>
      <c r="O1044" s="12"/>
      <c r="P1044" s="12"/>
      <c r="Q1044" s="12"/>
      <c r="R1044" s="12"/>
      <c r="S1044" s="12"/>
      <c r="T1044" s="12"/>
      <c r="U1044" s="12"/>
      <c r="V1044" s="12"/>
      <c r="W1044" s="12"/>
      <c r="X1044" s="12"/>
      <c r="Y1044" s="12"/>
      <c r="Z1044" s="12"/>
      <c r="AA1044" s="12"/>
    </row>
    <row r="1045" spans="1:27" x14ac:dyDescent="0.25">
      <c r="A1045" s="9">
        <v>44745</v>
      </c>
      <c r="B1045" s="10">
        <v>4</v>
      </c>
      <c r="C1045" s="10">
        <v>495</v>
      </c>
      <c r="D1045" s="11">
        <v>47.5</v>
      </c>
      <c r="E1045" s="11">
        <v>50</v>
      </c>
      <c r="F1045" s="7"/>
      <c r="G1045" s="12"/>
      <c r="H1045" s="12"/>
      <c r="I1045" s="12"/>
      <c r="J1045" s="12"/>
      <c r="K1045" s="12"/>
      <c r="L1045" s="12"/>
      <c r="M1045" s="12"/>
      <c r="N1045" s="12"/>
      <c r="O1045" s="12"/>
      <c r="P1045" s="12"/>
      <c r="Q1045" s="12"/>
      <c r="R1045" s="12"/>
      <c r="S1045" s="12"/>
      <c r="T1045" s="12"/>
      <c r="U1045" s="12"/>
      <c r="V1045" s="12"/>
      <c r="W1045" s="12"/>
      <c r="X1045" s="12"/>
      <c r="Y1045" s="12"/>
      <c r="Z1045" s="12"/>
      <c r="AA1045" s="12"/>
    </row>
    <row r="1046" spans="1:27" x14ac:dyDescent="0.25">
      <c r="A1046" s="9">
        <v>44745</v>
      </c>
      <c r="B1046" s="10">
        <v>7</v>
      </c>
      <c r="C1046" s="10">
        <v>863</v>
      </c>
      <c r="D1046" s="11">
        <v>2942.15</v>
      </c>
      <c r="E1046" s="11">
        <v>3610</v>
      </c>
      <c r="F1046" s="7"/>
      <c r="G1046" s="12"/>
      <c r="H1046" s="12"/>
      <c r="I1046" s="12"/>
      <c r="J1046" s="12"/>
      <c r="K1046" s="12"/>
      <c r="L1046" s="12"/>
      <c r="M1046" s="12"/>
      <c r="N1046" s="12"/>
      <c r="O1046" s="12"/>
      <c r="P1046" s="12"/>
      <c r="Q1046" s="12"/>
      <c r="R1046" s="12"/>
      <c r="S1046" s="12"/>
      <c r="T1046" s="12"/>
      <c r="U1046" s="12"/>
      <c r="V1046" s="12"/>
      <c r="W1046" s="12"/>
      <c r="X1046" s="12"/>
      <c r="Y1046" s="12"/>
      <c r="Z1046" s="12"/>
      <c r="AA1046" s="12"/>
    </row>
    <row r="1047" spans="1:27" x14ac:dyDescent="0.25">
      <c r="A1047" s="9">
        <v>44745</v>
      </c>
      <c r="B1047" s="10">
        <v>1</v>
      </c>
      <c r="C1047" s="10">
        <v>861</v>
      </c>
      <c r="D1047" s="11">
        <v>3643.05</v>
      </c>
      <c r="E1047" s="11">
        <v>4470</v>
      </c>
      <c r="F1047" s="7"/>
      <c r="G1047" s="12"/>
      <c r="H1047" s="12"/>
      <c r="I1047" s="12"/>
      <c r="J1047" s="12"/>
      <c r="K1047" s="12"/>
      <c r="L1047" s="12"/>
      <c r="M1047" s="12"/>
      <c r="N1047" s="12"/>
      <c r="O1047" s="12"/>
      <c r="P1047" s="12"/>
      <c r="Q1047" s="12"/>
      <c r="R1047" s="12"/>
      <c r="S1047" s="12"/>
      <c r="T1047" s="12"/>
      <c r="U1047" s="12"/>
      <c r="V1047" s="12"/>
      <c r="W1047" s="12"/>
      <c r="X1047" s="12"/>
      <c r="Y1047" s="12"/>
      <c r="Z1047" s="12"/>
      <c r="AA1047" s="12"/>
    </row>
    <row r="1048" spans="1:27" x14ac:dyDescent="0.25">
      <c r="A1048" s="9">
        <v>44745</v>
      </c>
      <c r="B1048" s="10">
        <v>9</v>
      </c>
      <c r="C1048" s="10">
        <v>844</v>
      </c>
      <c r="D1048" s="11">
        <v>3912</v>
      </c>
      <c r="E1048" s="11">
        <v>4800</v>
      </c>
      <c r="F1048" s="7"/>
      <c r="G1048" s="12"/>
      <c r="H1048" s="12"/>
      <c r="I1048" s="12"/>
      <c r="J1048" s="12"/>
      <c r="K1048" s="12"/>
      <c r="L1048" s="12"/>
      <c r="M1048" s="12"/>
      <c r="N1048" s="12"/>
      <c r="O1048" s="12"/>
      <c r="P1048" s="12"/>
      <c r="Q1048" s="12"/>
      <c r="R1048" s="12"/>
      <c r="S1048" s="12"/>
      <c r="T1048" s="12"/>
      <c r="U1048" s="12"/>
      <c r="V1048" s="12"/>
      <c r="W1048" s="12"/>
      <c r="X1048" s="12"/>
      <c r="Y1048" s="12"/>
      <c r="Z1048" s="12"/>
      <c r="AA1048" s="12"/>
    </row>
    <row r="1049" spans="1:27" x14ac:dyDescent="0.25">
      <c r="A1049" s="9">
        <v>44745</v>
      </c>
      <c r="B1049" s="10">
        <v>9</v>
      </c>
      <c r="C1049" s="10">
        <v>863</v>
      </c>
      <c r="D1049" s="11">
        <v>1067.5</v>
      </c>
      <c r="E1049" s="11">
        <v>1220</v>
      </c>
      <c r="F1049" s="7"/>
      <c r="G1049" s="12"/>
      <c r="H1049" s="12"/>
      <c r="I1049" s="12"/>
      <c r="J1049" s="12"/>
      <c r="K1049" s="12"/>
      <c r="L1049" s="12"/>
      <c r="M1049" s="12"/>
      <c r="N1049" s="12"/>
      <c r="O1049" s="12"/>
      <c r="P1049" s="12"/>
      <c r="Q1049" s="12"/>
      <c r="R1049" s="12"/>
      <c r="S1049" s="12"/>
      <c r="T1049" s="12"/>
      <c r="U1049" s="12"/>
      <c r="V1049" s="12"/>
      <c r="W1049" s="12"/>
      <c r="X1049" s="12"/>
      <c r="Y1049" s="12"/>
      <c r="Z1049" s="12"/>
      <c r="AA1049" s="12"/>
    </row>
    <row r="1050" spans="1:27" x14ac:dyDescent="0.25">
      <c r="A1050" s="9">
        <v>44745</v>
      </c>
      <c r="B1050" s="10">
        <v>1</v>
      </c>
      <c r="C1050" s="10">
        <v>347</v>
      </c>
      <c r="D1050" s="11">
        <v>3822.35</v>
      </c>
      <c r="E1050" s="11">
        <v>4690</v>
      </c>
      <c r="F1050" s="7"/>
      <c r="G1050" s="12"/>
      <c r="H1050" s="12"/>
      <c r="I1050" s="12"/>
      <c r="J1050" s="12"/>
      <c r="K1050" s="12"/>
      <c r="L1050" s="12"/>
      <c r="M1050" s="12"/>
      <c r="N1050" s="12"/>
      <c r="O1050" s="12"/>
      <c r="P1050" s="12"/>
      <c r="Q1050" s="12"/>
      <c r="R1050" s="12"/>
      <c r="S1050" s="12"/>
      <c r="T1050" s="12"/>
      <c r="U1050" s="12"/>
      <c r="V1050" s="12"/>
      <c r="W1050" s="12"/>
      <c r="X1050" s="12"/>
      <c r="Y1050" s="12"/>
      <c r="Z1050" s="12"/>
      <c r="AA1050" s="12"/>
    </row>
    <row r="1051" spans="1:27" x14ac:dyDescent="0.25">
      <c r="A1051" s="9">
        <v>44745</v>
      </c>
      <c r="B1051" s="10">
        <v>6</v>
      </c>
      <c r="C1051" s="10">
        <v>495</v>
      </c>
      <c r="D1051" s="11">
        <v>680.8</v>
      </c>
      <c r="E1051" s="11">
        <v>740</v>
      </c>
      <c r="F1051" s="7"/>
      <c r="G1051" s="12"/>
      <c r="H1051" s="12"/>
      <c r="I1051" s="12"/>
      <c r="J1051" s="12"/>
      <c r="K1051" s="12"/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/>
    </row>
    <row r="1052" spans="1:27" x14ac:dyDescent="0.25">
      <c r="A1052" s="9">
        <v>44745</v>
      </c>
      <c r="B1052" s="10">
        <v>6</v>
      </c>
      <c r="C1052" s="10">
        <v>343</v>
      </c>
      <c r="D1052" s="11">
        <v>1032.5</v>
      </c>
      <c r="E1052" s="11">
        <v>1180</v>
      </c>
      <c r="F1052" s="7"/>
      <c r="G1052" s="12"/>
      <c r="H1052" s="12"/>
      <c r="I1052" s="12"/>
      <c r="J1052" s="12"/>
      <c r="K1052" s="12"/>
      <c r="L1052" s="12"/>
      <c r="M1052" s="12"/>
      <c r="N1052" s="12"/>
      <c r="O1052" s="12"/>
      <c r="P1052" s="12"/>
      <c r="Q1052" s="12"/>
      <c r="R1052" s="12"/>
      <c r="S1052" s="12"/>
      <c r="T1052" s="12"/>
      <c r="U1052" s="12"/>
      <c r="V1052" s="12"/>
      <c r="W1052" s="12"/>
      <c r="X1052" s="12"/>
      <c r="Y1052" s="12"/>
      <c r="Z1052" s="12"/>
      <c r="AA1052" s="12"/>
    </row>
    <row r="1053" spans="1:27" x14ac:dyDescent="0.25">
      <c r="A1053" s="9">
        <v>44746</v>
      </c>
      <c r="B1053" s="10">
        <v>9</v>
      </c>
      <c r="C1053" s="10">
        <v>351</v>
      </c>
      <c r="D1053" s="11">
        <v>123.5</v>
      </c>
      <c r="E1053" s="11">
        <v>130</v>
      </c>
      <c r="F1053" s="7"/>
      <c r="G1053" s="12"/>
      <c r="H1053" s="12"/>
      <c r="I1053" s="12"/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  <c r="Y1053" s="12"/>
      <c r="Z1053" s="12"/>
      <c r="AA1053" s="12"/>
    </row>
    <row r="1054" spans="1:27" x14ac:dyDescent="0.25">
      <c r="A1054" s="9">
        <v>44746</v>
      </c>
      <c r="B1054" s="10">
        <v>3</v>
      </c>
      <c r="C1054" s="10">
        <v>812</v>
      </c>
      <c r="D1054" s="11">
        <v>358.8</v>
      </c>
      <c r="E1054" s="11">
        <v>390</v>
      </c>
      <c r="F1054" s="7"/>
      <c r="G1054" s="12"/>
      <c r="H1054" s="12"/>
      <c r="I1054" s="12"/>
      <c r="J1054" s="12"/>
      <c r="K1054" s="12"/>
      <c r="L1054" s="12"/>
      <c r="M1054" s="12"/>
      <c r="N1054" s="12"/>
      <c r="O1054" s="12"/>
      <c r="P1054" s="12"/>
      <c r="Q1054" s="12"/>
      <c r="R1054" s="12"/>
      <c r="S1054" s="12"/>
      <c r="T1054" s="12"/>
      <c r="U1054" s="12"/>
      <c r="V1054" s="12"/>
      <c r="W1054" s="12"/>
      <c r="X1054" s="12"/>
      <c r="Y1054" s="12"/>
      <c r="Z1054" s="12"/>
      <c r="AA1054" s="12"/>
    </row>
    <row r="1055" spans="1:27" x14ac:dyDescent="0.25">
      <c r="A1055" s="9">
        <v>44746</v>
      </c>
      <c r="B1055" s="10">
        <v>1</v>
      </c>
      <c r="C1055" s="10">
        <v>812</v>
      </c>
      <c r="D1055" s="11">
        <v>579.6</v>
      </c>
      <c r="E1055" s="11">
        <v>630</v>
      </c>
      <c r="F1055" s="7"/>
      <c r="G1055" s="12"/>
      <c r="H1055" s="12"/>
      <c r="I1055" s="12"/>
      <c r="J1055" s="12"/>
      <c r="K1055" s="12"/>
      <c r="L1055" s="12"/>
      <c r="M1055" s="12"/>
      <c r="N1055" s="12"/>
      <c r="O1055" s="12"/>
      <c r="P1055" s="12"/>
      <c r="Q1055" s="12"/>
      <c r="R1055" s="12"/>
      <c r="S1055" s="12"/>
      <c r="T1055" s="12"/>
      <c r="U1055" s="12"/>
      <c r="V1055" s="12"/>
      <c r="W1055" s="12"/>
      <c r="X1055" s="12"/>
      <c r="Y1055" s="12"/>
      <c r="Z1055" s="12"/>
      <c r="AA1055" s="12"/>
    </row>
    <row r="1056" spans="1:27" x14ac:dyDescent="0.25">
      <c r="A1056" s="9">
        <v>44746</v>
      </c>
      <c r="B1056" s="10">
        <v>8</v>
      </c>
      <c r="C1056" s="10">
        <v>831</v>
      </c>
      <c r="D1056" s="11">
        <v>588.79999999999995</v>
      </c>
      <c r="E1056" s="11">
        <v>640</v>
      </c>
      <c r="F1056" s="7"/>
      <c r="G1056" s="12"/>
      <c r="H1056" s="12"/>
      <c r="I1056" s="12"/>
      <c r="J1056" s="12"/>
      <c r="K1056" s="12"/>
      <c r="L1056" s="12"/>
      <c r="M1056" s="12"/>
      <c r="N1056" s="12"/>
      <c r="O1056" s="12"/>
      <c r="P1056" s="12"/>
      <c r="Q1056" s="12"/>
      <c r="R1056" s="12"/>
      <c r="S1056" s="12"/>
      <c r="T1056" s="12"/>
      <c r="U1056" s="12"/>
      <c r="V1056" s="12"/>
      <c r="W1056" s="12"/>
      <c r="X1056" s="12"/>
      <c r="Y1056" s="12"/>
      <c r="Z1056" s="12"/>
      <c r="AA1056" s="12"/>
    </row>
    <row r="1057" spans="1:27" x14ac:dyDescent="0.25">
      <c r="A1057" s="9">
        <v>44746</v>
      </c>
      <c r="B1057" s="10">
        <v>3</v>
      </c>
      <c r="C1057" s="10">
        <v>381</v>
      </c>
      <c r="D1057" s="11">
        <v>644</v>
      </c>
      <c r="E1057" s="11">
        <v>700</v>
      </c>
      <c r="F1057" s="7"/>
      <c r="G1057" s="12"/>
      <c r="H1057" s="12"/>
      <c r="I1057" s="12"/>
      <c r="J1057" s="12"/>
      <c r="K1057" s="12"/>
      <c r="L1057" s="12"/>
      <c r="M1057" s="12"/>
      <c r="N1057" s="12"/>
      <c r="O1057" s="12"/>
      <c r="P1057" s="12"/>
      <c r="Q1057" s="12"/>
      <c r="R1057" s="12"/>
      <c r="S1057" s="12"/>
      <c r="T1057" s="12"/>
      <c r="U1057" s="12"/>
      <c r="V1057" s="12"/>
      <c r="W1057" s="12"/>
      <c r="X1057" s="12"/>
      <c r="Y1057" s="12"/>
      <c r="Z1057" s="12"/>
      <c r="AA1057" s="12"/>
    </row>
    <row r="1058" spans="1:27" x14ac:dyDescent="0.25">
      <c r="A1058" s="9">
        <v>44746</v>
      </c>
      <c r="B1058" s="10">
        <v>7</v>
      </c>
      <c r="C1058" s="10">
        <v>343</v>
      </c>
      <c r="D1058" s="11">
        <v>1680</v>
      </c>
      <c r="E1058" s="11">
        <v>1920</v>
      </c>
      <c r="F1058" s="7"/>
      <c r="G1058" s="12"/>
      <c r="H1058" s="12"/>
      <c r="I1058" s="12"/>
      <c r="J1058" s="12"/>
      <c r="K1058" s="12"/>
      <c r="L1058" s="12"/>
      <c r="M1058" s="12"/>
      <c r="N1058" s="12"/>
      <c r="O1058" s="12"/>
      <c r="P1058" s="12"/>
      <c r="Q1058" s="12"/>
      <c r="R1058" s="12"/>
      <c r="S1058" s="12"/>
      <c r="T1058" s="12"/>
      <c r="U1058" s="12"/>
      <c r="V1058" s="12"/>
      <c r="W1058" s="12"/>
      <c r="X1058" s="12"/>
      <c r="Y1058" s="12"/>
      <c r="Z1058" s="12"/>
      <c r="AA1058" s="12"/>
    </row>
    <row r="1059" spans="1:27" x14ac:dyDescent="0.25">
      <c r="A1059" s="9">
        <v>44746</v>
      </c>
      <c r="B1059" s="10">
        <v>3</v>
      </c>
      <c r="C1059" s="10">
        <v>846</v>
      </c>
      <c r="D1059" s="11">
        <v>3960.9</v>
      </c>
      <c r="E1059" s="11">
        <v>4860</v>
      </c>
      <c r="F1059" s="7"/>
      <c r="G1059" s="12"/>
      <c r="H1059" s="12"/>
      <c r="I1059" s="12"/>
      <c r="J1059" s="12"/>
      <c r="K1059" s="12"/>
      <c r="L1059" s="12"/>
      <c r="M1059" s="12"/>
      <c r="N1059" s="12"/>
      <c r="O1059" s="12"/>
      <c r="P1059" s="12"/>
      <c r="Q1059" s="12"/>
      <c r="R1059" s="12"/>
      <c r="S1059" s="12"/>
      <c r="T1059" s="12"/>
      <c r="U1059" s="12"/>
      <c r="V1059" s="12"/>
      <c r="W1059" s="12"/>
      <c r="X1059" s="12"/>
      <c r="Y1059" s="12"/>
      <c r="Z1059" s="12"/>
      <c r="AA1059" s="12"/>
    </row>
    <row r="1060" spans="1:27" x14ac:dyDescent="0.25">
      <c r="A1060" s="9">
        <v>44746</v>
      </c>
      <c r="B1060" s="10">
        <v>2</v>
      </c>
      <c r="C1060" s="10">
        <v>351</v>
      </c>
      <c r="D1060" s="11">
        <v>61635</v>
      </c>
      <c r="E1060" s="11">
        <v>88050</v>
      </c>
      <c r="F1060" s="7"/>
      <c r="G1060" s="12"/>
      <c r="H1060" s="12"/>
      <c r="I1060" s="12"/>
      <c r="J1060" s="12"/>
      <c r="K1060" s="12"/>
      <c r="L1060" s="12"/>
      <c r="M1060" s="12"/>
      <c r="N1060" s="12"/>
      <c r="O1060" s="12"/>
      <c r="P1060" s="12"/>
      <c r="Q1060" s="12"/>
      <c r="R1060" s="12"/>
      <c r="S1060" s="12"/>
      <c r="T1060" s="12"/>
      <c r="U1060" s="12"/>
      <c r="V1060" s="12"/>
      <c r="W1060" s="12"/>
      <c r="X1060" s="12"/>
      <c r="Y1060" s="12"/>
      <c r="Z1060" s="12"/>
      <c r="AA1060" s="12"/>
    </row>
    <row r="1061" spans="1:27" x14ac:dyDescent="0.25">
      <c r="A1061" s="9">
        <v>44746</v>
      </c>
      <c r="B1061" s="10">
        <v>8</v>
      </c>
      <c r="C1061" s="10">
        <v>347</v>
      </c>
      <c r="D1061" s="11">
        <v>2371.65</v>
      </c>
      <c r="E1061" s="11">
        <v>2910</v>
      </c>
      <c r="F1061" s="7"/>
      <c r="G1061" s="12"/>
      <c r="H1061" s="12"/>
      <c r="I1061" s="12"/>
      <c r="J1061" s="12"/>
      <c r="K1061" s="12"/>
      <c r="L1061" s="12"/>
      <c r="M1061" s="12"/>
      <c r="N1061" s="12"/>
      <c r="O1061" s="12"/>
      <c r="P1061" s="12"/>
      <c r="Q1061" s="12"/>
      <c r="R1061" s="12"/>
      <c r="S1061" s="12"/>
      <c r="T1061" s="12"/>
      <c r="U1061" s="12"/>
      <c r="V1061" s="12"/>
      <c r="W1061" s="12"/>
      <c r="X1061" s="12"/>
      <c r="Y1061" s="12"/>
      <c r="Z1061" s="12"/>
      <c r="AA1061" s="12"/>
    </row>
    <row r="1062" spans="1:27" x14ac:dyDescent="0.25">
      <c r="A1062" s="9">
        <v>44747</v>
      </c>
      <c r="B1062" s="10">
        <v>7</v>
      </c>
      <c r="C1062" s="10">
        <v>347</v>
      </c>
      <c r="D1062" s="11">
        <v>920</v>
      </c>
      <c r="E1062" s="11">
        <v>1000</v>
      </c>
      <c r="F1062" s="7"/>
      <c r="G1062" s="12"/>
      <c r="H1062" s="12"/>
      <c r="I1062" s="12"/>
      <c r="J1062" s="12"/>
      <c r="K1062" s="12"/>
      <c r="L1062" s="12"/>
      <c r="M1062" s="12"/>
      <c r="N1062" s="12"/>
      <c r="O1062" s="12"/>
      <c r="P1062" s="12"/>
      <c r="Q1062" s="12"/>
      <c r="R1062" s="12"/>
      <c r="S1062" s="12"/>
      <c r="T1062" s="12"/>
      <c r="U1062" s="12"/>
      <c r="V1062" s="12"/>
      <c r="W1062" s="12"/>
      <c r="X1062" s="12"/>
      <c r="Y1062" s="12"/>
      <c r="Z1062" s="12"/>
      <c r="AA1062" s="12"/>
    </row>
    <row r="1063" spans="1:27" x14ac:dyDescent="0.25">
      <c r="A1063" s="9">
        <v>44747</v>
      </c>
      <c r="B1063" s="10">
        <v>7</v>
      </c>
      <c r="C1063" s="10">
        <v>846</v>
      </c>
      <c r="D1063" s="11">
        <v>6107</v>
      </c>
      <c r="E1063" s="11">
        <v>7880</v>
      </c>
      <c r="F1063" s="7"/>
      <c r="G1063" s="12"/>
      <c r="H1063" s="12"/>
      <c r="I1063" s="12"/>
      <c r="J1063" s="12"/>
      <c r="K1063" s="12"/>
      <c r="L1063" s="12"/>
      <c r="M1063" s="12"/>
      <c r="N1063" s="12"/>
      <c r="O1063" s="12"/>
      <c r="P1063" s="12"/>
      <c r="Q1063" s="12"/>
      <c r="R1063" s="12"/>
      <c r="S1063" s="12"/>
      <c r="T1063" s="12"/>
      <c r="U1063" s="12"/>
      <c r="V1063" s="12"/>
      <c r="W1063" s="12"/>
      <c r="X1063" s="12"/>
      <c r="Y1063" s="12"/>
      <c r="Z1063" s="12"/>
      <c r="AA1063" s="12"/>
    </row>
    <row r="1064" spans="1:27" x14ac:dyDescent="0.25">
      <c r="A1064" s="9">
        <v>44747</v>
      </c>
      <c r="B1064" s="10">
        <v>2</v>
      </c>
      <c r="C1064" s="10">
        <v>846</v>
      </c>
      <c r="D1064" s="11">
        <v>27252</v>
      </c>
      <c r="E1064" s="11">
        <v>37850</v>
      </c>
      <c r="F1064" s="7"/>
      <c r="G1064" s="12"/>
      <c r="H1064" s="12"/>
      <c r="I1064" s="12"/>
      <c r="J1064" s="12"/>
      <c r="K1064" s="12"/>
      <c r="L1064" s="12"/>
      <c r="M1064" s="12"/>
      <c r="N1064" s="12"/>
      <c r="O1064" s="12"/>
      <c r="P1064" s="12"/>
      <c r="Q1064" s="12"/>
      <c r="R1064" s="12"/>
      <c r="S1064" s="12"/>
      <c r="T1064" s="12"/>
      <c r="U1064" s="12"/>
      <c r="V1064" s="12"/>
      <c r="W1064" s="12"/>
      <c r="X1064" s="12"/>
      <c r="Y1064" s="12"/>
      <c r="Z1064" s="12"/>
      <c r="AA1064" s="12"/>
    </row>
    <row r="1065" spans="1:27" x14ac:dyDescent="0.25">
      <c r="A1065" s="9">
        <v>44747</v>
      </c>
      <c r="B1065" s="10">
        <v>1</v>
      </c>
      <c r="C1065" s="10">
        <v>831</v>
      </c>
      <c r="D1065" s="11">
        <v>7423.2</v>
      </c>
      <c r="E1065" s="11">
        <v>10310</v>
      </c>
      <c r="F1065" s="7"/>
      <c r="G1065" s="12"/>
      <c r="H1065" s="12"/>
      <c r="I1065" s="12"/>
      <c r="J1065" s="12"/>
      <c r="K1065" s="12"/>
      <c r="L1065" s="12"/>
      <c r="M1065" s="12"/>
      <c r="N1065" s="12"/>
      <c r="O1065" s="12"/>
      <c r="P1065" s="12"/>
      <c r="Q1065" s="12"/>
      <c r="R1065" s="12"/>
      <c r="S1065" s="12"/>
      <c r="T1065" s="12"/>
      <c r="U1065" s="12"/>
      <c r="V1065" s="12"/>
      <c r="W1065" s="12"/>
      <c r="X1065" s="12"/>
      <c r="Y1065" s="12"/>
      <c r="Z1065" s="12"/>
      <c r="AA1065" s="12"/>
    </row>
    <row r="1066" spans="1:27" x14ac:dyDescent="0.25">
      <c r="A1066" s="9">
        <v>44747</v>
      </c>
      <c r="B1066" s="10">
        <v>7</v>
      </c>
      <c r="C1066" s="10">
        <v>381</v>
      </c>
      <c r="D1066" s="11">
        <v>13485.6</v>
      </c>
      <c r="E1066" s="11">
        <v>18730</v>
      </c>
      <c r="F1066" s="7"/>
      <c r="G1066" s="12"/>
      <c r="H1066" s="12"/>
      <c r="I1066" s="12"/>
      <c r="J1066" s="12"/>
      <c r="K1066" s="12"/>
      <c r="L1066" s="12"/>
      <c r="M1066" s="12"/>
      <c r="N1066" s="12"/>
      <c r="O1066" s="12"/>
      <c r="P1066" s="12"/>
      <c r="Q1066" s="12"/>
      <c r="R1066" s="12"/>
      <c r="S1066" s="12"/>
      <c r="T1066" s="12"/>
      <c r="U1066" s="12"/>
      <c r="V1066" s="12"/>
      <c r="W1066" s="12"/>
      <c r="X1066" s="12"/>
      <c r="Y1066" s="12"/>
      <c r="Z1066" s="12"/>
      <c r="AA1066" s="12"/>
    </row>
    <row r="1067" spans="1:27" x14ac:dyDescent="0.25">
      <c r="A1067" s="9">
        <v>44747</v>
      </c>
      <c r="B1067" s="10">
        <v>2</v>
      </c>
      <c r="C1067" s="10">
        <v>812</v>
      </c>
      <c r="D1067" s="11">
        <v>76</v>
      </c>
      <c r="E1067" s="11">
        <v>80</v>
      </c>
      <c r="F1067" s="7"/>
      <c r="G1067" s="12"/>
      <c r="H1067" s="12"/>
      <c r="I1067" s="12"/>
      <c r="J1067" s="12"/>
      <c r="K1067" s="12"/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/>
      <c r="Y1067" s="12"/>
      <c r="Z1067" s="12"/>
      <c r="AA1067" s="12"/>
    </row>
    <row r="1068" spans="1:27" x14ac:dyDescent="0.25">
      <c r="A1068" s="9">
        <v>44747</v>
      </c>
      <c r="B1068" s="10">
        <v>6</v>
      </c>
      <c r="C1068" s="10">
        <v>391</v>
      </c>
      <c r="D1068" s="11">
        <v>460</v>
      </c>
      <c r="E1068" s="11">
        <v>500</v>
      </c>
      <c r="F1068" s="7"/>
      <c r="G1068" s="12"/>
      <c r="H1068" s="12"/>
      <c r="I1068" s="12"/>
      <c r="J1068" s="12"/>
      <c r="K1068" s="12"/>
      <c r="L1068" s="12"/>
      <c r="M1068" s="12"/>
      <c r="N1068" s="12"/>
      <c r="O1068" s="12"/>
      <c r="P1068" s="12"/>
      <c r="Q1068" s="12"/>
      <c r="R1068" s="12"/>
      <c r="S1068" s="12"/>
      <c r="T1068" s="12"/>
      <c r="U1068" s="12"/>
      <c r="V1068" s="12"/>
      <c r="W1068" s="12"/>
      <c r="X1068" s="12"/>
      <c r="Y1068" s="12"/>
      <c r="Z1068" s="12"/>
      <c r="AA1068" s="12"/>
    </row>
    <row r="1069" spans="1:27" x14ac:dyDescent="0.25">
      <c r="A1069" s="9">
        <v>44747</v>
      </c>
      <c r="B1069" s="10">
        <v>1</v>
      </c>
      <c r="C1069" s="10">
        <v>844</v>
      </c>
      <c r="D1069" s="11">
        <v>515.20000000000005</v>
      </c>
      <c r="E1069" s="11">
        <v>560</v>
      </c>
      <c r="F1069" s="7"/>
      <c r="G1069" s="12"/>
      <c r="H1069" s="12"/>
      <c r="I1069" s="12"/>
      <c r="J1069" s="12"/>
      <c r="K1069" s="12"/>
      <c r="L1069" s="12"/>
      <c r="M1069" s="12"/>
      <c r="N1069" s="12"/>
      <c r="O1069" s="12"/>
      <c r="P1069" s="12"/>
      <c r="Q1069" s="12"/>
      <c r="R1069" s="12"/>
      <c r="S1069" s="12"/>
      <c r="T1069" s="12"/>
      <c r="U1069" s="12"/>
      <c r="V1069" s="12"/>
      <c r="W1069" s="12"/>
      <c r="X1069" s="12"/>
      <c r="Y1069" s="12"/>
      <c r="Z1069" s="12"/>
      <c r="AA1069" s="12"/>
    </row>
    <row r="1070" spans="1:27" x14ac:dyDescent="0.25">
      <c r="A1070" s="9">
        <v>44747</v>
      </c>
      <c r="B1070" s="10">
        <v>8</v>
      </c>
      <c r="C1070" s="10">
        <v>351</v>
      </c>
      <c r="D1070" s="11">
        <v>927.5</v>
      </c>
      <c r="E1070" s="11">
        <v>1060</v>
      </c>
      <c r="F1070" s="7"/>
      <c r="G1070" s="12"/>
      <c r="H1070" s="12"/>
      <c r="I1070" s="12"/>
      <c r="J1070" s="12"/>
      <c r="K1070" s="12"/>
      <c r="L1070" s="12"/>
      <c r="M1070" s="12"/>
      <c r="N1070" s="12"/>
      <c r="O1070" s="12"/>
      <c r="P1070" s="12"/>
      <c r="Q1070" s="12"/>
      <c r="R1070" s="12"/>
      <c r="S1070" s="12"/>
      <c r="T1070" s="12"/>
      <c r="U1070" s="12"/>
      <c r="V1070" s="12"/>
      <c r="W1070" s="12"/>
      <c r="X1070" s="12"/>
      <c r="Y1070" s="12"/>
      <c r="Z1070" s="12"/>
      <c r="AA1070" s="12"/>
    </row>
    <row r="1071" spans="1:27" x14ac:dyDescent="0.25">
      <c r="A1071" s="9">
        <v>44747</v>
      </c>
      <c r="B1071" s="10">
        <v>6</v>
      </c>
      <c r="C1071" s="10">
        <v>473</v>
      </c>
      <c r="D1071" s="11">
        <v>28.5</v>
      </c>
      <c r="E1071" s="11">
        <v>30</v>
      </c>
      <c r="F1071" s="7"/>
      <c r="G1071" s="12"/>
      <c r="H1071" s="12"/>
      <c r="I1071" s="12"/>
      <c r="J1071" s="12"/>
      <c r="K1071" s="12"/>
      <c r="L1071" s="12"/>
      <c r="M1071" s="12"/>
      <c r="N1071" s="12"/>
      <c r="O1071" s="12"/>
      <c r="P1071" s="12"/>
      <c r="Q1071" s="12"/>
      <c r="R1071" s="12"/>
      <c r="S1071" s="12"/>
      <c r="T1071" s="12"/>
      <c r="U1071" s="12"/>
      <c r="V1071" s="12"/>
      <c r="W1071" s="12"/>
      <c r="X1071" s="12"/>
      <c r="Y1071" s="12"/>
      <c r="Z1071" s="12"/>
      <c r="AA1071" s="12"/>
    </row>
    <row r="1072" spans="1:27" x14ac:dyDescent="0.25">
      <c r="A1072" s="9">
        <v>44747</v>
      </c>
      <c r="B1072" s="10">
        <v>4</v>
      </c>
      <c r="C1072" s="10">
        <v>473</v>
      </c>
      <c r="D1072" s="11">
        <v>85.5</v>
      </c>
      <c r="E1072" s="11">
        <v>90</v>
      </c>
      <c r="F1072" s="7"/>
      <c r="G1072" s="12"/>
      <c r="H1072" s="12"/>
      <c r="I1072" s="12"/>
      <c r="J1072" s="12"/>
      <c r="K1072" s="12"/>
      <c r="L1072" s="12"/>
      <c r="M1072" s="12"/>
      <c r="N1072" s="12"/>
      <c r="O1072" s="12"/>
      <c r="P1072" s="12"/>
      <c r="Q1072" s="12"/>
      <c r="R1072" s="12"/>
      <c r="S1072" s="12"/>
      <c r="T1072" s="12"/>
      <c r="U1072" s="12"/>
      <c r="V1072" s="12"/>
      <c r="W1072" s="12"/>
      <c r="X1072" s="12"/>
      <c r="Y1072" s="12"/>
      <c r="Z1072" s="12"/>
      <c r="AA1072" s="12"/>
    </row>
    <row r="1073" spans="1:27" x14ac:dyDescent="0.25">
      <c r="A1073" s="9">
        <v>44747</v>
      </c>
      <c r="B1073" s="10">
        <v>4</v>
      </c>
      <c r="C1073" s="10">
        <v>391</v>
      </c>
      <c r="D1073" s="11">
        <v>180.5</v>
      </c>
      <c r="E1073" s="11">
        <v>190</v>
      </c>
      <c r="F1073" s="7"/>
      <c r="G1073" s="12"/>
      <c r="H1073" s="12"/>
      <c r="I1073" s="12"/>
      <c r="J1073" s="12"/>
      <c r="K1073" s="12"/>
      <c r="L1073" s="12"/>
      <c r="M1073" s="12"/>
      <c r="N1073" s="12"/>
      <c r="O1073" s="12"/>
      <c r="P1073" s="12"/>
      <c r="Q1073" s="12"/>
      <c r="R1073" s="12"/>
      <c r="S1073" s="12"/>
      <c r="T1073" s="12"/>
      <c r="U1073" s="12"/>
      <c r="V1073" s="12"/>
      <c r="W1073" s="12"/>
      <c r="X1073" s="12"/>
      <c r="Y1073" s="12"/>
      <c r="Z1073" s="12"/>
      <c r="AA1073" s="12"/>
    </row>
    <row r="1074" spans="1:27" x14ac:dyDescent="0.25">
      <c r="A1074" s="9">
        <v>44747</v>
      </c>
      <c r="B1074" s="10">
        <v>7</v>
      </c>
      <c r="C1074" s="10">
        <v>383</v>
      </c>
      <c r="D1074" s="11">
        <v>18230.400000000001</v>
      </c>
      <c r="E1074" s="11">
        <v>25320</v>
      </c>
      <c r="F1074" s="7"/>
      <c r="G1074" s="12"/>
      <c r="H1074" s="12"/>
      <c r="I1074" s="12"/>
      <c r="J1074" s="12"/>
      <c r="K1074" s="12"/>
      <c r="L1074" s="12"/>
      <c r="M1074" s="12"/>
      <c r="N1074" s="12"/>
      <c r="O1074" s="12"/>
      <c r="P1074" s="12"/>
      <c r="Q1074" s="12"/>
      <c r="R1074" s="12"/>
      <c r="S1074" s="12"/>
      <c r="T1074" s="12"/>
      <c r="U1074" s="12"/>
      <c r="V1074" s="12"/>
      <c r="W1074" s="12"/>
      <c r="X1074" s="12"/>
      <c r="Y1074" s="12"/>
      <c r="Z1074" s="12"/>
      <c r="AA1074" s="12"/>
    </row>
    <row r="1075" spans="1:27" x14ac:dyDescent="0.25">
      <c r="A1075" s="9">
        <v>44747</v>
      </c>
      <c r="B1075" s="10">
        <v>5</v>
      </c>
      <c r="C1075" s="10">
        <v>812</v>
      </c>
      <c r="D1075" s="11">
        <v>199.5</v>
      </c>
      <c r="E1075" s="11">
        <v>210</v>
      </c>
      <c r="F1075" s="7"/>
      <c r="G1075" s="12"/>
      <c r="H1075" s="12"/>
      <c r="I1075" s="12"/>
      <c r="J1075" s="12"/>
      <c r="K1075" s="12"/>
      <c r="L1075" s="12"/>
      <c r="M1075" s="12"/>
      <c r="N1075" s="12"/>
      <c r="O1075" s="12"/>
      <c r="P1075" s="12"/>
      <c r="Q1075" s="12"/>
      <c r="R1075" s="12"/>
      <c r="S1075" s="12"/>
      <c r="T1075" s="12"/>
      <c r="U1075" s="12"/>
      <c r="V1075" s="12"/>
      <c r="W1075" s="12"/>
      <c r="X1075" s="12"/>
      <c r="Y1075" s="12"/>
      <c r="Z1075" s="12"/>
      <c r="AA1075" s="12"/>
    </row>
    <row r="1076" spans="1:27" x14ac:dyDescent="0.25">
      <c r="A1076" s="9">
        <v>44747</v>
      </c>
      <c r="B1076" s="10">
        <v>3</v>
      </c>
      <c r="C1076" s="10">
        <v>495</v>
      </c>
      <c r="D1076" s="11">
        <v>450.8</v>
      </c>
      <c r="E1076" s="11">
        <v>490</v>
      </c>
      <c r="F1076" s="7"/>
      <c r="G1076" s="12"/>
      <c r="H1076" s="12"/>
      <c r="I1076" s="12"/>
      <c r="J1076" s="12"/>
      <c r="K1076" s="12"/>
      <c r="L1076" s="12"/>
      <c r="M1076" s="12"/>
      <c r="N1076" s="12"/>
      <c r="O1076" s="12"/>
      <c r="P1076" s="12"/>
      <c r="Q1076" s="12"/>
      <c r="R1076" s="12"/>
      <c r="S1076" s="12"/>
      <c r="T1076" s="12"/>
      <c r="U1076" s="12"/>
      <c r="V1076" s="12"/>
      <c r="W1076" s="12"/>
      <c r="X1076" s="12"/>
      <c r="Y1076" s="12"/>
      <c r="Z1076" s="12"/>
      <c r="AA1076" s="12"/>
    </row>
    <row r="1077" spans="1:27" x14ac:dyDescent="0.25">
      <c r="A1077" s="9">
        <v>44748</v>
      </c>
      <c r="B1077" s="10">
        <v>4</v>
      </c>
      <c r="C1077" s="10">
        <v>495</v>
      </c>
      <c r="D1077" s="11">
        <v>8337.6</v>
      </c>
      <c r="E1077" s="11">
        <v>11580</v>
      </c>
      <c r="F1077" s="7"/>
      <c r="G1077" s="12"/>
      <c r="H1077" s="12"/>
      <c r="I1077" s="12"/>
      <c r="J1077" s="12"/>
      <c r="K1077" s="12"/>
      <c r="L1077" s="12"/>
      <c r="M1077" s="12"/>
      <c r="N1077" s="12"/>
      <c r="O1077" s="12"/>
      <c r="P1077" s="12"/>
      <c r="Q1077" s="12"/>
      <c r="R1077" s="12"/>
      <c r="S1077" s="12"/>
      <c r="T1077" s="12"/>
      <c r="U1077" s="12"/>
      <c r="V1077" s="12"/>
      <c r="W1077" s="12"/>
      <c r="X1077" s="12"/>
      <c r="Y1077" s="12"/>
      <c r="Z1077" s="12"/>
      <c r="AA1077" s="12"/>
    </row>
    <row r="1078" spans="1:27" x14ac:dyDescent="0.25">
      <c r="A1078" s="9">
        <v>44748</v>
      </c>
      <c r="B1078" s="10">
        <v>3</v>
      </c>
      <c r="C1078" s="10">
        <v>863</v>
      </c>
      <c r="D1078" s="11">
        <v>561.20000000000005</v>
      </c>
      <c r="E1078" s="11">
        <v>610</v>
      </c>
      <c r="F1078" s="7"/>
      <c r="G1078" s="12"/>
      <c r="H1078" s="12"/>
      <c r="I1078" s="12"/>
      <c r="J1078" s="12"/>
      <c r="K1078" s="12"/>
      <c r="L1078" s="12"/>
      <c r="M1078" s="12"/>
      <c r="N1078" s="12"/>
      <c r="O1078" s="12"/>
      <c r="P1078" s="12"/>
      <c r="Q1078" s="12"/>
      <c r="R1078" s="12"/>
      <c r="S1078" s="12"/>
      <c r="T1078" s="12"/>
      <c r="U1078" s="12"/>
      <c r="V1078" s="12"/>
      <c r="W1078" s="12"/>
      <c r="X1078" s="12"/>
      <c r="Y1078" s="12"/>
      <c r="Z1078" s="12"/>
      <c r="AA1078" s="12"/>
    </row>
    <row r="1079" spans="1:27" x14ac:dyDescent="0.25">
      <c r="A1079" s="9">
        <v>44748</v>
      </c>
      <c r="B1079" s="10">
        <v>4</v>
      </c>
      <c r="C1079" s="10">
        <v>844</v>
      </c>
      <c r="D1079" s="11">
        <v>209</v>
      </c>
      <c r="E1079" s="11">
        <v>220</v>
      </c>
      <c r="F1079" s="7"/>
      <c r="G1079" s="12"/>
      <c r="H1079" s="12"/>
      <c r="I1079" s="12"/>
      <c r="J1079" s="12"/>
      <c r="K1079" s="12"/>
      <c r="L1079" s="12"/>
      <c r="M1079" s="12"/>
      <c r="N1079" s="12"/>
      <c r="O1079" s="12"/>
      <c r="P1079" s="12"/>
      <c r="Q1079" s="12"/>
      <c r="R1079" s="12"/>
      <c r="S1079" s="12"/>
      <c r="T1079" s="12"/>
      <c r="U1079" s="12"/>
      <c r="V1079" s="12"/>
      <c r="W1079" s="12"/>
      <c r="X1079" s="12"/>
      <c r="Y1079" s="12"/>
      <c r="Z1079" s="12"/>
      <c r="AA1079" s="12"/>
    </row>
    <row r="1080" spans="1:27" x14ac:dyDescent="0.25">
      <c r="A1080" s="9">
        <v>44748</v>
      </c>
      <c r="B1080" s="10">
        <v>10</v>
      </c>
      <c r="C1080" s="10">
        <v>831</v>
      </c>
      <c r="D1080" s="11">
        <v>1688.75</v>
      </c>
      <c r="E1080" s="11">
        <v>1930</v>
      </c>
      <c r="F1080" s="7"/>
      <c r="G1080" s="12"/>
      <c r="H1080" s="12"/>
      <c r="I1080" s="12"/>
      <c r="J1080" s="12"/>
      <c r="K1080" s="12"/>
      <c r="L1080" s="12"/>
      <c r="M1080" s="12"/>
      <c r="N1080" s="12"/>
      <c r="O1080" s="12"/>
      <c r="P1080" s="12"/>
      <c r="Q1080" s="12"/>
      <c r="R1080" s="12"/>
      <c r="S1080" s="12"/>
      <c r="T1080" s="12"/>
      <c r="U1080" s="12"/>
      <c r="V1080" s="12"/>
      <c r="W1080" s="12"/>
      <c r="X1080" s="12"/>
      <c r="Y1080" s="12"/>
      <c r="Z1080" s="12"/>
      <c r="AA1080" s="12"/>
    </row>
    <row r="1081" spans="1:27" x14ac:dyDescent="0.25">
      <c r="A1081" s="9">
        <v>44748</v>
      </c>
      <c r="B1081" s="10">
        <v>7</v>
      </c>
      <c r="C1081" s="10">
        <v>861</v>
      </c>
      <c r="D1081" s="11">
        <v>1338.75</v>
      </c>
      <c r="E1081" s="11">
        <v>1530</v>
      </c>
      <c r="F1081" s="7"/>
      <c r="G1081" s="12"/>
      <c r="H1081" s="12"/>
      <c r="I1081" s="12"/>
      <c r="J1081" s="12"/>
      <c r="K1081" s="12"/>
      <c r="L1081" s="12"/>
      <c r="M1081" s="12"/>
      <c r="N1081" s="12"/>
      <c r="O1081" s="12"/>
      <c r="P1081" s="12"/>
      <c r="Q1081" s="12"/>
      <c r="R1081" s="12"/>
      <c r="S1081" s="12"/>
      <c r="T1081" s="12"/>
      <c r="U1081" s="12"/>
      <c r="V1081" s="12"/>
      <c r="W1081" s="12"/>
      <c r="X1081" s="12"/>
      <c r="Y1081" s="12"/>
      <c r="Z1081" s="12"/>
      <c r="AA1081" s="12"/>
    </row>
    <row r="1082" spans="1:27" x14ac:dyDescent="0.25">
      <c r="A1082" s="9">
        <v>44748</v>
      </c>
      <c r="B1082" s="10">
        <v>8</v>
      </c>
      <c r="C1082" s="10">
        <v>844</v>
      </c>
      <c r="D1082" s="11">
        <v>1776.25</v>
      </c>
      <c r="E1082" s="11">
        <v>2030</v>
      </c>
      <c r="F1082" s="7"/>
      <c r="G1082" s="12"/>
      <c r="H1082" s="12"/>
      <c r="I1082" s="12"/>
      <c r="J1082" s="12"/>
      <c r="K1082" s="12"/>
      <c r="L1082" s="12"/>
      <c r="M1082" s="12"/>
      <c r="N1082" s="12"/>
      <c r="O1082" s="12"/>
      <c r="P1082" s="12"/>
      <c r="Q1082" s="12"/>
      <c r="R1082" s="12"/>
      <c r="S1082" s="12"/>
      <c r="T1082" s="12"/>
      <c r="U1082" s="12"/>
      <c r="V1082" s="12"/>
      <c r="W1082" s="12"/>
      <c r="X1082" s="12"/>
      <c r="Y1082" s="12"/>
      <c r="Z1082" s="12"/>
      <c r="AA1082" s="12"/>
    </row>
    <row r="1083" spans="1:27" x14ac:dyDescent="0.25">
      <c r="A1083" s="9">
        <v>44748</v>
      </c>
      <c r="B1083" s="10">
        <v>4</v>
      </c>
      <c r="C1083" s="10">
        <v>381</v>
      </c>
      <c r="D1083" s="11">
        <v>4967.75</v>
      </c>
      <c r="E1083" s="11">
        <v>6410</v>
      </c>
      <c r="F1083" s="7"/>
      <c r="G1083" s="12"/>
      <c r="H1083" s="12"/>
      <c r="I1083" s="12"/>
      <c r="J1083" s="12"/>
      <c r="K1083" s="12"/>
      <c r="L1083" s="12"/>
      <c r="M1083" s="12"/>
      <c r="N1083" s="12"/>
      <c r="O1083" s="12"/>
      <c r="P1083" s="12"/>
      <c r="Q1083" s="12"/>
      <c r="R1083" s="12"/>
      <c r="S1083" s="12"/>
      <c r="T1083" s="12"/>
      <c r="U1083" s="12"/>
      <c r="V1083" s="12"/>
      <c r="W1083" s="12"/>
      <c r="X1083" s="12"/>
      <c r="Y1083" s="12"/>
      <c r="Z1083" s="12"/>
      <c r="AA1083" s="12"/>
    </row>
    <row r="1084" spans="1:27" x14ac:dyDescent="0.25">
      <c r="A1084" s="9">
        <v>44748</v>
      </c>
      <c r="B1084" s="10">
        <v>10</v>
      </c>
      <c r="C1084" s="10">
        <v>342</v>
      </c>
      <c r="D1084" s="11">
        <v>152</v>
      </c>
      <c r="E1084" s="11">
        <v>160</v>
      </c>
      <c r="F1084" s="7"/>
      <c r="G1084" s="12"/>
      <c r="H1084" s="12"/>
      <c r="I1084" s="12"/>
      <c r="J1084" s="12"/>
      <c r="K1084" s="12"/>
      <c r="L1084" s="12"/>
      <c r="M1084" s="12"/>
      <c r="N1084" s="12"/>
      <c r="O1084" s="12"/>
      <c r="P1084" s="12"/>
      <c r="Q1084" s="12"/>
      <c r="R1084" s="12"/>
      <c r="S1084" s="12"/>
      <c r="T1084" s="12"/>
      <c r="U1084" s="12"/>
      <c r="V1084" s="12"/>
      <c r="W1084" s="12"/>
      <c r="X1084" s="12"/>
      <c r="Y1084" s="12"/>
      <c r="Z1084" s="12"/>
      <c r="AA1084" s="12"/>
    </row>
    <row r="1085" spans="1:27" x14ac:dyDescent="0.25">
      <c r="A1085" s="9">
        <v>44748</v>
      </c>
      <c r="B1085" s="10">
        <v>3</v>
      </c>
      <c r="C1085" s="10">
        <v>863</v>
      </c>
      <c r="D1085" s="11">
        <v>152</v>
      </c>
      <c r="E1085" s="11">
        <v>160</v>
      </c>
      <c r="F1085" s="7"/>
      <c r="G1085" s="12"/>
      <c r="H1085" s="12"/>
      <c r="I1085" s="12"/>
      <c r="J1085" s="12"/>
      <c r="K1085" s="12"/>
      <c r="L1085" s="12"/>
      <c r="M1085" s="12"/>
      <c r="N1085" s="12"/>
      <c r="O1085" s="12"/>
      <c r="P1085" s="12"/>
      <c r="Q1085" s="12"/>
      <c r="R1085" s="12"/>
      <c r="S1085" s="12"/>
      <c r="T1085" s="12"/>
      <c r="U1085" s="12"/>
      <c r="V1085" s="12"/>
      <c r="W1085" s="12"/>
      <c r="X1085" s="12"/>
      <c r="Y1085" s="12"/>
      <c r="Z1085" s="12"/>
      <c r="AA1085" s="12"/>
    </row>
    <row r="1086" spans="1:27" x14ac:dyDescent="0.25">
      <c r="A1086" s="9">
        <v>44748</v>
      </c>
      <c r="B1086" s="10">
        <v>4</v>
      </c>
      <c r="C1086" s="10">
        <v>391</v>
      </c>
      <c r="D1086" s="11">
        <v>2477.6</v>
      </c>
      <c r="E1086" s="11">
        <v>3040</v>
      </c>
      <c r="F1086" s="7"/>
      <c r="G1086" s="12"/>
      <c r="H1086" s="12"/>
      <c r="I1086" s="12"/>
      <c r="J1086" s="12"/>
      <c r="K1086" s="12"/>
      <c r="L1086" s="12"/>
      <c r="M1086" s="12"/>
      <c r="N1086" s="12"/>
      <c r="O1086" s="12"/>
      <c r="P1086" s="12"/>
      <c r="Q1086" s="12"/>
      <c r="R1086" s="12"/>
      <c r="S1086" s="12"/>
      <c r="T1086" s="12"/>
      <c r="U1086" s="12"/>
      <c r="V1086" s="12"/>
      <c r="W1086" s="12"/>
      <c r="X1086" s="12"/>
      <c r="Y1086" s="12"/>
      <c r="Z1086" s="12"/>
      <c r="AA1086" s="12"/>
    </row>
    <row r="1087" spans="1:27" x14ac:dyDescent="0.25">
      <c r="A1087" s="9">
        <v>44748</v>
      </c>
      <c r="B1087" s="10">
        <v>10</v>
      </c>
      <c r="C1087" s="10">
        <v>844</v>
      </c>
      <c r="D1087" s="11">
        <v>6145.75</v>
      </c>
      <c r="E1087" s="11">
        <v>7930</v>
      </c>
      <c r="F1087" s="7"/>
      <c r="G1087" s="12"/>
      <c r="H1087" s="12"/>
      <c r="I1087" s="12"/>
      <c r="J1087" s="12"/>
      <c r="K1087" s="12"/>
      <c r="L1087" s="12"/>
      <c r="M1087" s="12"/>
      <c r="N1087" s="12"/>
      <c r="O1087" s="12"/>
      <c r="P1087" s="12"/>
      <c r="Q1087" s="12"/>
      <c r="R1087" s="12"/>
      <c r="S1087" s="12"/>
      <c r="T1087" s="12"/>
      <c r="U1087" s="12"/>
      <c r="V1087" s="12"/>
      <c r="W1087" s="12"/>
      <c r="X1087" s="12"/>
      <c r="Y1087" s="12"/>
      <c r="Z1087" s="12"/>
      <c r="AA1087" s="12"/>
    </row>
    <row r="1088" spans="1:27" x14ac:dyDescent="0.25">
      <c r="A1088" s="9">
        <v>44748</v>
      </c>
      <c r="B1088" s="10">
        <v>4</v>
      </c>
      <c r="C1088" s="10">
        <v>844</v>
      </c>
      <c r="D1088" s="11">
        <v>1032.5</v>
      </c>
      <c r="E1088" s="11">
        <v>1180</v>
      </c>
      <c r="F1088" s="7"/>
      <c r="G1088" s="12"/>
      <c r="H1088" s="12"/>
      <c r="I1088" s="12"/>
      <c r="J1088" s="12"/>
      <c r="K1088" s="12"/>
      <c r="L1088" s="12"/>
      <c r="M1088" s="12"/>
      <c r="N1088" s="12"/>
      <c r="O1088" s="12"/>
      <c r="P1088" s="12"/>
      <c r="Q1088" s="12"/>
      <c r="R1088" s="12"/>
      <c r="S1088" s="12"/>
      <c r="T1088" s="12"/>
      <c r="U1088" s="12"/>
      <c r="V1088" s="12"/>
      <c r="W1088" s="12"/>
      <c r="X1088" s="12"/>
      <c r="Y1088" s="12"/>
      <c r="Z1088" s="12"/>
      <c r="AA1088" s="12"/>
    </row>
    <row r="1089" spans="1:27" x14ac:dyDescent="0.25">
      <c r="A1089" s="9">
        <v>44749</v>
      </c>
      <c r="B1089" s="10">
        <v>10</v>
      </c>
      <c r="C1089" s="10">
        <v>812</v>
      </c>
      <c r="D1089" s="11">
        <v>736</v>
      </c>
      <c r="E1089" s="11">
        <v>800</v>
      </c>
      <c r="F1089" s="7"/>
      <c r="G1089" s="12"/>
      <c r="H1089" s="12"/>
      <c r="I1089" s="12"/>
      <c r="J1089" s="12"/>
      <c r="K1089" s="12"/>
      <c r="L1089" s="12"/>
      <c r="M1089" s="12"/>
      <c r="N1089" s="12"/>
      <c r="O1089" s="12"/>
      <c r="P1089" s="12"/>
      <c r="Q1089" s="12"/>
      <c r="R1089" s="12"/>
      <c r="S1089" s="12"/>
      <c r="T1089" s="12"/>
      <c r="U1089" s="12"/>
      <c r="V1089" s="12"/>
      <c r="W1089" s="12"/>
      <c r="X1089" s="12"/>
      <c r="Y1089" s="12"/>
      <c r="Z1089" s="12"/>
      <c r="AA1089" s="12"/>
    </row>
    <row r="1090" spans="1:27" x14ac:dyDescent="0.25">
      <c r="A1090" s="9">
        <v>44749</v>
      </c>
      <c r="B1090" s="10">
        <v>3</v>
      </c>
      <c r="C1090" s="10">
        <v>351</v>
      </c>
      <c r="D1090" s="11">
        <v>152</v>
      </c>
      <c r="E1090" s="11">
        <v>160</v>
      </c>
      <c r="F1090" s="7"/>
      <c r="G1090" s="12"/>
      <c r="H1090" s="12"/>
      <c r="I1090" s="12"/>
      <c r="J1090" s="12"/>
      <c r="K1090" s="12"/>
      <c r="L1090" s="12"/>
      <c r="M1090" s="12"/>
      <c r="N1090" s="12"/>
      <c r="O1090" s="12"/>
      <c r="P1090" s="12"/>
      <c r="Q1090" s="12"/>
      <c r="R1090" s="12"/>
      <c r="S1090" s="12"/>
      <c r="T1090" s="12"/>
      <c r="U1090" s="12"/>
      <c r="V1090" s="12"/>
      <c r="W1090" s="12"/>
      <c r="X1090" s="12"/>
      <c r="Y1090" s="12"/>
      <c r="Z1090" s="12"/>
      <c r="AA1090" s="12"/>
    </row>
    <row r="1091" spans="1:27" x14ac:dyDescent="0.25">
      <c r="A1091" s="9">
        <v>44749</v>
      </c>
      <c r="B1091" s="10">
        <v>8</v>
      </c>
      <c r="C1091" s="10">
        <v>846</v>
      </c>
      <c r="D1091" s="11">
        <v>2893.25</v>
      </c>
      <c r="E1091" s="11">
        <v>3550</v>
      </c>
      <c r="F1091" s="7"/>
      <c r="G1091" s="12"/>
      <c r="H1091" s="12"/>
      <c r="I1091" s="12"/>
      <c r="J1091" s="12"/>
      <c r="K1091" s="12"/>
      <c r="L1091" s="12"/>
      <c r="M1091" s="12"/>
      <c r="N1091" s="12"/>
      <c r="O1091" s="12"/>
      <c r="P1091" s="12"/>
      <c r="Q1091" s="12"/>
      <c r="R1091" s="12"/>
      <c r="S1091" s="12"/>
      <c r="T1091" s="12"/>
      <c r="U1091" s="12"/>
      <c r="V1091" s="12"/>
      <c r="W1091" s="12"/>
      <c r="X1091" s="12"/>
      <c r="Y1091" s="12"/>
      <c r="Z1091" s="12"/>
      <c r="AA1091" s="12"/>
    </row>
    <row r="1092" spans="1:27" x14ac:dyDescent="0.25">
      <c r="A1092" s="9">
        <v>44749</v>
      </c>
      <c r="B1092" s="10">
        <v>3</v>
      </c>
      <c r="C1092" s="10">
        <v>342</v>
      </c>
      <c r="D1092" s="11">
        <v>561.20000000000005</v>
      </c>
      <c r="E1092" s="11">
        <v>610</v>
      </c>
      <c r="F1092" s="7"/>
      <c r="G1092" s="12"/>
      <c r="H1092" s="12"/>
      <c r="I1092" s="12"/>
      <c r="J1092" s="12"/>
      <c r="K1092" s="12"/>
      <c r="L1092" s="12"/>
      <c r="M1092" s="12"/>
      <c r="N1092" s="12"/>
      <c r="O1092" s="12"/>
      <c r="P1092" s="12"/>
      <c r="Q1092" s="12"/>
      <c r="R1092" s="12"/>
      <c r="S1092" s="12"/>
      <c r="T1092" s="12"/>
      <c r="U1092" s="12"/>
      <c r="V1092" s="12"/>
      <c r="W1092" s="12"/>
      <c r="X1092" s="12"/>
      <c r="Y1092" s="12"/>
      <c r="Z1092" s="12"/>
      <c r="AA1092" s="12"/>
    </row>
    <row r="1093" spans="1:27" x14ac:dyDescent="0.25">
      <c r="A1093" s="9">
        <v>44750</v>
      </c>
      <c r="B1093" s="10">
        <v>8</v>
      </c>
      <c r="C1093" s="10">
        <v>812</v>
      </c>
      <c r="D1093" s="11">
        <v>4017.95</v>
      </c>
      <c r="E1093" s="11">
        <v>4930</v>
      </c>
      <c r="F1093" s="7"/>
      <c r="G1093" s="12"/>
      <c r="H1093" s="12"/>
      <c r="I1093" s="12"/>
      <c r="J1093" s="12"/>
      <c r="K1093" s="12"/>
      <c r="L1093" s="12"/>
      <c r="M1093" s="12"/>
      <c r="N1093" s="12"/>
      <c r="O1093" s="12"/>
      <c r="P1093" s="12"/>
      <c r="Q1093" s="12"/>
      <c r="R1093" s="12"/>
      <c r="S1093" s="12"/>
      <c r="T1093" s="12"/>
      <c r="U1093" s="12"/>
      <c r="V1093" s="12"/>
      <c r="W1093" s="12"/>
      <c r="X1093" s="12"/>
      <c r="Y1093" s="12"/>
      <c r="Z1093" s="12"/>
      <c r="AA1093" s="12"/>
    </row>
    <row r="1094" spans="1:27" x14ac:dyDescent="0.25">
      <c r="A1094" s="9">
        <v>44750</v>
      </c>
      <c r="B1094" s="10">
        <v>1</v>
      </c>
      <c r="C1094" s="10">
        <v>343</v>
      </c>
      <c r="D1094" s="11">
        <v>76</v>
      </c>
      <c r="E1094" s="11">
        <v>80</v>
      </c>
      <c r="F1094" s="7"/>
      <c r="G1094" s="12"/>
      <c r="H1094" s="12"/>
      <c r="I1094" s="12"/>
      <c r="J1094" s="12"/>
      <c r="K1094" s="12"/>
      <c r="L1094" s="12"/>
      <c r="M1094" s="12"/>
      <c r="N1094" s="12"/>
      <c r="O1094" s="12"/>
      <c r="P1094" s="12"/>
      <c r="Q1094" s="12"/>
      <c r="R1094" s="12"/>
      <c r="S1094" s="12"/>
      <c r="T1094" s="12"/>
      <c r="U1094" s="12"/>
      <c r="V1094" s="12"/>
      <c r="W1094" s="12"/>
      <c r="X1094" s="12"/>
      <c r="Y1094" s="12"/>
      <c r="Z1094" s="12"/>
      <c r="AA1094" s="12"/>
    </row>
    <row r="1095" spans="1:27" x14ac:dyDescent="0.25">
      <c r="A1095" s="9">
        <v>44750</v>
      </c>
      <c r="B1095" s="10">
        <v>2</v>
      </c>
      <c r="C1095" s="10">
        <v>342</v>
      </c>
      <c r="D1095" s="11">
        <v>303.60000000000002</v>
      </c>
      <c r="E1095" s="11">
        <v>330</v>
      </c>
      <c r="F1095" s="7"/>
      <c r="G1095" s="12"/>
      <c r="H1095" s="12"/>
      <c r="I1095" s="12"/>
      <c r="J1095" s="12"/>
      <c r="K1095" s="12"/>
      <c r="L1095" s="12"/>
      <c r="M1095" s="12"/>
      <c r="N1095" s="12"/>
      <c r="O1095" s="12"/>
      <c r="P1095" s="12"/>
      <c r="Q1095" s="12"/>
      <c r="R1095" s="12"/>
      <c r="S1095" s="12"/>
      <c r="T1095" s="12"/>
      <c r="U1095" s="12"/>
      <c r="V1095" s="12"/>
      <c r="W1095" s="12"/>
      <c r="X1095" s="12"/>
      <c r="Y1095" s="12"/>
      <c r="Z1095" s="12"/>
      <c r="AA1095" s="12"/>
    </row>
    <row r="1096" spans="1:27" x14ac:dyDescent="0.25">
      <c r="A1096" s="9">
        <v>44750</v>
      </c>
      <c r="B1096" s="10">
        <v>4</v>
      </c>
      <c r="C1096" s="10">
        <v>863</v>
      </c>
      <c r="D1096" s="11">
        <v>552</v>
      </c>
      <c r="E1096" s="11">
        <v>600</v>
      </c>
      <c r="F1096" s="7"/>
      <c r="G1096" s="12"/>
      <c r="H1096" s="12"/>
      <c r="I1096" s="12"/>
      <c r="J1096" s="12"/>
      <c r="K1096" s="12"/>
      <c r="L1096" s="12"/>
      <c r="M1096" s="12"/>
      <c r="N1096" s="12"/>
      <c r="O1096" s="12"/>
      <c r="P1096" s="12"/>
      <c r="Q1096" s="12"/>
      <c r="R1096" s="12"/>
      <c r="S1096" s="12"/>
      <c r="T1096" s="12"/>
      <c r="U1096" s="12"/>
      <c r="V1096" s="12"/>
      <c r="W1096" s="12"/>
      <c r="X1096" s="12"/>
      <c r="Y1096" s="12"/>
      <c r="Z1096" s="12"/>
      <c r="AA1096" s="12"/>
    </row>
    <row r="1097" spans="1:27" x14ac:dyDescent="0.25">
      <c r="A1097" s="9">
        <v>44750</v>
      </c>
      <c r="B1097" s="10">
        <v>3</v>
      </c>
      <c r="C1097" s="10">
        <v>831</v>
      </c>
      <c r="D1097" s="11">
        <v>920</v>
      </c>
      <c r="E1097" s="11">
        <v>1000</v>
      </c>
      <c r="F1097" s="7"/>
      <c r="G1097" s="12"/>
      <c r="H1097" s="12"/>
      <c r="I1097" s="12"/>
      <c r="J1097" s="12"/>
      <c r="K1097" s="12"/>
      <c r="L1097" s="12"/>
      <c r="M1097" s="12"/>
      <c r="N1097" s="12"/>
      <c r="O1097" s="12"/>
      <c r="P1097" s="12"/>
      <c r="Q1097" s="12"/>
      <c r="R1097" s="12"/>
      <c r="S1097" s="12"/>
      <c r="T1097" s="12"/>
      <c r="U1097" s="12"/>
      <c r="V1097" s="12"/>
      <c r="W1097" s="12"/>
      <c r="X1097" s="12"/>
      <c r="Y1097" s="12"/>
      <c r="Z1097" s="12"/>
      <c r="AA1097" s="12"/>
    </row>
    <row r="1098" spans="1:27" x14ac:dyDescent="0.25">
      <c r="A1098" s="9">
        <v>44750</v>
      </c>
      <c r="B1098" s="10">
        <v>7</v>
      </c>
      <c r="C1098" s="10">
        <v>383</v>
      </c>
      <c r="D1098" s="11">
        <v>1968.75</v>
      </c>
      <c r="E1098" s="11">
        <v>2250</v>
      </c>
      <c r="F1098" s="7"/>
      <c r="G1098" s="12"/>
      <c r="H1098" s="12"/>
      <c r="I1098" s="12"/>
      <c r="J1098" s="12"/>
      <c r="K1098" s="12"/>
      <c r="L1098" s="12"/>
      <c r="M1098" s="12"/>
      <c r="N1098" s="12"/>
      <c r="O1098" s="12"/>
      <c r="P1098" s="12"/>
      <c r="Q1098" s="12"/>
      <c r="R1098" s="12"/>
      <c r="S1098" s="12"/>
      <c r="T1098" s="12"/>
      <c r="U1098" s="12"/>
      <c r="V1098" s="12"/>
      <c r="W1098" s="12"/>
      <c r="X1098" s="12"/>
      <c r="Y1098" s="12"/>
      <c r="Z1098" s="12"/>
      <c r="AA1098" s="12"/>
    </row>
    <row r="1099" spans="1:27" x14ac:dyDescent="0.25">
      <c r="A1099" s="9">
        <v>44750</v>
      </c>
      <c r="B1099" s="10">
        <v>2</v>
      </c>
      <c r="C1099" s="10">
        <v>843</v>
      </c>
      <c r="D1099" s="11">
        <v>66.5</v>
      </c>
      <c r="E1099" s="11">
        <v>70</v>
      </c>
      <c r="F1099" s="7"/>
      <c r="G1099" s="12"/>
      <c r="H1099" s="12"/>
      <c r="I1099" s="12"/>
      <c r="J1099" s="12"/>
      <c r="K1099" s="12"/>
      <c r="L1099" s="12"/>
      <c r="M1099" s="12"/>
      <c r="N1099" s="12"/>
      <c r="O1099" s="12"/>
      <c r="P1099" s="12"/>
      <c r="Q1099" s="12"/>
      <c r="R1099" s="12"/>
      <c r="S1099" s="12"/>
      <c r="T1099" s="12"/>
      <c r="U1099" s="12"/>
      <c r="V1099" s="12"/>
      <c r="W1099" s="12"/>
      <c r="X1099" s="12"/>
      <c r="Y1099" s="12"/>
      <c r="Z1099" s="12"/>
      <c r="AA1099" s="12"/>
    </row>
    <row r="1100" spans="1:27" x14ac:dyDescent="0.25">
      <c r="A1100" s="9">
        <v>44750</v>
      </c>
      <c r="B1100" s="10">
        <v>9</v>
      </c>
      <c r="C1100" s="10">
        <v>495</v>
      </c>
      <c r="D1100" s="11">
        <v>133</v>
      </c>
      <c r="E1100" s="11">
        <v>140</v>
      </c>
      <c r="F1100" s="7"/>
      <c r="G1100" s="12"/>
      <c r="H1100" s="12"/>
      <c r="I1100" s="12"/>
      <c r="J1100" s="12"/>
      <c r="K1100" s="12"/>
      <c r="L1100" s="12"/>
      <c r="M1100" s="12"/>
      <c r="N1100" s="12"/>
      <c r="O1100" s="12"/>
      <c r="P1100" s="12"/>
      <c r="Q1100" s="12"/>
      <c r="R1100" s="12"/>
      <c r="S1100" s="12"/>
      <c r="T1100" s="12"/>
      <c r="U1100" s="12"/>
      <c r="V1100" s="12"/>
      <c r="W1100" s="12"/>
      <c r="X1100" s="12"/>
      <c r="Y1100" s="12"/>
      <c r="Z1100" s="12"/>
      <c r="AA1100" s="12"/>
    </row>
    <row r="1101" spans="1:27" x14ac:dyDescent="0.25">
      <c r="A1101" s="9">
        <v>44750</v>
      </c>
      <c r="B1101" s="10">
        <v>6</v>
      </c>
      <c r="C1101" s="10">
        <v>812</v>
      </c>
      <c r="D1101" s="11">
        <v>1251.25</v>
      </c>
      <c r="E1101" s="11">
        <v>1430</v>
      </c>
      <c r="F1101" s="7"/>
      <c r="G1101" s="12"/>
      <c r="H1101" s="12"/>
      <c r="I1101" s="12"/>
      <c r="J1101" s="12"/>
      <c r="K1101" s="12"/>
      <c r="L1101" s="12"/>
      <c r="M1101" s="12"/>
      <c r="N1101" s="12"/>
      <c r="O1101" s="12"/>
      <c r="P1101" s="12"/>
      <c r="Q1101" s="12"/>
      <c r="R1101" s="12"/>
      <c r="S1101" s="12"/>
      <c r="T1101" s="12"/>
      <c r="U1101" s="12"/>
      <c r="V1101" s="12"/>
      <c r="W1101" s="12"/>
      <c r="X1101" s="12"/>
      <c r="Y1101" s="12"/>
      <c r="Z1101" s="12"/>
      <c r="AA1101" s="12"/>
    </row>
    <row r="1102" spans="1:27" x14ac:dyDescent="0.25">
      <c r="A1102" s="9">
        <v>44750</v>
      </c>
      <c r="B1102" s="10">
        <v>3</v>
      </c>
      <c r="C1102" s="10">
        <v>391</v>
      </c>
      <c r="D1102" s="11">
        <v>1181.25</v>
      </c>
      <c r="E1102" s="11">
        <v>1350</v>
      </c>
      <c r="F1102" s="7"/>
      <c r="G1102" s="12"/>
      <c r="H1102" s="12"/>
      <c r="I1102" s="12"/>
      <c r="J1102" s="12"/>
      <c r="K1102" s="12"/>
      <c r="L1102" s="12"/>
      <c r="M1102" s="12"/>
      <c r="N1102" s="12"/>
      <c r="O1102" s="12"/>
      <c r="P1102" s="12"/>
      <c r="Q1102" s="12"/>
      <c r="R1102" s="12"/>
      <c r="S1102" s="12"/>
      <c r="T1102" s="12"/>
      <c r="U1102" s="12"/>
      <c r="V1102" s="12"/>
      <c r="W1102" s="12"/>
      <c r="X1102" s="12"/>
      <c r="Y1102" s="12"/>
      <c r="Z1102" s="12"/>
      <c r="AA1102" s="12"/>
    </row>
    <row r="1103" spans="1:27" x14ac:dyDescent="0.25">
      <c r="A1103" s="9">
        <v>44750</v>
      </c>
      <c r="B1103" s="10">
        <v>7</v>
      </c>
      <c r="C1103" s="10">
        <v>846</v>
      </c>
      <c r="D1103" s="11">
        <v>4696.5</v>
      </c>
      <c r="E1103" s="11">
        <v>6060</v>
      </c>
      <c r="F1103" s="7"/>
      <c r="G1103" s="12"/>
      <c r="H1103" s="12"/>
      <c r="I1103" s="12"/>
      <c r="J1103" s="12"/>
      <c r="K1103" s="12"/>
      <c r="L1103" s="12"/>
      <c r="M1103" s="12"/>
      <c r="N1103" s="12"/>
      <c r="O1103" s="12"/>
      <c r="P1103" s="12"/>
      <c r="Q1103" s="12"/>
      <c r="R1103" s="12"/>
      <c r="S1103" s="12"/>
      <c r="T1103" s="12"/>
      <c r="U1103" s="12"/>
      <c r="V1103" s="12"/>
      <c r="W1103" s="12"/>
      <c r="X1103" s="12"/>
      <c r="Y1103" s="12"/>
      <c r="Z1103" s="12"/>
      <c r="AA1103" s="12"/>
    </row>
    <row r="1104" spans="1:27" x14ac:dyDescent="0.25">
      <c r="A1104" s="9">
        <v>44750</v>
      </c>
      <c r="B1104" s="10">
        <v>2</v>
      </c>
      <c r="C1104" s="10">
        <v>831</v>
      </c>
      <c r="D1104" s="11">
        <v>7455.5</v>
      </c>
      <c r="E1104" s="11">
        <v>9620</v>
      </c>
      <c r="F1104" s="7"/>
      <c r="G1104" s="12"/>
      <c r="H1104" s="12"/>
      <c r="I1104" s="12"/>
      <c r="J1104" s="12"/>
      <c r="K1104" s="12"/>
      <c r="L1104" s="12"/>
      <c r="M1104" s="12"/>
      <c r="N1104" s="12"/>
      <c r="O1104" s="12"/>
      <c r="P1104" s="12"/>
      <c r="Q1104" s="12"/>
      <c r="R1104" s="12"/>
      <c r="S1104" s="12"/>
      <c r="T1104" s="12"/>
      <c r="U1104" s="12"/>
      <c r="V1104" s="12"/>
      <c r="W1104" s="12"/>
      <c r="X1104" s="12"/>
      <c r="Y1104" s="12"/>
      <c r="Z1104" s="12"/>
      <c r="AA1104" s="12"/>
    </row>
    <row r="1105" spans="1:27" x14ac:dyDescent="0.25">
      <c r="A1105" s="9">
        <v>44750</v>
      </c>
      <c r="B1105" s="10">
        <v>1</v>
      </c>
      <c r="C1105" s="10">
        <v>351</v>
      </c>
      <c r="D1105" s="11">
        <v>7876.8</v>
      </c>
      <c r="E1105" s="11">
        <v>10940</v>
      </c>
      <c r="F1105" s="7"/>
      <c r="G1105" s="12"/>
      <c r="H1105" s="12"/>
      <c r="I1105" s="12"/>
      <c r="J1105" s="12"/>
      <c r="K1105" s="12"/>
      <c r="L1105" s="12"/>
      <c r="M1105" s="12"/>
      <c r="N1105" s="12"/>
      <c r="O1105" s="12"/>
      <c r="P1105" s="12"/>
      <c r="Q1105" s="12"/>
      <c r="R1105" s="12"/>
      <c r="S1105" s="12"/>
      <c r="T1105" s="12"/>
      <c r="U1105" s="12"/>
      <c r="V1105" s="12"/>
      <c r="W1105" s="12"/>
      <c r="X1105" s="12"/>
      <c r="Y1105" s="12"/>
      <c r="Z1105" s="12"/>
      <c r="AA1105" s="12"/>
    </row>
    <row r="1106" spans="1:27" x14ac:dyDescent="0.25">
      <c r="A1106" s="9">
        <v>44751</v>
      </c>
      <c r="B1106" s="10">
        <v>3</v>
      </c>
      <c r="C1106" s="10">
        <v>831</v>
      </c>
      <c r="D1106" s="11">
        <v>1155</v>
      </c>
      <c r="E1106" s="11">
        <v>1320</v>
      </c>
      <c r="F1106" s="7"/>
      <c r="G1106" s="12"/>
      <c r="H1106" s="12"/>
      <c r="I1106" s="12"/>
      <c r="J1106" s="12"/>
      <c r="K1106" s="12"/>
      <c r="L1106" s="12"/>
      <c r="M1106" s="12"/>
      <c r="N1106" s="12"/>
      <c r="O1106" s="12"/>
      <c r="P1106" s="12"/>
      <c r="Q1106" s="12"/>
      <c r="R1106" s="12"/>
      <c r="S1106" s="12"/>
      <c r="T1106" s="12"/>
      <c r="U1106" s="12"/>
      <c r="V1106" s="12"/>
      <c r="W1106" s="12"/>
      <c r="X1106" s="12"/>
      <c r="Y1106" s="12"/>
      <c r="Z1106" s="12"/>
      <c r="AA1106" s="12"/>
    </row>
    <row r="1107" spans="1:27" x14ac:dyDescent="0.25">
      <c r="A1107" s="9">
        <v>44751</v>
      </c>
      <c r="B1107" s="10">
        <v>9</v>
      </c>
      <c r="C1107" s="10">
        <v>391</v>
      </c>
      <c r="D1107" s="11">
        <v>3145.9</v>
      </c>
      <c r="E1107" s="11">
        <v>3860</v>
      </c>
      <c r="F1107" s="7"/>
      <c r="G1107" s="12"/>
      <c r="H1107" s="12"/>
      <c r="I1107" s="12"/>
      <c r="J1107" s="12"/>
      <c r="K1107" s="12"/>
      <c r="L1107" s="12"/>
      <c r="M1107" s="12"/>
      <c r="N1107" s="12"/>
      <c r="O1107" s="12"/>
      <c r="P1107" s="12"/>
      <c r="Q1107" s="12"/>
      <c r="R1107" s="12"/>
      <c r="S1107" s="12"/>
      <c r="T1107" s="12"/>
      <c r="U1107" s="12"/>
      <c r="V1107" s="12"/>
      <c r="W1107" s="12"/>
      <c r="X1107" s="12"/>
      <c r="Y1107" s="12"/>
      <c r="Z1107" s="12"/>
      <c r="AA1107" s="12"/>
    </row>
    <row r="1108" spans="1:27" x14ac:dyDescent="0.25">
      <c r="A1108" s="9">
        <v>44751</v>
      </c>
      <c r="B1108" s="10">
        <v>2</v>
      </c>
      <c r="C1108" s="10">
        <v>347</v>
      </c>
      <c r="D1108" s="11">
        <v>199.5</v>
      </c>
      <c r="E1108" s="11">
        <v>210</v>
      </c>
      <c r="F1108" s="7"/>
      <c r="G1108" s="12"/>
      <c r="H1108" s="12"/>
      <c r="I1108" s="12"/>
      <c r="J1108" s="12"/>
      <c r="K1108" s="12"/>
      <c r="L1108" s="12"/>
      <c r="M1108" s="12"/>
      <c r="N1108" s="12"/>
      <c r="O1108" s="12"/>
      <c r="P1108" s="12"/>
      <c r="Q1108" s="12"/>
      <c r="R1108" s="12"/>
      <c r="S1108" s="12"/>
      <c r="T1108" s="12"/>
      <c r="U1108" s="12"/>
      <c r="V1108" s="12"/>
      <c r="W1108" s="12"/>
      <c r="X1108" s="12"/>
      <c r="Y1108" s="12"/>
      <c r="Z1108" s="12"/>
      <c r="AA1108" s="12"/>
    </row>
    <row r="1109" spans="1:27" x14ac:dyDescent="0.25">
      <c r="A1109" s="9">
        <v>44751</v>
      </c>
      <c r="B1109" s="10">
        <v>1</v>
      </c>
      <c r="C1109" s="10">
        <v>846</v>
      </c>
      <c r="D1109" s="11">
        <v>3830.5</v>
      </c>
      <c r="E1109" s="11">
        <v>4700</v>
      </c>
      <c r="F1109" s="7"/>
      <c r="G1109" s="12"/>
      <c r="H1109" s="12"/>
      <c r="I1109" s="12"/>
      <c r="J1109" s="12"/>
      <c r="K1109" s="12"/>
      <c r="L1109" s="12"/>
      <c r="M1109" s="12"/>
      <c r="N1109" s="12"/>
      <c r="O1109" s="12"/>
      <c r="P1109" s="12"/>
      <c r="Q1109" s="12"/>
      <c r="R1109" s="12"/>
      <c r="S1109" s="12"/>
      <c r="T1109" s="12"/>
      <c r="U1109" s="12"/>
      <c r="V1109" s="12"/>
      <c r="W1109" s="12"/>
      <c r="X1109" s="12"/>
      <c r="Y1109" s="12"/>
      <c r="Z1109" s="12"/>
      <c r="AA1109" s="12"/>
    </row>
    <row r="1110" spans="1:27" x14ac:dyDescent="0.25">
      <c r="A1110" s="9">
        <v>44751</v>
      </c>
      <c r="B1110" s="10">
        <v>7</v>
      </c>
      <c r="C1110" s="10">
        <v>391</v>
      </c>
      <c r="D1110" s="11">
        <v>142.5</v>
      </c>
      <c r="E1110" s="11">
        <v>150</v>
      </c>
      <c r="F1110" s="7"/>
      <c r="G1110" s="12"/>
      <c r="H1110" s="12"/>
      <c r="I1110" s="12"/>
      <c r="J1110" s="12"/>
      <c r="K1110" s="12"/>
      <c r="L1110" s="12"/>
      <c r="M1110" s="12"/>
      <c r="N1110" s="12"/>
      <c r="O1110" s="12"/>
      <c r="P1110" s="12"/>
      <c r="Q1110" s="12"/>
      <c r="R1110" s="12"/>
      <c r="S1110" s="12"/>
      <c r="T1110" s="12"/>
      <c r="U1110" s="12"/>
      <c r="V1110" s="12"/>
      <c r="W1110" s="12"/>
      <c r="X1110" s="12"/>
      <c r="Y1110" s="12"/>
      <c r="Z1110" s="12"/>
      <c r="AA1110" s="12"/>
    </row>
    <row r="1111" spans="1:27" x14ac:dyDescent="0.25">
      <c r="A1111" s="9">
        <v>44751</v>
      </c>
      <c r="B1111" s="10">
        <v>7</v>
      </c>
      <c r="C1111" s="10">
        <v>861</v>
      </c>
      <c r="D1111" s="11">
        <v>1837.5</v>
      </c>
      <c r="E1111" s="11">
        <v>2100</v>
      </c>
      <c r="F1111" s="7"/>
      <c r="G1111" s="12"/>
      <c r="H1111" s="12"/>
      <c r="I1111" s="12"/>
      <c r="J1111" s="12"/>
      <c r="K1111" s="12"/>
      <c r="L1111" s="12"/>
      <c r="M1111" s="12"/>
      <c r="N1111" s="12"/>
      <c r="O1111" s="12"/>
      <c r="P1111" s="12"/>
      <c r="Q1111" s="12"/>
      <c r="R1111" s="12"/>
      <c r="S1111" s="12"/>
      <c r="T1111" s="12"/>
      <c r="U1111" s="12"/>
      <c r="V1111" s="12"/>
      <c r="W1111" s="12"/>
      <c r="X1111" s="12"/>
      <c r="Y1111" s="12"/>
      <c r="Z1111" s="12"/>
      <c r="AA1111" s="12"/>
    </row>
    <row r="1112" spans="1:27" x14ac:dyDescent="0.25">
      <c r="A1112" s="9">
        <v>44751</v>
      </c>
      <c r="B1112" s="10">
        <v>8</v>
      </c>
      <c r="C1112" s="10">
        <v>831</v>
      </c>
      <c r="D1112" s="11">
        <v>3999</v>
      </c>
      <c r="E1112" s="11">
        <v>5160</v>
      </c>
      <c r="F1112" s="7"/>
      <c r="G1112" s="12"/>
      <c r="H1112" s="12"/>
      <c r="I1112" s="12"/>
      <c r="J1112" s="12"/>
      <c r="K1112" s="12"/>
      <c r="L1112" s="12"/>
      <c r="M1112" s="12"/>
      <c r="N1112" s="12"/>
      <c r="O1112" s="12"/>
      <c r="P1112" s="12"/>
      <c r="Q1112" s="12"/>
      <c r="R1112" s="12"/>
      <c r="S1112" s="12"/>
      <c r="T1112" s="12"/>
      <c r="U1112" s="12"/>
      <c r="V1112" s="12"/>
      <c r="W1112" s="12"/>
      <c r="X1112" s="12"/>
      <c r="Y1112" s="12"/>
      <c r="Z1112" s="12"/>
      <c r="AA1112" s="12"/>
    </row>
    <row r="1113" spans="1:27" x14ac:dyDescent="0.25">
      <c r="A1113" s="9">
        <v>44751</v>
      </c>
      <c r="B1113" s="10">
        <v>5</v>
      </c>
      <c r="C1113" s="10">
        <v>351</v>
      </c>
      <c r="D1113" s="11">
        <v>3039.95</v>
      </c>
      <c r="E1113" s="11">
        <v>3730</v>
      </c>
      <c r="F1113" s="7"/>
      <c r="G1113" s="12"/>
      <c r="H1113" s="12"/>
      <c r="I1113" s="12"/>
      <c r="J1113" s="12"/>
      <c r="K1113" s="12"/>
      <c r="L1113" s="12"/>
      <c r="M1113" s="12"/>
      <c r="N1113" s="12"/>
      <c r="O1113" s="12"/>
      <c r="P1113" s="12"/>
      <c r="Q1113" s="12"/>
      <c r="R1113" s="12"/>
      <c r="S1113" s="12"/>
      <c r="T1113" s="12"/>
      <c r="U1113" s="12"/>
      <c r="V1113" s="12"/>
      <c r="W1113" s="12"/>
      <c r="X1113" s="12"/>
      <c r="Y1113" s="12"/>
      <c r="Z1113" s="12"/>
      <c r="AA1113" s="12"/>
    </row>
    <row r="1114" spans="1:27" x14ac:dyDescent="0.25">
      <c r="A1114" s="9">
        <v>44751</v>
      </c>
      <c r="B1114" s="10">
        <v>6</v>
      </c>
      <c r="C1114" s="10">
        <v>844</v>
      </c>
      <c r="D1114" s="11">
        <v>5711.75</v>
      </c>
      <c r="E1114" s="11">
        <v>7370</v>
      </c>
      <c r="F1114" s="7"/>
      <c r="G1114" s="12"/>
      <c r="H1114" s="12"/>
      <c r="I1114" s="12"/>
      <c r="J1114" s="12"/>
      <c r="K1114" s="12"/>
      <c r="L1114" s="12"/>
      <c r="M1114" s="12"/>
      <c r="N1114" s="12"/>
      <c r="O1114" s="12"/>
      <c r="P1114" s="12"/>
      <c r="Q1114" s="12"/>
      <c r="R1114" s="12"/>
      <c r="S1114" s="12"/>
      <c r="T1114" s="12"/>
      <c r="U1114" s="12"/>
      <c r="V1114" s="12"/>
      <c r="W1114" s="12"/>
      <c r="X1114" s="12"/>
      <c r="Y1114" s="12"/>
      <c r="Z1114" s="12"/>
      <c r="AA1114" s="12"/>
    </row>
    <row r="1115" spans="1:27" x14ac:dyDescent="0.25">
      <c r="A1115" s="9">
        <v>44751</v>
      </c>
      <c r="B1115" s="10">
        <v>2</v>
      </c>
      <c r="C1115" s="10">
        <v>391</v>
      </c>
      <c r="D1115" s="11">
        <v>11599.2</v>
      </c>
      <c r="E1115" s="11">
        <v>16110</v>
      </c>
      <c r="F1115" s="7"/>
      <c r="G1115" s="12"/>
      <c r="H1115" s="12"/>
      <c r="I1115" s="12"/>
      <c r="J1115" s="12"/>
      <c r="K1115" s="12"/>
      <c r="L1115" s="12"/>
      <c r="M1115" s="12"/>
      <c r="N1115" s="12"/>
      <c r="O1115" s="12"/>
      <c r="P1115" s="12"/>
      <c r="Q1115" s="12"/>
      <c r="R1115" s="12"/>
      <c r="S1115" s="12"/>
      <c r="T1115" s="12"/>
      <c r="U1115" s="12"/>
      <c r="V1115" s="12"/>
      <c r="W1115" s="12"/>
      <c r="X1115" s="12"/>
      <c r="Y1115" s="12"/>
      <c r="Z1115" s="12"/>
      <c r="AA1115" s="12"/>
    </row>
    <row r="1116" spans="1:27" x14ac:dyDescent="0.25">
      <c r="A1116" s="9">
        <v>44751</v>
      </c>
      <c r="B1116" s="10">
        <v>9</v>
      </c>
      <c r="C1116" s="10">
        <v>381</v>
      </c>
      <c r="D1116" s="11">
        <v>24156</v>
      </c>
      <c r="E1116" s="11">
        <v>33550</v>
      </c>
      <c r="F1116" s="7"/>
      <c r="G1116" s="12"/>
      <c r="H1116" s="12"/>
      <c r="I1116" s="12"/>
      <c r="J1116" s="12"/>
      <c r="K1116" s="12"/>
      <c r="L1116" s="12"/>
      <c r="M1116" s="12"/>
      <c r="N1116" s="12"/>
      <c r="O1116" s="12"/>
      <c r="P1116" s="12"/>
      <c r="Q1116" s="12"/>
      <c r="R1116" s="12"/>
      <c r="S1116" s="12"/>
      <c r="T1116" s="12"/>
      <c r="U1116" s="12"/>
      <c r="V1116" s="12"/>
      <c r="W1116" s="12"/>
      <c r="X1116" s="12"/>
      <c r="Y1116" s="12"/>
      <c r="Z1116" s="12"/>
      <c r="AA1116" s="12"/>
    </row>
    <row r="1117" spans="1:27" x14ac:dyDescent="0.25">
      <c r="A1117" s="9">
        <v>44751</v>
      </c>
      <c r="B1117" s="10">
        <v>7</v>
      </c>
      <c r="C1117" s="10">
        <v>863</v>
      </c>
      <c r="D1117" s="11">
        <v>285.2</v>
      </c>
      <c r="E1117" s="11">
        <v>310</v>
      </c>
      <c r="F1117" s="7"/>
      <c r="G1117" s="12"/>
      <c r="H1117" s="12"/>
      <c r="I1117" s="12"/>
      <c r="J1117" s="12"/>
      <c r="K1117" s="12"/>
      <c r="L1117" s="12"/>
      <c r="M1117" s="12"/>
      <c r="N1117" s="12"/>
      <c r="O1117" s="12"/>
      <c r="P1117" s="12"/>
      <c r="Q1117" s="12"/>
      <c r="R1117" s="12"/>
      <c r="S1117" s="12"/>
      <c r="T1117" s="12"/>
      <c r="U1117" s="12"/>
      <c r="V1117" s="12"/>
      <c r="W1117" s="12"/>
      <c r="X1117" s="12"/>
      <c r="Y1117" s="12"/>
      <c r="Z1117" s="12"/>
      <c r="AA1117" s="12"/>
    </row>
    <row r="1118" spans="1:27" x14ac:dyDescent="0.25">
      <c r="A1118" s="9">
        <v>44751</v>
      </c>
      <c r="B1118" s="10">
        <v>4</v>
      </c>
      <c r="C1118" s="10">
        <v>347</v>
      </c>
      <c r="D1118" s="11">
        <v>322</v>
      </c>
      <c r="E1118" s="11">
        <v>350</v>
      </c>
      <c r="F1118" s="7"/>
      <c r="G1118" s="12"/>
      <c r="H1118" s="12"/>
      <c r="I1118" s="12"/>
      <c r="J1118" s="12"/>
      <c r="K1118" s="12"/>
      <c r="L1118" s="12"/>
      <c r="M1118" s="12"/>
      <c r="N1118" s="12"/>
      <c r="O1118" s="12"/>
      <c r="P1118" s="12"/>
      <c r="Q1118" s="12"/>
      <c r="R1118" s="12"/>
      <c r="S1118" s="12"/>
      <c r="T1118" s="12"/>
      <c r="U1118" s="12"/>
      <c r="V1118" s="12"/>
      <c r="W1118" s="12"/>
      <c r="X1118" s="12"/>
      <c r="Y1118" s="12"/>
      <c r="Z1118" s="12"/>
      <c r="AA1118" s="12"/>
    </row>
    <row r="1119" spans="1:27" x14ac:dyDescent="0.25">
      <c r="A1119" s="9">
        <v>44751</v>
      </c>
      <c r="B1119" s="10">
        <v>3</v>
      </c>
      <c r="C1119" s="10">
        <v>347</v>
      </c>
      <c r="D1119" s="11">
        <v>625.6</v>
      </c>
      <c r="E1119" s="11">
        <v>680</v>
      </c>
      <c r="F1119" s="7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/>
      <c r="Y1119" s="12"/>
      <c r="Z1119" s="12"/>
      <c r="AA1119" s="12"/>
    </row>
    <row r="1120" spans="1:27" x14ac:dyDescent="0.25">
      <c r="A1120" s="9">
        <v>44751</v>
      </c>
      <c r="B1120" s="10">
        <v>1</v>
      </c>
      <c r="C1120" s="10">
        <v>343</v>
      </c>
      <c r="D1120" s="11">
        <v>1260</v>
      </c>
      <c r="E1120" s="11">
        <v>1440</v>
      </c>
      <c r="F1120" s="7"/>
      <c r="G1120" s="12"/>
      <c r="H1120" s="12"/>
      <c r="I1120" s="12"/>
      <c r="J1120" s="12"/>
      <c r="K1120" s="12"/>
      <c r="L1120" s="12"/>
      <c r="M1120" s="12"/>
      <c r="N1120" s="12"/>
      <c r="O1120" s="12"/>
      <c r="P1120" s="12"/>
      <c r="Q1120" s="12"/>
      <c r="R1120" s="12"/>
      <c r="S1120" s="12"/>
      <c r="T1120" s="12"/>
      <c r="U1120" s="12"/>
      <c r="V1120" s="12"/>
      <c r="W1120" s="12"/>
      <c r="X1120" s="12"/>
      <c r="Y1120" s="12"/>
      <c r="Z1120" s="12"/>
      <c r="AA1120" s="12"/>
    </row>
    <row r="1121" spans="1:27" x14ac:dyDescent="0.25">
      <c r="A1121" s="9">
        <v>44751</v>
      </c>
      <c r="B1121" s="10">
        <v>8</v>
      </c>
      <c r="C1121" s="10">
        <v>843</v>
      </c>
      <c r="D1121" s="11">
        <v>2102.6999999999998</v>
      </c>
      <c r="E1121" s="11">
        <v>2580</v>
      </c>
      <c r="F1121" s="7"/>
      <c r="G1121" s="12"/>
      <c r="H1121" s="12"/>
      <c r="I1121" s="12"/>
      <c r="J1121" s="12"/>
      <c r="K1121" s="12"/>
      <c r="L1121" s="12"/>
      <c r="M1121" s="12"/>
      <c r="N1121" s="12"/>
      <c r="O1121" s="12"/>
      <c r="P1121" s="12"/>
      <c r="Q1121" s="12"/>
      <c r="R1121" s="12"/>
      <c r="S1121" s="12"/>
      <c r="T1121" s="12"/>
      <c r="U1121" s="12"/>
      <c r="V1121" s="12"/>
      <c r="W1121" s="12"/>
      <c r="X1121" s="12"/>
      <c r="Y1121" s="12"/>
      <c r="Z1121" s="12"/>
      <c r="AA1121" s="12"/>
    </row>
    <row r="1122" spans="1:27" x14ac:dyDescent="0.25">
      <c r="A1122" s="9">
        <v>44751</v>
      </c>
      <c r="B1122" s="10">
        <v>5</v>
      </c>
      <c r="C1122" s="10">
        <v>846</v>
      </c>
      <c r="D1122" s="11">
        <v>4017.95</v>
      </c>
      <c r="E1122" s="11">
        <v>4930</v>
      </c>
      <c r="F1122" s="7"/>
      <c r="G1122" s="12"/>
      <c r="H1122" s="12"/>
      <c r="I1122" s="12"/>
      <c r="J1122" s="12"/>
      <c r="K1122" s="12"/>
      <c r="L1122" s="12"/>
      <c r="M1122" s="12"/>
      <c r="N1122" s="12"/>
      <c r="O1122" s="12"/>
      <c r="P1122" s="12"/>
      <c r="Q1122" s="12"/>
      <c r="R1122" s="12"/>
      <c r="S1122" s="12"/>
      <c r="T1122" s="12"/>
      <c r="U1122" s="12"/>
      <c r="V1122" s="12"/>
      <c r="W1122" s="12"/>
      <c r="X1122" s="12"/>
      <c r="Y1122" s="12"/>
      <c r="Z1122" s="12"/>
      <c r="AA1122" s="12"/>
    </row>
    <row r="1123" spans="1:27" x14ac:dyDescent="0.25">
      <c r="A1123" s="9">
        <v>44751</v>
      </c>
      <c r="B1123" s="10">
        <v>7</v>
      </c>
      <c r="C1123" s="10">
        <v>846</v>
      </c>
      <c r="D1123" s="11">
        <v>4068.75</v>
      </c>
      <c r="E1123" s="11">
        <v>5250</v>
      </c>
      <c r="F1123" s="7"/>
      <c r="G1123" s="12"/>
      <c r="H1123" s="12"/>
      <c r="I1123" s="12"/>
      <c r="J1123" s="12"/>
      <c r="K1123" s="12"/>
      <c r="L1123" s="12"/>
      <c r="M1123" s="12"/>
      <c r="N1123" s="12"/>
      <c r="O1123" s="12"/>
      <c r="P1123" s="12"/>
      <c r="Q1123" s="12"/>
      <c r="R1123" s="12"/>
      <c r="S1123" s="12"/>
      <c r="T1123" s="12"/>
      <c r="U1123" s="12"/>
      <c r="V1123" s="12"/>
      <c r="W1123" s="12"/>
      <c r="X1123" s="12"/>
      <c r="Y1123" s="12"/>
      <c r="Z1123" s="12"/>
      <c r="AA1123" s="12"/>
    </row>
    <row r="1124" spans="1:27" x14ac:dyDescent="0.25">
      <c r="A1124" s="9">
        <v>44751</v>
      </c>
      <c r="B1124" s="10">
        <v>10</v>
      </c>
      <c r="C1124" s="10">
        <v>391</v>
      </c>
      <c r="D1124" s="11">
        <v>5277.75</v>
      </c>
      <c r="E1124" s="11">
        <v>6810</v>
      </c>
      <c r="F1124" s="7"/>
      <c r="G1124" s="12"/>
      <c r="H1124" s="12"/>
      <c r="I1124" s="12"/>
      <c r="J1124" s="12"/>
      <c r="K1124" s="12"/>
      <c r="L1124" s="12"/>
      <c r="M1124" s="12"/>
      <c r="N1124" s="12"/>
      <c r="O1124" s="12"/>
      <c r="P1124" s="12"/>
      <c r="Q1124" s="12"/>
      <c r="R1124" s="12"/>
      <c r="S1124" s="12"/>
      <c r="T1124" s="12"/>
      <c r="U1124" s="12"/>
      <c r="V1124" s="12"/>
      <c r="W1124" s="12"/>
      <c r="X1124" s="12"/>
      <c r="Y1124" s="12"/>
      <c r="Z1124" s="12"/>
      <c r="AA1124" s="12"/>
    </row>
    <row r="1125" spans="1:27" x14ac:dyDescent="0.25">
      <c r="A1125" s="9">
        <v>44752</v>
      </c>
      <c r="B1125" s="10">
        <v>8</v>
      </c>
      <c r="C1125" s="10">
        <v>391</v>
      </c>
      <c r="D1125" s="11">
        <v>598</v>
      </c>
      <c r="E1125" s="11">
        <v>650</v>
      </c>
      <c r="F1125" s="7"/>
      <c r="G1125" s="12"/>
      <c r="H1125" s="12"/>
      <c r="I1125" s="12"/>
      <c r="J1125" s="12"/>
      <c r="K1125" s="12"/>
      <c r="L1125" s="12"/>
      <c r="M1125" s="12"/>
      <c r="N1125" s="12"/>
      <c r="O1125" s="12"/>
      <c r="P1125" s="12"/>
      <c r="Q1125" s="12"/>
      <c r="R1125" s="12"/>
      <c r="S1125" s="12"/>
      <c r="T1125" s="12"/>
      <c r="U1125" s="12"/>
      <c r="V1125" s="12"/>
      <c r="W1125" s="12"/>
      <c r="X1125" s="12"/>
      <c r="Y1125" s="12"/>
      <c r="Z1125" s="12"/>
      <c r="AA1125" s="12"/>
    </row>
    <row r="1126" spans="1:27" x14ac:dyDescent="0.25">
      <c r="A1126" s="9">
        <v>44752</v>
      </c>
      <c r="B1126" s="10">
        <v>10</v>
      </c>
      <c r="C1126" s="10">
        <v>343</v>
      </c>
      <c r="D1126" s="11">
        <v>855.6</v>
      </c>
      <c r="E1126" s="11">
        <v>930</v>
      </c>
      <c r="F1126" s="7"/>
      <c r="G1126" s="12"/>
      <c r="H1126" s="12"/>
      <c r="I1126" s="12"/>
      <c r="J1126" s="12"/>
      <c r="K1126" s="12"/>
      <c r="L1126" s="12"/>
      <c r="M1126" s="12"/>
      <c r="N1126" s="12"/>
      <c r="O1126" s="12"/>
      <c r="P1126" s="12"/>
      <c r="Q1126" s="12"/>
      <c r="R1126" s="12"/>
      <c r="S1126" s="12"/>
      <c r="T1126" s="12"/>
      <c r="U1126" s="12"/>
      <c r="V1126" s="12"/>
      <c r="W1126" s="12"/>
      <c r="X1126" s="12"/>
      <c r="Y1126" s="12"/>
      <c r="Z1126" s="12"/>
      <c r="AA1126" s="12"/>
    </row>
    <row r="1127" spans="1:27" x14ac:dyDescent="0.25">
      <c r="A1127" s="9">
        <v>44752</v>
      </c>
      <c r="B1127" s="10">
        <v>6</v>
      </c>
      <c r="C1127" s="10">
        <v>863</v>
      </c>
      <c r="D1127" s="11">
        <v>19288.8</v>
      </c>
      <c r="E1127" s="11">
        <v>26790</v>
      </c>
      <c r="F1127" s="7"/>
      <c r="G1127" s="12"/>
      <c r="H1127" s="12"/>
      <c r="I1127" s="12"/>
      <c r="J1127" s="12"/>
      <c r="K1127" s="12"/>
      <c r="L1127" s="12"/>
      <c r="M1127" s="12"/>
      <c r="N1127" s="12"/>
      <c r="O1127" s="12"/>
      <c r="P1127" s="12"/>
      <c r="Q1127" s="12"/>
      <c r="R1127" s="12"/>
      <c r="S1127" s="12"/>
      <c r="T1127" s="12"/>
      <c r="U1127" s="12"/>
      <c r="V1127" s="12"/>
      <c r="W1127" s="12"/>
      <c r="X1127" s="12"/>
      <c r="Y1127" s="12"/>
      <c r="Z1127" s="12"/>
      <c r="AA1127" s="12"/>
    </row>
    <row r="1128" spans="1:27" x14ac:dyDescent="0.25">
      <c r="A1128" s="9">
        <v>44752</v>
      </c>
      <c r="B1128" s="10">
        <v>8</v>
      </c>
      <c r="C1128" s="10">
        <v>863</v>
      </c>
      <c r="D1128" s="11">
        <v>95</v>
      </c>
      <c r="E1128" s="11">
        <v>100</v>
      </c>
      <c r="F1128" s="7"/>
      <c r="G1128" s="12"/>
      <c r="H1128" s="12"/>
      <c r="I1128" s="12"/>
      <c r="J1128" s="12"/>
      <c r="K1128" s="12"/>
      <c r="L1128" s="12"/>
      <c r="M1128" s="12"/>
      <c r="N1128" s="12"/>
      <c r="O1128" s="12"/>
      <c r="P1128" s="12"/>
      <c r="Q1128" s="12"/>
      <c r="R1128" s="12"/>
      <c r="S1128" s="12"/>
      <c r="T1128" s="12"/>
      <c r="U1128" s="12"/>
      <c r="V1128" s="12"/>
      <c r="W1128" s="12"/>
      <c r="X1128" s="12"/>
      <c r="Y1128" s="12"/>
      <c r="Z1128" s="12"/>
      <c r="AA1128" s="12"/>
    </row>
    <row r="1129" spans="1:27" x14ac:dyDescent="0.25">
      <c r="A1129" s="9">
        <v>44752</v>
      </c>
      <c r="B1129" s="10">
        <v>3</v>
      </c>
      <c r="C1129" s="10">
        <v>843</v>
      </c>
      <c r="D1129" s="11">
        <v>31723.200000000001</v>
      </c>
      <c r="E1129" s="11">
        <v>44060</v>
      </c>
      <c r="F1129" s="7"/>
      <c r="G1129" s="12"/>
      <c r="H1129" s="12"/>
      <c r="I1129" s="12"/>
      <c r="J1129" s="12"/>
      <c r="K1129" s="12"/>
      <c r="L1129" s="12"/>
      <c r="M1129" s="12"/>
      <c r="N1129" s="12"/>
      <c r="O1129" s="12"/>
      <c r="P1129" s="12"/>
      <c r="Q1129" s="12"/>
      <c r="R1129" s="12"/>
      <c r="S1129" s="12"/>
      <c r="T1129" s="12"/>
      <c r="U1129" s="12"/>
      <c r="V1129" s="12"/>
      <c r="W1129" s="12"/>
      <c r="X1129" s="12"/>
      <c r="Y1129" s="12"/>
      <c r="Z1129" s="12"/>
      <c r="AA1129" s="12"/>
    </row>
    <row r="1130" spans="1:27" x14ac:dyDescent="0.25">
      <c r="A1130" s="9">
        <v>44752</v>
      </c>
      <c r="B1130" s="10">
        <v>3</v>
      </c>
      <c r="C1130" s="10">
        <v>473</v>
      </c>
      <c r="D1130" s="11">
        <v>256.5</v>
      </c>
      <c r="E1130" s="11">
        <v>270</v>
      </c>
      <c r="F1130" s="7"/>
      <c r="G1130" s="12"/>
      <c r="H1130" s="12"/>
      <c r="I1130" s="12"/>
      <c r="J1130" s="12"/>
      <c r="K1130" s="12"/>
      <c r="L1130" s="12"/>
      <c r="M1130" s="12"/>
      <c r="N1130" s="12"/>
      <c r="O1130" s="12"/>
      <c r="P1130" s="12"/>
      <c r="Q1130" s="12"/>
      <c r="R1130" s="12"/>
      <c r="S1130" s="12"/>
      <c r="T1130" s="12"/>
      <c r="U1130" s="12"/>
      <c r="V1130" s="12"/>
      <c r="W1130" s="12"/>
      <c r="X1130" s="12"/>
      <c r="Y1130" s="12"/>
      <c r="Z1130" s="12"/>
      <c r="AA1130" s="12"/>
    </row>
    <row r="1131" spans="1:27" x14ac:dyDescent="0.25">
      <c r="A1131" s="9">
        <v>44752</v>
      </c>
      <c r="B1131" s="10">
        <v>6</v>
      </c>
      <c r="C1131" s="10">
        <v>383</v>
      </c>
      <c r="D1131" s="11">
        <v>671.6</v>
      </c>
      <c r="E1131" s="11">
        <v>730</v>
      </c>
      <c r="F1131" s="7"/>
      <c r="G1131" s="12"/>
      <c r="H1131" s="12"/>
      <c r="I1131" s="12"/>
      <c r="J1131" s="12"/>
      <c r="K1131" s="12"/>
      <c r="L1131" s="12"/>
      <c r="M1131" s="12"/>
      <c r="N1131" s="12"/>
      <c r="O1131" s="12"/>
      <c r="P1131" s="12"/>
      <c r="Q1131" s="12"/>
      <c r="R1131" s="12"/>
      <c r="S1131" s="12"/>
      <c r="T1131" s="12"/>
      <c r="U1131" s="12"/>
      <c r="V1131" s="12"/>
      <c r="W1131" s="12"/>
      <c r="X1131" s="12"/>
      <c r="Y1131" s="12"/>
      <c r="Z1131" s="12"/>
      <c r="AA1131" s="12"/>
    </row>
    <row r="1132" spans="1:27" x14ac:dyDescent="0.25">
      <c r="A1132" s="9">
        <v>44752</v>
      </c>
      <c r="B1132" s="10">
        <v>3</v>
      </c>
      <c r="C1132" s="10">
        <v>383</v>
      </c>
      <c r="D1132" s="11">
        <v>2290.15</v>
      </c>
      <c r="E1132" s="11">
        <v>2810</v>
      </c>
      <c r="F1132" s="7"/>
      <c r="G1132" s="12"/>
      <c r="H1132" s="12"/>
      <c r="I1132" s="12"/>
      <c r="J1132" s="12"/>
      <c r="K1132" s="12"/>
      <c r="L1132" s="12"/>
      <c r="M1132" s="12"/>
      <c r="N1132" s="12"/>
      <c r="O1132" s="12"/>
      <c r="P1132" s="12"/>
      <c r="Q1132" s="12"/>
      <c r="R1132" s="12"/>
      <c r="S1132" s="12"/>
      <c r="T1132" s="12"/>
      <c r="U1132" s="12"/>
      <c r="V1132" s="12"/>
      <c r="W1132" s="12"/>
      <c r="X1132" s="12"/>
      <c r="Y1132" s="12"/>
      <c r="Z1132" s="12"/>
      <c r="AA1132" s="12"/>
    </row>
    <row r="1133" spans="1:27" x14ac:dyDescent="0.25">
      <c r="A1133" s="9">
        <v>44752</v>
      </c>
      <c r="B1133" s="10">
        <v>2</v>
      </c>
      <c r="C1133" s="10">
        <v>495</v>
      </c>
      <c r="D1133" s="11">
        <v>3260</v>
      </c>
      <c r="E1133" s="11">
        <v>4000</v>
      </c>
      <c r="F1133" s="7"/>
      <c r="G1133" s="12"/>
      <c r="H1133" s="12"/>
      <c r="I1133" s="12"/>
      <c r="J1133" s="12"/>
      <c r="K1133" s="12"/>
      <c r="L1133" s="12"/>
      <c r="M1133" s="12"/>
      <c r="N1133" s="12"/>
      <c r="O1133" s="12"/>
      <c r="P1133" s="12"/>
      <c r="Q1133" s="12"/>
      <c r="R1133" s="12"/>
      <c r="S1133" s="12"/>
      <c r="T1133" s="12"/>
      <c r="U1133" s="12"/>
      <c r="V1133" s="12"/>
      <c r="W1133" s="12"/>
      <c r="X1133" s="12"/>
      <c r="Y1133" s="12"/>
      <c r="Z1133" s="12"/>
      <c r="AA1133" s="12"/>
    </row>
    <row r="1134" spans="1:27" x14ac:dyDescent="0.25">
      <c r="A1134" s="9">
        <v>44752</v>
      </c>
      <c r="B1134" s="10">
        <v>2</v>
      </c>
      <c r="C1134" s="10">
        <v>812</v>
      </c>
      <c r="D1134" s="11">
        <v>8784</v>
      </c>
      <c r="E1134" s="11">
        <v>12200</v>
      </c>
      <c r="F1134" s="7"/>
      <c r="G1134" s="12"/>
      <c r="H1134" s="12"/>
      <c r="I1134" s="12"/>
      <c r="J1134" s="12"/>
      <c r="K1134" s="12"/>
      <c r="L1134" s="12"/>
      <c r="M1134" s="12"/>
      <c r="N1134" s="12"/>
      <c r="O1134" s="12"/>
      <c r="P1134" s="12"/>
      <c r="Q1134" s="12"/>
      <c r="R1134" s="12"/>
      <c r="S1134" s="12"/>
      <c r="T1134" s="12"/>
      <c r="U1134" s="12"/>
      <c r="V1134" s="12"/>
      <c r="W1134" s="12"/>
      <c r="X1134" s="12"/>
      <c r="Y1134" s="12"/>
      <c r="Z1134" s="12"/>
      <c r="AA1134" s="12"/>
    </row>
    <row r="1135" spans="1:27" x14ac:dyDescent="0.25">
      <c r="A1135" s="9">
        <v>44753</v>
      </c>
      <c r="B1135" s="10">
        <v>7</v>
      </c>
      <c r="C1135" s="10">
        <v>347</v>
      </c>
      <c r="D1135" s="11">
        <v>104.5</v>
      </c>
      <c r="E1135" s="11">
        <v>110</v>
      </c>
      <c r="F1135" s="7"/>
      <c r="G1135" s="12"/>
      <c r="H1135" s="12"/>
      <c r="I1135" s="12"/>
      <c r="J1135" s="12"/>
      <c r="K1135" s="12"/>
      <c r="L1135" s="12"/>
      <c r="M1135" s="12"/>
      <c r="N1135" s="12"/>
      <c r="O1135" s="12"/>
      <c r="P1135" s="12"/>
      <c r="Q1135" s="12"/>
      <c r="R1135" s="12"/>
      <c r="S1135" s="12"/>
      <c r="T1135" s="12"/>
      <c r="U1135" s="12"/>
      <c r="V1135" s="12"/>
      <c r="W1135" s="12"/>
      <c r="X1135" s="12"/>
      <c r="Y1135" s="12"/>
      <c r="Z1135" s="12"/>
      <c r="AA1135" s="12"/>
    </row>
    <row r="1136" spans="1:27" x14ac:dyDescent="0.25">
      <c r="A1136" s="9">
        <v>44753</v>
      </c>
      <c r="B1136" s="10">
        <v>2</v>
      </c>
      <c r="C1136" s="10">
        <v>861</v>
      </c>
      <c r="D1136" s="11">
        <v>237.5</v>
      </c>
      <c r="E1136" s="11">
        <v>250</v>
      </c>
      <c r="F1136" s="7"/>
      <c r="G1136" s="12"/>
      <c r="H1136" s="12"/>
      <c r="I1136" s="12"/>
      <c r="J1136" s="12"/>
      <c r="K1136" s="12"/>
      <c r="L1136" s="12"/>
      <c r="M1136" s="12"/>
      <c r="N1136" s="12"/>
      <c r="O1136" s="12"/>
      <c r="P1136" s="12"/>
      <c r="Q1136" s="12"/>
      <c r="R1136" s="12"/>
      <c r="S1136" s="12"/>
      <c r="T1136" s="12"/>
      <c r="U1136" s="12"/>
      <c r="V1136" s="12"/>
      <c r="W1136" s="12"/>
      <c r="X1136" s="12"/>
      <c r="Y1136" s="12"/>
      <c r="Z1136" s="12"/>
      <c r="AA1136" s="12"/>
    </row>
    <row r="1137" spans="1:27" x14ac:dyDescent="0.25">
      <c r="A1137" s="9">
        <v>44753</v>
      </c>
      <c r="B1137" s="10">
        <v>5</v>
      </c>
      <c r="C1137" s="10">
        <v>863</v>
      </c>
      <c r="D1137" s="11">
        <v>285</v>
      </c>
      <c r="E1137" s="11">
        <v>300</v>
      </c>
      <c r="F1137" s="7"/>
      <c r="G1137" s="12"/>
      <c r="H1137" s="12"/>
      <c r="I1137" s="12"/>
      <c r="J1137" s="12"/>
      <c r="K1137" s="12"/>
      <c r="L1137" s="12"/>
      <c r="M1137" s="12"/>
      <c r="N1137" s="12"/>
      <c r="O1137" s="12"/>
      <c r="P1137" s="12"/>
      <c r="Q1137" s="12"/>
      <c r="R1137" s="12"/>
      <c r="S1137" s="12"/>
      <c r="T1137" s="12"/>
      <c r="U1137" s="12"/>
      <c r="V1137" s="12"/>
      <c r="W1137" s="12"/>
      <c r="X1137" s="12"/>
      <c r="Y1137" s="12"/>
      <c r="Z1137" s="12"/>
      <c r="AA1137" s="12"/>
    </row>
    <row r="1138" spans="1:27" x14ac:dyDescent="0.25">
      <c r="A1138" s="9">
        <v>44753</v>
      </c>
      <c r="B1138" s="10">
        <v>4</v>
      </c>
      <c r="C1138" s="10">
        <v>342</v>
      </c>
      <c r="D1138" s="11">
        <v>634.79999999999995</v>
      </c>
      <c r="E1138" s="11">
        <v>690</v>
      </c>
      <c r="F1138" s="7"/>
      <c r="G1138" s="12"/>
      <c r="H1138" s="12"/>
      <c r="I1138" s="12"/>
      <c r="J1138" s="12"/>
      <c r="K1138" s="12"/>
      <c r="L1138" s="12"/>
      <c r="M1138" s="12"/>
      <c r="N1138" s="12"/>
      <c r="O1138" s="12"/>
      <c r="P1138" s="12"/>
      <c r="Q1138" s="12"/>
      <c r="R1138" s="12"/>
      <c r="S1138" s="12"/>
      <c r="T1138" s="12"/>
      <c r="U1138" s="12"/>
      <c r="V1138" s="12"/>
      <c r="W1138" s="12"/>
      <c r="X1138" s="12"/>
      <c r="Y1138" s="12"/>
      <c r="Z1138" s="12"/>
      <c r="AA1138" s="12"/>
    </row>
    <row r="1139" spans="1:27" x14ac:dyDescent="0.25">
      <c r="A1139" s="9">
        <v>44753</v>
      </c>
      <c r="B1139" s="10">
        <v>4</v>
      </c>
      <c r="C1139" s="10">
        <v>347</v>
      </c>
      <c r="D1139" s="11">
        <v>104.5</v>
      </c>
      <c r="E1139" s="11">
        <v>110</v>
      </c>
      <c r="F1139" s="7"/>
      <c r="G1139" s="12"/>
      <c r="H1139" s="12"/>
      <c r="I1139" s="12"/>
      <c r="J1139" s="12"/>
      <c r="K1139" s="12"/>
      <c r="L1139" s="12"/>
      <c r="M1139" s="12"/>
      <c r="N1139" s="12"/>
      <c r="O1139" s="12"/>
      <c r="P1139" s="12"/>
      <c r="Q1139" s="12"/>
      <c r="R1139" s="12"/>
      <c r="S1139" s="12"/>
      <c r="T1139" s="12"/>
      <c r="U1139" s="12"/>
      <c r="V1139" s="12"/>
      <c r="W1139" s="12"/>
      <c r="X1139" s="12"/>
      <c r="Y1139" s="12"/>
      <c r="Z1139" s="12"/>
      <c r="AA1139" s="12"/>
    </row>
    <row r="1140" spans="1:27" x14ac:dyDescent="0.25">
      <c r="A1140" s="9">
        <v>44753</v>
      </c>
      <c r="B1140" s="10">
        <v>9</v>
      </c>
      <c r="C1140" s="10">
        <v>351</v>
      </c>
      <c r="D1140" s="11">
        <v>10965.6</v>
      </c>
      <c r="E1140" s="11">
        <v>15230</v>
      </c>
      <c r="F1140" s="7"/>
      <c r="G1140" s="12"/>
      <c r="H1140" s="12"/>
      <c r="I1140" s="12"/>
      <c r="J1140" s="12"/>
      <c r="K1140" s="12"/>
      <c r="L1140" s="12"/>
      <c r="M1140" s="12"/>
      <c r="N1140" s="12"/>
      <c r="O1140" s="12"/>
      <c r="P1140" s="12"/>
      <c r="Q1140" s="12"/>
      <c r="R1140" s="12"/>
      <c r="S1140" s="12"/>
      <c r="T1140" s="12"/>
      <c r="U1140" s="12"/>
      <c r="V1140" s="12"/>
      <c r="W1140" s="12"/>
      <c r="X1140" s="12"/>
      <c r="Y1140" s="12"/>
      <c r="Z1140" s="12"/>
      <c r="AA1140" s="12"/>
    </row>
    <row r="1141" spans="1:27" x14ac:dyDescent="0.25">
      <c r="A1141" s="9">
        <v>44753</v>
      </c>
      <c r="B1141" s="10">
        <v>3</v>
      </c>
      <c r="C1141" s="10">
        <v>391</v>
      </c>
      <c r="D1141" s="11">
        <v>1426.25</v>
      </c>
      <c r="E1141" s="11">
        <v>1630</v>
      </c>
      <c r="F1141" s="7"/>
      <c r="G1141" s="12"/>
      <c r="H1141" s="12"/>
      <c r="I1141" s="12"/>
      <c r="J1141" s="12"/>
      <c r="K1141" s="12"/>
      <c r="L1141" s="12"/>
      <c r="M1141" s="12"/>
      <c r="N1141" s="12"/>
      <c r="O1141" s="12"/>
      <c r="P1141" s="12"/>
      <c r="Q1141" s="12"/>
      <c r="R1141" s="12"/>
      <c r="S1141" s="12"/>
      <c r="T1141" s="12"/>
      <c r="U1141" s="12"/>
      <c r="V1141" s="12"/>
      <c r="W1141" s="12"/>
      <c r="X1141" s="12"/>
      <c r="Y1141" s="12"/>
      <c r="Z1141" s="12"/>
      <c r="AA1141" s="12"/>
    </row>
    <row r="1142" spans="1:27" x14ac:dyDescent="0.25">
      <c r="A1142" s="9">
        <v>44753</v>
      </c>
      <c r="B1142" s="10">
        <v>7</v>
      </c>
      <c r="C1142" s="10">
        <v>495</v>
      </c>
      <c r="D1142" s="11">
        <v>1618.75</v>
      </c>
      <c r="E1142" s="11">
        <v>1850</v>
      </c>
      <c r="F1142" s="7"/>
      <c r="G1142" s="12"/>
      <c r="H1142" s="12"/>
      <c r="I1142" s="12"/>
      <c r="J1142" s="12"/>
      <c r="K1142" s="12"/>
      <c r="L1142" s="12"/>
      <c r="M1142" s="12"/>
      <c r="N1142" s="12"/>
      <c r="O1142" s="12"/>
      <c r="P1142" s="12"/>
      <c r="Q1142" s="12"/>
      <c r="R1142" s="12"/>
      <c r="S1142" s="12"/>
      <c r="T1142" s="12"/>
      <c r="U1142" s="12"/>
      <c r="V1142" s="12"/>
      <c r="W1142" s="12"/>
      <c r="X1142" s="12"/>
      <c r="Y1142" s="12"/>
      <c r="Z1142" s="12"/>
      <c r="AA1142" s="12"/>
    </row>
    <row r="1143" spans="1:27" x14ac:dyDescent="0.25">
      <c r="A1143" s="9">
        <v>44753</v>
      </c>
      <c r="B1143" s="10">
        <v>4</v>
      </c>
      <c r="C1143" s="10">
        <v>844</v>
      </c>
      <c r="D1143" s="11">
        <v>1837.5</v>
      </c>
      <c r="E1143" s="11">
        <v>2100</v>
      </c>
      <c r="F1143" s="7"/>
      <c r="G1143" s="12"/>
      <c r="H1143" s="12"/>
      <c r="I1143" s="12"/>
      <c r="J1143" s="12"/>
      <c r="K1143" s="12"/>
      <c r="L1143" s="12"/>
      <c r="M1143" s="12"/>
      <c r="N1143" s="12"/>
      <c r="O1143" s="12"/>
      <c r="P1143" s="12"/>
      <c r="Q1143" s="12"/>
      <c r="R1143" s="12"/>
      <c r="S1143" s="12"/>
      <c r="T1143" s="12"/>
      <c r="U1143" s="12"/>
      <c r="V1143" s="12"/>
      <c r="W1143" s="12"/>
      <c r="X1143" s="12"/>
      <c r="Y1143" s="12"/>
      <c r="Z1143" s="12"/>
      <c r="AA1143" s="12"/>
    </row>
    <row r="1144" spans="1:27" x14ac:dyDescent="0.25">
      <c r="A1144" s="9">
        <v>44753</v>
      </c>
      <c r="B1144" s="10">
        <v>9</v>
      </c>
      <c r="C1144" s="10">
        <v>351</v>
      </c>
      <c r="D1144" s="11">
        <v>3577.85</v>
      </c>
      <c r="E1144" s="11">
        <v>4390</v>
      </c>
      <c r="F1144" s="7"/>
      <c r="G1144" s="12"/>
      <c r="H1144" s="12"/>
      <c r="I1144" s="12"/>
      <c r="J1144" s="12"/>
      <c r="K1144" s="12"/>
      <c r="L1144" s="12"/>
      <c r="M1144" s="12"/>
      <c r="N1144" s="12"/>
      <c r="O1144" s="12"/>
      <c r="P1144" s="12"/>
      <c r="Q1144" s="12"/>
      <c r="R1144" s="12"/>
      <c r="S1144" s="12"/>
      <c r="T1144" s="12"/>
      <c r="U1144" s="12"/>
      <c r="V1144" s="12"/>
      <c r="W1144" s="12"/>
      <c r="X1144" s="12"/>
      <c r="Y1144" s="12"/>
      <c r="Z1144" s="12"/>
      <c r="AA1144" s="12"/>
    </row>
    <row r="1145" spans="1:27" x14ac:dyDescent="0.25">
      <c r="A1145" s="9">
        <v>44753</v>
      </c>
      <c r="B1145" s="10">
        <v>6</v>
      </c>
      <c r="C1145" s="10">
        <v>844</v>
      </c>
      <c r="D1145" s="11">
        <v>4061</v>
      </c>
      <c r="E1145" s="11">
        <v>5240</v>
      </c>
      <c r="F1145" s="7"/>
      <c r="G1145" s="12"/>
      <c r="H1145" s="12"/>
      <c r="I1145" s="12"/>
      <c r="J1145" s="12"/>
      <c r="K1145" s="12"/>
      <c r="L1145" s="12"/>
      <c r="M1145" s="12"/>
      <c r="N1145" s="12"/>
      <c r="O1145" s="12"/>
      <c r="P1145" s="12"/>
      <c r="Q1145" s="12"/>
      <c r="R1145" s="12"/>
      <c r="S1145" s="12"/>
      <c r="T1145" s="12"/>
      <c r="U1145" s="12"/>
      <c r="V1145" s="12"/>
      <c r="W1145" s="12"/>
      <c r="X1145" s="12"/>
      <c r="Y1145" s="12"/>
      <c r="Z1145" s="12"/>
      <c r="AA1145" s="12"/>
    </row>
    <row r="1146" spans="1:27" x14ac:dyDescent="0.25">
      <c r="A1146" s="9">
        <v>44753</v>
      </c>
      <c r="B1146" s="10">
        <v>10</v>
      </c>
      <c r="C1146" s="10">
        <v>381</v>
      </c>
      <c r="D1146" s="11">
        <v>13104</v>
      </c>
      <c r="E1146" s="11">
        <v>18200</v>
      </c>
      <c r="F1146" s="7"/>
      <c r="G1146" s="12"/>
      <c r="H1146" s="12"/>
      <c r="I1146" s="12"/>
      <c r="J1146" s="12"/>
      <c r="K1146" s="12"/>
      <c r="L1146" s="12"/>
      <c r="M1146" s="12"/>
      <c r="N1146" s="12"/>
      <c r="O1146" s="12"/>
      <c r="P1146" s="12"/>
      <c r="Q1146" s="12"/>
      <c r="R1146" s="12"/>
      <c r="S1146" s="12"/>
      <c r="T1146" s="12"/>
      <c r="U1146" s="12"/>
      <c r="V1146" s="12"/>
      <c r="W1146" s="12"/>
      <c r="X1146" s="12"/>
      <c r="Y1146" s="12"/>
      <c r="Z1146" s="12"/>
      <c r="AA1146" s="12"/>
    </row>
    <row r="1147" spans="1:27" x14ac:dyDescent="0.25">
      <c r="A1147" s="9">
        <v>44753</v>
      </c>
      <c r="B1147" s="10">
        <v>3</v>
      </c>
      <c r="C1147" s="10">
        <v>844</v>
      </c>
      <c r="D1147" s="11">
        <v>15040.8</v>
      </c>
      <c r="E1147" s="11">
        <v>20890</v>
      </c>
      <c r="F1147" s="7"/>
      <c r="G1147" s="12"/>
      <c r="H1147" s="12"/>
      <c r="I1147" s="12"/>
      <c r="J1147" s="12"/>
      <c r="K1147" s="12"/>
      <c r="L1147" s="12"/>
      <c r="M1147" s="12"/>
      <c r="N1147" s="12"/>
      <c r="O1147" s="12"/>
      <c r="P1147" s="12"/>
      <c r="Q1147" s="12"/>
      <c r="R1147" s="12"/>
      <c r="S1147" s="12"/>
      <c r="T1147" s="12"/>
      <c r="U1147" s="12"/>
      <c r="V1147" s="12"/>
      <c r="W1147" s="12"/>
      <c r="X1147" s="12"/>
      <c r="Y1147" s="12"/>
      <c r="Z1147" s="12"/>
      <c r="AA1147" s="12"/>
    </row>
    <row r="1148" spans="1:27" x14ac:dyDescent="0.25">
      <c r="A1148" s="9">
        <v>44753</v>
      </c>
      <c r="B1148" s="10">
        <v>1</v>
      </c>
      <c r="C1148" s="10">
        <v>846</v>
      </c>
      <c r="D1148" s="11">
        <v>171</v>
      </c>
      <c r="E1148" s="11">
        <v>180</v>
      </c>
      <c r="F1148" s="7"/>
      <c r="G1148" s="12"/>
      <c r="H1148" s="12"/>
      <c r="I1148" s="12"/>
      <c r="J1148" s="12"/>
      <c r="K1148" s="12"/>
      <c r="L1148" s="12"/>
      <c r="M1148" s="12"/>
      <c r="N1148" s="12"/>
      <c r="O1148" s="12"/>
      <c r="P1148" s="12"/>
      <c r="Q1148" s="12"/>
      <c r="R1148" s="12"/>
      <c r="S1148" s="12"/>
      <c r="T1148" s="12"/>
      <c r="U1148" s="12"/>
      <c r="V1148" s="12"/>
      <c r="W1148" s="12"/>
      <c r="X1148" s="12"/>
      <c r="Y1148" s="12"/>
      <c r="Z1148" s="12"/>
      <c r="AA1148" s="12"/>
    </row>
    <row r="1149" spans="1:27" x14ac:dyDescent="0.25">
      <c r="A1149" s="9">
        <v>44753</v>
      </c>
      <c r="B1149" s="10">
        <v>4</v>
      </c>
      <c r="C1149" s="10">
        <v>343</v>
      </c>
      <c r="D1149" s="11">
        <v>247</v>
      </c>
      <c r="E1149" s="11">
        <v>260</v>
      </c>
      <c r="F1149" s="7"/>
      <c r="G1149" s="12"/>
      <c r="H1149" s="12"/>
      <c r="I1149" s="12"/>
      <c r="J1149" s="12"/>
      <c r="K1149" s="12"/>
      <c r="L1149" s="12"/>
      <c r="M1149" s="12"/>
      <c r="N1149" s="12"/>
      <c r="O1149" s="12"/>
      <c r="P1149" s="12"/>
      <c r="Q1149" s="12"/>
      <c r="R1149" s="12"/>
      <c r="S1149" s="12"/>
      <c r="T1149" s="12"/>
      <c r="U1149" s="12"/>
      <c r="V1149" s="12"/>
      <c r="W1149" s="12"/>
      <c r="X1149" s="12"/>
      <c r="Y1149" s="12"/>
      <c r="Z1149" s="12"/>
      <c r="AA1149" s="12"/>
    </row>
    <row r="1150" spans="1:27" x14ac:dyDescent="0.25">
      <c r="A1150" s="9">
        <v>44753</v>
      </c>
      <c r="B1150" s="10">
        <v>8</v>
      </c>
      <c r="C1150" s="10">
        <v>831</v>
      </c>
      <c r="D1150" s="11">
        <v>275.5</v>
      </c>
      <c r="E1150" s="11">
        <v>290</v>
      </c>
      <c r="F1150" s="7"/>
      <c r="G1150" s="12"/>
      <c r="H1150" s="12"/>
      <c r="I1150" s="12"/>
      <c r="J1150" s="12"/>
      <c r="K1150" s="12"/>
      <c r="L1150" s="12"/>
      <c r="M1150" s="12"/>
      <c r="N1150" s="12"/>
      <c r="O1150" s="12"/>
      <c r="P1150" s="12"/>
      <c r="Q1150" s="12"/>
      <c r="R1150" s="12"/>
      <c r="S1150" s="12"/>
      <c r="T1150" s="12"/>
      <c r="U1150" s="12"/>
      <c r="V1150" s="12"/>
      <c r="W1150" s="12"/>
      <c r="X1150" s="12"/>
      <c r="Y1150" s="12"/>
      <c r="Z1150" s="12"/>
      <c r="AA1150" s="12"/>
    </row>
    <row r="1151" spans="1:27" x14ac:dyDescent="0.25">
      <c r="A1151" s="9">
        <v>44753</v>
      </c>
      <c r="B1151" s="10">
        <v>3</v>
      </c>
      <c r="C1151" s="10">
        <v>381</v>
      </c>
      <c r="D1151" s="11">
        <v>47.5</v>
      </c>
      <c r="E1151" s="11">
        <v>50</v>
      </c>
      <c r="F1151" s="7"/>
      <c r="G1151" s="12"/>
      <c r="H1151" s="12"/>
      <c r="I1151" s="12"/>
      <c r="J1151" s="12"/>
      <c r="K1151" s="12"/>
      <c r="L1151" s="12"/>
      <c r="M1151" s="12"/>
      <c r="N1151" s="12"/>
      <c r="O1151" s="12"/>
      <c r="P1151" s="12"/>
      <c r="Q1151" s="12"/>
      <c r="R1151" s="12"/>
      <c r="S1151" s="12"/>
      <c r="T1151" s="12"/>
      <c r="U1151" s="12"/>
      <c r="V1151" s="12"/>
      <c r="W1151" s="12"/>
      <c r="X1151" s="12"/>
      <c r="Y1151" s="12"/>
      <c r="Z1151" s="12"/>
      <c r="AA1151" s="12"/>
    </row>
    <row r="1152" spans="1:27" x14ac:dyDescent="0.25">
      <c r="A1152" s="9">
        <v>44753</v>
      </c>
      <c r="B1152" s="10">
        <v>9</v>
      </c>
      <c r="C1152" s="10">
        <v>846</v>
      </c>
      <c r="D1152" s="11">
        <v>423.2</v>
      </c>
      <c r="E1152" s="11">
        <v>460</v>
      </c>
      <c r="F1152" s="7"/>
      <c r="G1152" s="12"/>
      <c r="H1152" s="12"/>
      <c r="I1152" s="12"/>
      <c r="J1152" s="12"/>
      <c r="K1152" s="12"/>
      <c r="L1152" s="12"/>
      <c r="M1152" s="12"/>
      <c r="N1152" s="12"/>
      <c r="O1152" s="12"/>
      <c r="P1152" s="12"/>
      <c r="Q1152" s="12"/>
      <c r="R1152" s="12"/>
      <c r="S1152" s="12"/>
      <c r="T1152" s="12"/>
      <c r="U1152" s="12"/>
      <c r="V1152" s="12"/>
      <c r="W1152" s="12"/>
      <c r="X1152" s="12"/>
      <c r="Y1152" s="12"/>
      <c r="Z1152" s="12"/>
      <c r="AA1152" s="12"/>
    </row>
    <row r="1153" spans="1:27" x14ac:dyDescent="0.25">
      <c r="A1153" s="9">
        <v>44753</v>
      </c>
      <c r="B1153" s="10">
        <v>10</v>
      </c>
      <c r="C1153" s="10">
        <v>844</v>
      </c>
      <c r="D1153" s="11">
        <v>285</v>
      </c>
      <c r="E1153" s="11">
        <v>300</v>
      </c>
      <c r="F1153" s="7"/>
      <c r="G1153" s="12"/>
      <c r="H1153" s="12"/>
      <c r="I1153" s="12"/>
      <c r="J1153" s="12"/>
      <c r="K1153" s="12"/>
      <c r="L1153" s="12"/>
      <c r="M1153" s="12"/>
      <c r="N1153" s="12"/>
      <c r="O1153" s="12"/>
      <c r="P1153" s="12"/>
      <c r="Q1153" s="12"/>
      <c r="R1153" s="12"/>
      <c r="S1153" s="12"/>
      <c r="T1153" s="12"/>
      <c r="U1153" s="12"/>
      <c r="V1153" s="12"/>
      <c r="W1153" s="12"/>
      <c r="X1153" s="12"/>
      <c r="Y1153" s="12"/>
      <c r="Z1153" s="12"/>
      <c r="AA1153" s="12"/>
    </row>
    <row r="1154" spans="1:27" x14ac:dyDescent="0.25">
      <c r="A1154" s="9">
        <v>44753</v>
      </c>
      <c r="B1154" s="10">
        <v>2</v>
      </c>
      <c r="C1154" s="10">
        <v>473</v>
      </c>
      <c r="D1154" s="11">
        <v>579.6</v>
      </c>
      <c r="E1154" s="11">
        <v>630</v>
      </c>
      <c r="F1154" s="7"/>
      <c r="G1154" s="12"/>
      <c r="H1154" s="12"/>
      <c r="I1154" s="12"/>
      <c r="J1154" s="12"/>
      <c r="K1154" s="12"/>
      <c r="L1154" s="12"/>
      <c r="M1154" s="12"/>
      <c r="N1154" s="12"/>
      <c r="O1154" s="12"/>
      <c r="P1154" s="12"/>
      <c r="Q1154" s="12"/>
      <c r="R1154" s="12"/>
      <c r="S1154" s="12"/>
      <c r="T1154" s="12"/>
      <c r="U1154" s="12"/>
      <c r="V1154" s="12"/>
      <c r="W1154" s="12"/>
      <c r="X1154" s="12"/>
      <c r="Y1154" s="12"/>
      <c r="Z1154" s="12"/>
      <c r="AA1154" s="12"/>
    </row>
    <row r="1155" spans="1:27" x14ac:dyDescent="0.25">
      <c r="A1155" s="9">
        <v>44753</v>
      </c>
      <c r="B1155" s="10">
        <v>2</v>
      </c>
      <c r="C1155" s="10">
        <v>347</v>
      </c>
      <c r="D1155" s="11">
        <v>2135</v>
      </c>
      <c r="E1155" s="11">
        <v>2440</v>
      </c>
      <c r="F1155" s="7"/>
      <c r="G1155" s="12"/>
      <c r="H1155" s="12"/>
      <c r="I1155" s="12"/>
      <c r="J1155" s="12"/>
      <c r="K1155" s="12"/>
      <c r="L1155" s="12"/>
      <c r="M1155" s="12"/>
      <c r="N1155" s="12"/>
      <c r="O1155" s="12"/>
      <c r="P1155" s="12"/>
      <c r="Q1155" s="12"/>
      <c r="R1155" s="12"/>
      <c r="S1155" s="12"/>
      <c r="T1155" s="12"/>
      <c r="U1155" s="12"/>
      <c r="V1155" s="12"/>
      <c r="W1155" s="12"/>
      <c r="X1155" s="12"/>
      <c r="Y1155" s="12"/>
      <c r="Z1155" s="12"/>
      <c r="AA1155" s="12"/>
    </row>
    <row r="1156" spans="1:27" x14ac:dyDescent="0.25">
      <c r="A1156" s="9">
        <v>44753</v>
      </c>
      <c r="B1156" s="10">
        <v>2</v>
      </c>
      <c r="C1156" s="10">
        <v>863</v>
      </c>
      <c r="D1156" s="11">
        <v>4324.5</v>
      </c>
      <c r="E1156" s="11">
        <v>5580</v>
      </c>
      <c r="F1156" s="7"/>
      <c r="G1156" s="12"/>
      <c r="H1156" s="12"/>
      <c r="I1156" s="12"/>
      <c r="J1156" s="12"/>
      <c r="K1156" s="12"/>
      <c r="L1156" s="12"/>
      <c r="M1156" s="12"/>
      <c r="N1156" s="12"/>
      <c r="O1156" s="12"/>
      <c r="P1156" s="12"/>
      <c r="Q1156" s="12"/>
      <c r="R1156" s="12"/>
      <c r="S1156" s="12"/>
      <c r="T1156" s="12"/>
      <c r="U1156" s="12"/>
      <c r="V1156" s="12"/>
      <c r="W1156" s="12"/>
      <c r="X1156" s="12"/>
      <c r="Y1156" s="12"/>
      <c r="Z1156" s="12"/>
      <c r="AA1156" s="12"/>
    </row>
    <row r="1157" spans="1:27" x14ac:dyDescent="0.25">
      <c r="A1157" s="9">
        <v>44753</v>
      </c>
      <c r="B1157" s="10">
        <v>10</v>
      </c>
      <c r="C1157" s="10">
        <v>343</v>
      </c>
      <c r="D1157" s="11">
        <v>837.2</v>
      </c>
      <c r="E1157" s="11">
        <v>910</v>
      </c>
      <c r="F1157" s="7"/>
      <c r="G1157" s="12"/>
      <c r="H1157" s="12"/>
      <c r="I1157" s="12"/>
      <c r="J1157" s="12"/>
      <c r="K1157" s="12"/>
      <c r="L1157" s="12"/>
      <c r="M1157" s="12"/>
      <c r="N1157" s="12"/>
      <c r="O1157" s="12"/>
      <c r="P1157" s="12"/>
      <c r="Q1157" s="12"/>
      <c r="R1157" s="12"/>
      <c r="S1157" s="12"/>
      <c r="T1157" s="12"/>
      <c r="U1157" s="12"/>
      <c r="V1157" s="12"/>
      <c r="W1157" s="12"/>
      <c r="X1157" s="12"/>
      <c r="Y1157" s="12"/>
      <c r="Z1157" s="12"/>
      <c r="AA1157" s="12"/>
    </row>
    <row r="1158" spans="1:27" x14ac:dyDescent="0.25">
      <c r="A1158" s="9">
        <v>44753</v>
      </c>
      <c r="B1158" s="10">
        <v>3</v>
      </c>
      <c r="C1158" s="10">
        <v>343</v>
      </c>
      <c r="D1158" s="11">
        <v>6944</v>
      </c>
      <c r="E1158" s="11">
        <v>8960</v>
      </c>
      <c r="F1158" s="7"/>
      <c r="G1158" s="12"/>
      <c r="H1158" s="12"/>
      <c r="I1158" s="12"/>
      <c r="J1158" s="12"/>
      <c r="K1158" s="12"/>
      <c r="L1158" s="12"/>
      <c r="M1158" s="12"/>
      <c r="N1158" s="12"/>
      <c r="O1158" s="12"/>
      <c r="P1158" s="12"/>
      <c r="Q1158" s="12"/>
      <c r="R1158" s="12"/>
      <c r="S1158" s="12"/>
      <c r="T1158" s="12"/>
      <c r="U1158" s="12"/>
      <c r="V1158" s="12"/>
      <c r="W1158" s="12"/>
      <c r="X1158" s="12"/>
      <c r="Y1158" s="12"/>
      <c r="Z1158" s="12"/>
      <c r="AA1158" s="12"/>
    </row>
    <row r="1159" spans="1:27" x14ac:dyDescent="0.25">
      <c r="A1159" s="9">
        <v>44753</v>
      </c>
      <c r="B1159" s="10">
        <v>8</v>
      </c>
      <c r="C1159" s="10">
        <v>831</v>
      </c>
      <c r="D1159" s="11">
        <v>7649.25</v>
      </c>
      <c r="E1159" s="11">
        <v>9870</v>
      </c>
      <c r="F1159" s="7"/>
      <c r="G1159" s="12"/>
      <c r="H1159" s="12"/>
      <c r="I1159" s="12"/>
      <c r="J1159" s="12"/>
      <c r="K1159" s="12"/>
      <c r="L1159" s="12"/>
      <c r="M1159" s="12"/>
      <c r="N1159" s="12"/>
      <c r="O1159" s="12"/>
      <c r="P1159" s="12"/>
      <c r="Q1159" s="12"/>
      <c r="R1159" s="12"/>
      <c r="S1159" s="12"/>
      <c r="T1159" s="12"/>
      <c r="U1159" s="12"/>
      <c r="V1159" s="12"/>
      <c r="W1159" s="12"/>
      <c r="X1159" s="12"/>
      <c r="Y1159" s="12"/>
      <c r="Z1159" s="12"/>
      <c r="AA1159" s="12"/>
    </row>
    <row r="1160" spans="1:27" x14ac:dyDescent="0.25">
      <c r="A1160" s="9">
        <v>44753</v>
      </c>
      <c r="B1160" s="10">
        <v>1</v>
      </c>
      <c r="C1160" s="10">
        <v>846</v>
      </c>
      <c r="D1160" s="11">
        <v>945</v>
      </c>
      <c r="E1160" s="11">
        <v>1080</v>
      </c>
      <c r="F1160" s="7"/>
      <c r="G1160" s="12"/>
      <c r="H1160" s="12"/>
      <c r="I1160" s="12"/>
      <c r="J1160" s="12"/>
      <c r="K1160" s="12"/>
      <c r="L1160" s="12"/>
      <c r="M1160" s="12"/>
      <c r="N1160" s="12"/>
      <c r="O1160" s="12"/>
      <c r="P1160" s="12"/>
      <c r="Q1160" s="12"/>
      <c r="R1160" s="12"/>
      <c r="S1160" s="12"/>
      <c r="T1160" s="12"/>
      <c r="U1160" s="12"/>
      <c r="V1160" s="12"/>
      <c r="W1160" s="12"/>
      <c r="X1160" s="12"/>
      <c r="Y1160" s="12"/>
      <c r="Z1160" s="12"/>
      <c r="AA1160" s="12"/>
    </row>
    <row r="1161" spans="1:27" x14ac:dyDescent="0.25">
      <c r="A1161" s="9">
        <v>44753</v>
      </c>
      <c r="B1161" s="10">
        <v>9</v>
      </c>
      <c r="C1161" s="10">
        <v>391</v>
      </c>
      <c r="D1161" s="11">
        <v>2526.5</v>
      </c>
      <c r="E1161" s="11">
        <v>3100</v>
      </c>
      <c r="F1161" s="7"/>
      <c r="G1161" s="12"/>
      <c r="H1161" s="12"/>
      <c r="I1161" s="12"/>
      <c r="J1161" s="12"/>
      <c r="K1161" s="12"/>
      <c r="L1161" s="12"/>
      <c r="M1161" s="12"/>
      <c r="N1161" s="12"/>
      <c r="O1161" s="12"/>
      <c r="P1161" s="12"/>
      <c r="Q1161" s="12"/>
      <c r="R1161" s="12"/>
      <c r="S1161" s="12"/>
      <c r="T1161" s="12"/>
      <c r="U1161" s="12"/>
      <c r="V1161" s="12"/>
      <c r="W1161" s="12"/>
      <c r="X1161" s="12"/>
      <c r="Y1161" s="12"/>
      <c r="Z1161" s="12"/>
      <c r="AA1161" s="12"/>
    </row>
    <row r="1162" spans="1:27" x14ac:dyDescent="0.25">
      <c r="A1162" s="9">
        <v>44753</v>
      </c>
      <c r="B1162" s="10">
        <v>1</v>
      </c>
      <c r="C1162" s="10">
        <v>473</v>
      </c>
      <c r="D1162" s="11">
        <v>8236.7999999999993</v>
      </c>
      <c r="E1162" s="11">
        <v>11440</v>
      </c>
      <c r="F1162" s="7"/>
      <c r="G1162" s="12"/>
      <c r="H1162" s="12"/>
      <c r="I1162" s="12"/>
      <c r="J1162" s="12"/>
      <c r="K1162" s="12"/>
      <c r="L1162" s="12"/>
      <c r="M1162" s="12"/>
      <c r="N1162" s="12"/>
      <c r="O1162" s="12"/>
      <c r="P1162" s="12"/>
      <c r="Q1162" s="12"/>
      <c r="R1162" s="12"/>
      <c r="S1162" s="12"/>
      <c r="T1162" s="12"/>
      <c r="U1162" s="12"/>
      <c r="V1162" s="12"/>
      <c r="W1162" s="12"/>
      <c r="X1162" s="12"/>
      <c r="Y1162" s="12"/>
      <c r="Z1162" s="12"/>
      <c r="AA1162" s="12"/>
    </row>
    <row r="1163" spans="1:27" x14ac:dyDescent="0.25">
      <c r="A1163" s="9">
        <v>44753</v>
      </c>
      <c r="B1163" s="10">
        <v>4</v>
      </c>
      <c r="C1163" s="10">
        <v>843</v>
      </c>
      <c r="D1163" s="11">
        <v>6262</v>
      </c>
      <c r="E1163" s="11">
        <v>8080</v>
      </c>
      <c r="F1163" s="7"/>
      <c r="G1163" s="12"/>
      <c r="H1163" s="12"/>
      <c r="I1163" s="12"/>
      <c r="J1163" s="12"/>
      <c r="K1163" s="12"/>
      <c r="L1163" s="12"/>
      <c r="M1163" s="12"/>
      <c r="N1163" s="12"/>
      <c r="O1163" s="12"/>
      <c r="P1163" s="12"/>
      <c r="Q1163" s="12"/>
      <c r="R1163" s="12"/>
      <c r="S1163" s="12"/>
      <c r="T1163" s="12"/>
      <c r="U1163" s="12"/>
      <c r="V1163" s="12"/>
      <c r="W1163" s="12"/>
      <c r="X1163" s="12"/>
      <c r="Y1163" s="12"/>
      <c r="Z1163" s="12"/>
      <c r="AA1163" s="12"/>
    </row>
    <row r="1164" spans="1:27" x14ac:dyDescent="0.25">
      <c r="A1164" s="9">
        <v>44754</v>
      </c>
      <c r="B1164" s="10">
        <v>4</v>
      </c>
      <c r="C1164" s="10">
        <v>863</v>
      </c>
      <c r="D1164" s="11">
        <v>699.2</v>
      </c>
      <c r="E1164" s="11">
        <v>760</v>
      </c>
      <c r="F1164" s="7"/>
      <c r="G1164" s="12"/>
      <c r="H1164" s="12"/>
      <c r="I1164" s="12"/>
      <c r="J1164" s="12"/>
      <c r="K1164" s="12"/>
      <c r="L1164" s="12"/>
      <c r="M1164" s="12"/>
      <c r="N1164" s="12"/>
      <c r="O1164" s="12"/>
      <c r="P1164" s="12"/>
      <c r="Q1164" s="12"/>
      <c r="R1164" s="12"/>
      <c r="S1164" s="12"/>
      <c r="T1164" s="12"/>
      <c r="U1164" s="12"/>
      <c r="V1164" s="12"/>
      <c r="W1164" s="12"/>
      <c r="X1164" s="12"/>
      <c r="Y1164" s="12"/>
      <c r="Z1164" s="12"/>
      <c r="AA1164" s="12"/>
    </row>
    <row r="1165" spans="1:27" x14ac:dyDescent="0.25">
      <c r="A1165" s="9">
        <v>44754</v>
      </c>
      <c r="B1165" s="10">
        <v>3</v>
      </c>
      <c r="C1165" s="10">
        <v>342</v>
      </c>
      <c r="D1165" s="11">
        <v>5254.5</v>
      </c>
      <c r="E1165" s="11">
        <v>6780</v>
      </c>
      <c r="F1165" s="7"/>
      <c r="G1165" s="12"/>
      <c r="H1165" s="12"/>
      <c r="I1165" s="12"/>
      <c r="J1165" s="12"/>
      <c r="K1165" s="12"/>
      <c r="L1165" s="12"/>
      <c r="M1165" s="12"/>
      <c r="N1165" s="12"/>
      <c r="O1165" s="12"/>
      <c r="P1165" s="12"/>
      <c r="Q1165" s="12"/>
      <c r="R1165" s="12"/>
      <c r="S1165" s="12"/>
      <c r="T1165" s="12"/>
      <c r="U1165" s="12"/>
      <c r="V1165" s="12"/>
      <c r="W1165" s="12"/>
      <c r="X1165" s="12"/>
      <c r="Y1165" s="12"/>
      <c r="Z1165" s="12"/>
      <c r="AA1165" s="12"/>
    </row>
    <row r="1166" spans="1:27" x14ac:dyDescent="0.25">
      <c r="A1166" s="9">
        <v>44754</v>
      </c>
      <c r="B1166" s="10">
        <v>10</v>
      </c>
      <c r="C1166" s="10">
        <v>495</v>
      </c>
      <c r="D1166" s="11">
        <v>11253.6</v>
      </c>
      <c r="E1166" s="11">
        <v>15630</v>
      </c>
      <c r="F1166" s="7"/>
      <c r="G1166" s="12"/>
      <c r="H1166" s="12"/>
      <c r="I1166" s="12"/>
      <c r="J1166" s="12"/>
      <c r="K1166" s="12"/>
      <c r="L1166" s="12"/>
      <c r="M1166" s="12"/>
      <c r="N1166" s="12"/>
      <c r="O1166" s="12"/>
      <c r="P1166" s="12"/>
      <c r="Q1166" s="12"/>
      <c r="R1166" s="12"/>
      <c r="S1166" s="12"/>
      <c r="T1166" s="12"/>
      <c r="U1166" s="12"/>
      <c r="V1166" s="12"/>
      <c r="W1166" s="12"/>
      <c r="X1166" s="12"/>
      <c r="Y1166" s="12"/>
      <c r="Z1166" s="12"/>
      <c r="AA1166" s="12"/>
    </row>
    <row r="1167" spans="1:27" x14ac:dyDescent="0.25">
      <c r="A1167" s="9">
        <v>44754</v>
      </c>
      <c r="B1167" s="10">
        <v>1</v>
      </c>
      <c r="C1167" s="10">
        <v>381</v>
      </c>
      <c r="D1167" s="11">
        <v>57</v>
      </c>
      <c r="E1167" s="11">
        <v>60</v>
      </c>
      <c r="F1167" s="7"/>
      <c r="G1167" s="12"/>
      <c r="H1167" s="12"/>
      <c r="I1167" s="12"/>
      <c r="J1167" s="12"/>
      <c r="K1167" s="12"/>
      <c r="L1167" s="12"/>
      <c r="M1167" s="12"/>
      <c r="N1167" s="12"/>
      <c r="O1167" s="12"/>
      <c r="P1167" s="12"/>
      <c r="Q1167" s="12"/>
      <c r="R1167" s="12"/>
      <c r="S1167" s="12"/>
      <c r="T1167" s="12"/>
      <c r="U1167" s="12"/>
      <c r="V1167" s="12"/>
      <c r="W1167" s="12"/>
      <c r="X1167" s="12"/>
      <c r="Y1167" s="12"/>
      <c r="Z1167" s="12"/>
      <c r="AA1167" s="12"/>
    </row>
    <row r="1168" spans="1:27" x14ac:dyDescent="0.25">
      <c r="A1168" s="9">
        <v>44754</v>
      </c>
      <c r="B1168" s="10">
        <v>9</v>
      </c>
      <c r="C1168" s="10">
        <v>844</v>
      </c>
      <c r="D1168" s="11">
        <v>1155</v>
      </c>
      <c r="E1168" s="11">
        <v>1320</v>
      </c>
      <c r="F1168" s="7"/>
      <c r="G1168" s="12"/>
      <c r="H1168" s="12"/>
      <c r="I1168" s="12"/>
      <c r="J1168" s="12"/>
      <c r="K1168" s="12"/>
      <c r="L1168" s="12"/>
      <c r="M1168" s="12"/>
      <c r="N1168" s="12"/>
      <c r="O1168" s="12"/>
      <c r="P1168" s="12"/>
      <c r="Q1168" s="12"/>
      <c r="R1168" s="12"/>
      <c r="S1168" s="12"/>
      <c r="T1168" s="12"/>
      <c r="U1168" s="12"/>
      <c r="V1168" s="12"/>
      <c r="W1168" s="12"/>
      <c r="X1168" s="12"/>
      <c r="Y1168" s="12"/>
      <c r="Z1168" s="12"/>
      <c r="AA1168" s="12"/>
    </row>
    <row r="1169" spans="1:27" x14ac:dyDescent="0.25">
      <c r="A1169" s="9">
        <v>44754</v>
      </c>
      <c r="B1169" s="10">
        <v>3</v>
      </c>
      <c r="C1169" s="10">
        <v>846</v>
      </c>
      <c r="D1169" s="11">
        <v>2624.3</v>
      </c>
      <c r="E1169" s="11">
        <v>3220</v>
      </c>
      <c r="F1169" s="7"/>
      <c r="G1169" s="12"/>
      <c r="H1169" s="12"/>
      <c r="I1169" s="12"/>
      <c r="J1169" s="12"/>
      <c r="K1169" s="12"/>
      <c r="L1169" s="12"/>
      <c r="M1169" s="12"/>
      <c r="N1169" s="12"/>
      <c r="O1169" s="12"/>
      <c r="P1169" s="12"/>
      <c r="Q1169" s="12"/>
      <c r="R1169" s="12"/>
      <c r="S1169" s="12"/>
      <c r="T1169" s="12"/>
      <c r="U1169" s="12"/>
      <c r="V1169" s="12"/>
      <c r="W1169" s="12"/>
      <c r="X1169" s="12"/>
      <c r="Y1169" s="12"/>
      <c r="Z1169" s="12"/>
      <c r="AA1169" s="12"/>
    </row>
    <row r="1170" spans="1:27" x14ac:dyDescent="0.25">
      <c r="A1170" s="9">
        <v>44754</v>
      </c>
      <c r="B1170" s="10">
        <v>7</v>
      </c>
      <c r="C1170" s="10">
        <v>846</v>
      </c>
      <c r="D1170" s="11">
        <v>3080.7</v>
      </c>
      <c r="E1170" s="11">
        <v>3780</v>
      </c>
      <c r="F1170" s="7"/>
      <c r="G1170" s="12"/>
      <c r="H1170" s="12"/>
      <c r="I1170" s="12"/>
      <c r="J1170" s="12"/>
      <c r="K1170" s="12"/>
      <c r="L1170" s="12"/>
      <c r="M1170" s="12"/>
      <c r="N1170" s="12"/>
      <c r="O1170" s="12"/>
      <c r="P1170" s="12"/>
      <c r="Q1170" s="12"/>
      <c r="R1170" s="12"/>
      <c r="S1170" s="12"/>
      <c r="T1170" s="12"/>
      <c r="U1170" s="12"/>
      <c r="V1170" s="12"/>
      <c r="W1170" s="12"/>
      <c r="X1170" s="12"/>
      <c r="Y1170" s="12"/>
      <c r="Z1170" s="12"/>
      <c r="AA1170" s="12"/>
    </row>
    <row r="1171" spans="1:27" x14ac:dyDescent="0.25">
      <c r="A1171" s="9">
        <v>44754</v>
      </c>
      <c r="B1171" s="10">
        <v>9</v>
      </c>
      <c r="C1171" s="10">
        <v>383</v>
      </c>
      <c r="D1171" s="11">
        <v>3822.35</v>
      </c>
      <c r="E1171" s="11">
        <v>4690</v>
      </c>
      <c r="F1171" s="7"/>
      <c r="G1171" s="12"/>
      <c r="H1171" s="12"/>
      <c r="I1171" s="12"/>
      <c r="J1171" s="12"/>
      <c r="K1171" s="12"/>
      <c r="L1171" s="12"/>
      <c r="M1171" s="12"/>
      <c r="N1171" s="12"/>
      <c r="O1171" s="12"/>
      <c r="P1171" s="12"/>
      <c r="Q1171" s="12"/>
      <c r="R1171" s="12"/>
      <c r="S1171" s="12"/>
      <c r="T1171" s="12"/>
      <c r="U1171" s="12"/>
      <c r="V1171" s="12"/>
      <c r="W1171" s="12"/>
      <c r="X1171" s="12"/>
      <c r="Y1171" s="12"/>
      <c r="Z1171" s="12"/>
      <c r="AA1171" s="12"/>
    </row>
    <row r="1172" spans="1:27" x14ac:dyDescent="0.25">
      <c r="A1172" s="9">
        <v>44754</v>
      </c>
      <c r="B1172" s="10">
        <v>2</v>
      </c>
      <c r="C1172" s="10">
        <v>812</v>
      </c>
      <c r="D1172" s="11">
        <v>4177.25</v>
      </c>
      <c r="E1172" s="11">
        <v>5390</v>
      </c>
      <c r="F1172" s="7"/>
      <c r="G1172" s="12"/>
      <c r="H1172" s="12"/>
      <c r="I1172" s="12"/>
      <c r="J1172" s="12"/>
      <c r="K1172" s="12"/>
      <c r="L1172" s="12"/>
      <c r="M1172" s="12"/>
      <c r="N1172" s="12"/>
      <c r="O1172" s="12"/>
      <c r="P1172" s="12"/>
      <c r="Q1172" s="12"/>
      <c r="R1172" s="12"/>
      <c r="S1172" s="12"/>
      <c r="T1172" s="12"/>
      <c r="U1172" s="12"/>
      <c r="V1172" s="12"/>
      <c r="W1172" s="12"/>
      <c r="X1172" s="12"/>
      <c r="Y1172" s="12"/>
      <c r="Z1172" s="12"/>
      <c r="AA1172" s="12"/>
    </row>
    <row r="1173" spans="1:27" x14ac:dyDescent="0.25">
      <c r="A1173" s="9">
        <v>44754</v>
      </c>
      <c r="B1173" s="10">
        <v>5</v>
      </c>
      <c r="C1173" s="10">
        <v>846</v>
      </c>
      <c r="D1173" s="11">
        <v>322</v>
      </c>
      <c r="E1173" s="11">
        <v>350</v>
      </c>
      <c r="F1173" s="7"/>
      <c r="G1173" s="12"/>
      <c r="H1173" s="12"/>
      <c r="I1173" s="12"/>
      <c r="J1173" s="12"/>
      <c r="K1173" s="12"/>
      <c r="L1173" s="12"/>
      <c r="M1173" s="12"/>
      <c r="N1173" s="12"/>
      <c r="O1173" s="12"/>
      <c r="P1173" s="12"/>
      <c r="Q1173" s="12"/>
      <c r="R1173" s="12"/>
      <c r="S1173" s="12"/>
      <c r="T1173" s="12"/>
      <c r="U1173" s="12"/>
      <c r="V1173" s="12"/>
      <c r="W1173" s="12"/>
      <c r="X1173" s="12"/>
      <c r="Y1173" s="12"/>
      <c r="Z1173" s="12"/>
      <c r="AA1173" s="12"/>
    </row>
    <row r="1174" spans="1:27" x14ac:dyDescent="0.25">
      <c r="A1174" s="9">
        <v>44754</v>
      </c>
      <c r="B1174" s="10">
        <v>3</v>
      </c>
      <c r="C1174" s="10">
        <v>846</v>
      </c>
      <c r="D1174" s="11">
        <v>322</v>
      </c>
      <c r="E1174" s="11">
        <v>350</v>
      </c>
      <c r="F1174" s="7"/>
      <c r="G1174" s="12"/>
      <c r="H1174" s="12"/>
      <c r="I1174" s="12"/>
      <c r="J1174" s="12"/>
      <c r="K1174" s="12"/>
      <c r="L1174" s="12"/>
      <c r="M1174" s="12"/>
      <c r="N1174" s="12"/>
      <c r="O1174" s="12"/>
      <c r="P1174" s="12"/>
      <c r="Q1174" s="12"/>
      <c r="R1174" s="12"/>
      <c r="S1174" s="12"/>
      <c r="T1174" s="12"/>
      <c r="U1174" s="12"/>
      <c r="V1174" s="12"/>
      <c r="W1174" s="12"/>
      <c r="X1174" s="12"/>
      <c r="Y1174" s="12"/>
      <c r="Z1174" s="12"/>
      <c r="AA1174" s="12"/>
    </row>
    <row r="1175" spans="1:27" x14ac:dyDescent="0.25">
      <c r="A1175" s="9">
        <v>44754</v>
      </c>
      <c r="B1175" s="10">
        <v>5</v>
      </c>
      <c r="C1175" s="10">
        <v>843</v>
      </c>
      <c r="D1175" s="11">
        <v>322</v>
      </c>
      <c r="E1175" s="11">
        <v>350</v>
      </c>
      <c r="F1175" s="7"/>
      <c r="G1175" s="12"/>
      <c r="H1175" s="12"/>
      <c r="I1175" s="12"/>
      <c r="J1175" s="12"/>
      <c r="K1175" s="12"/>
      <c r="L1175" s="12"/>
      <c r="M1175" s="12"/>
      <c r="N1175" s="12"/>
      <c r="O1175" s="12"/>
      <c r="P1175" s="12"/>
      <c r="Q1175" s="12"/>
      <c r="R1175" s="12"/>
      <c r="S1175" s="12"/>
      <c r="T1175" s="12"/>
      <c r="U1175" s="12"/>
      <c r="V1175" s="12"/>
      <c r="W1175" s="12"/>
      <c r="X1175" s="12"/>
      <c r="Y1175" s="12"/>
      <c r="Z1175" s="12"/>
      <c r="AA1175" s="12"/>
    </row>
    <row r="1176" spans="1:27" x14ac:dyDescent="0.25">
      <c r="A1176" s="9">
        <v>44754</v>
      </c>
      <c r="B1176" s="10">
        <v>7</v>
      </c>
      <c r="C1176" s="10">
        <v>473</v>
      </c>
      <c r="D1176" s="11">
        <v>423.2</v>
      </c>
      <c r="E1176" s="11">
        <v>460</v>
      </c>
      <c r="F1176" s="7"/>
      <c r="G1176" s="12"/>
      <c r="H1176" s="12"/>
      <c r="I1176" s="12"/>
      <c r="J1176" s="12"/>
      <c r="K1176" s="12"/>
      <c r="L1176" s="12"/>
      <c r="M1176" s="12"/>
      <c r="N1176" s="12"/>
      <c r="O1176" s="12"/>
      <c r="P1176" s="12"/>
      <c r="Q1176" s="12"/>
      <c r="R1176" s="12"/>
      <c r="S1176" s="12"/>
      <c r="T1176" s="12"/>
      <c r="U1176" s="12"/>
      <c r="V1176" s="12"/>
      <c r="W1176" s="12"/>
      <c r="X1176" s="12"/>
      <c r="Y1176" s="12"/>
      <c r="Z1176" s="12"/>
      <c r="AA1176" s="12"/>
    </row>
    <row r="1177" spans="1:27" x14ac:dyDescent="0.25">
      <c r="A1177" s="9">
        <v>44754</v>
      </c>
      <c r="B1177" s="10">
        <v>3</v>
      </c>
      <c r="C1177" s="10">
        <v>383</v>
      </c>
      <c r="D1177" s="11">
        <v>2518.35</v>
      </c>
      <c r="E1177" s="11">
        <v>3090</v>
      </c>
      <c r="F1177" s="7"/>
      <c r="G1177" s="12"/>
      <c r="H1177" s="12"/>
      <c r="I1177" s="12"/>
      <c r="J1177" s="12"/>
      <c r="K1177" s="12"/>
      <c r="L1177" s="12"/>
      <c r="M1177" s="12"/>
      <c r="N1177" s="12"/>
      <c r="O1177" s="12"/>
      <c r="P1177" s="12"/>
      <c r="Q1177" s="12"/>
      <c r="R1177" s="12"/>
      <c r="S1177" s="12"/>
      <c r="T1177" s="12"/>
      <c r="U1177" s="12"/>
      <c r="V1177" s="12"/>
      <c r="W1177" s="12"/>
      <c r="X1177" s="12"/>
      <c r="Y1177" s="12"/>
      <c r="Z1177" s="12"/>
      <c r="AA1177" s="12"/>
    </row>
    <row r="1178" spans="1:27" x14ac:dyDescent="0.25">
      <c r="A1178" s="9">
        <v>44774</v>
      </c>
      <c r="B1178" s="10">
        <v>3</v>
      </c>
      <c r="C1178" s="10">
        <v>342</v>
      </c>
      <c r="D1178" s="11">
        <v>85.5</v>
      </c>
      <c r="E1178" s="11">
        <v>90</v>
      </c>
      <c r="F1178" s="7"/>
      <c r="G1178" s="12"/>
      <c r="H1178" s="12"/>
      <c r="I1178" s="12"/>
      <c r="J1178" s="12"/>
      <c r="K1178" s="12"/>
      <c r="L1178" s="12"/>
      <c r="M1178" s="12"/>
      <c r="N1178" s="12"/>
      <c r="O1178" s="12"/>
      <c r="P1178" s="12"/>
      <c r="Q1178" s="12"/>
      <c r="R1178" s="12"/>
      <c r="S1178" s="12"/>
      <c r="T1178" s="12"/>
      <c r="U1178" s="12"/>
      <c r="V1178" s="12"/>
      <c r="W1178" s="12"/>
      <c r="X1178" s="12"/>
      <c r="Y1178" s="12"/>
      <c r="Z1178" s="12"/>
      <c r="AA1178" s="12"/>
    </row>
    <row r="1179" spans="1:27" x14ac:dyDescent="0.25">
      <c r="A1179" s="9">
        <v>44774</v>
      </c>
      <c r="B1179" s="10">
        <v>8</v>
      </c>
      <c r="C1179" s="10">
        <v>391</v>
      </c>
      <c r="D1179" s="11">
        <v>818.8</v>
      </c>
      <c r="E1179" s="11">
        <v>890</v>
      </c>
      <c r="F1179" s="7"/>
      <c r="G1179" s="12"/>
      <c r="H1179" s="12"/>
      <c r="I1179" s="12"/>
      <c r="J1179" s="12"/>
      <c r="K1179" s="12"/>
      <c r="L1179" s="12"/>
      <c r="M1179" s="12"/>
      <c r="N1179" s="12"/>
      <c r="O1179" s="12"/>
      <c r="P1179" s="12"/>
      <c r="Q1179" s="12"/>
      <c r="R1179" s="12"/>
      <c r="S1179" s="12"/>
      <c r="T1179" s="12"/>
      <c r="U1179" s="12"/>
      <c r="V1179" s="12"/>
      <c r="W1179" s="12"/>
      <c r="X1179" s="12"/>
      <c r="Y1179" s="12"/>
      <c r="Z1179" s="12"/>
      <c r="AA1179" s="12"/>
    </row>
    <row r="1180" spans="1:27" x14ac:dyDescent="0.25">
      <c r="A1180" s="9">
        <v>44774</v>
      </c>
      <c r="B1180" s="10">
        <v>8</v>
      </c>
      <c r="C1180" s="10">
        <v>473</v>
      </c>
      <c r="D1180" s="11">
        <v>1330</v>
      </c>
      <c r="E1180" s="11">
        <v>1520</v>
      </c>
      <c r="F1180" s="7"/>
      <c r="G1180" s="12"/>
      <c r="H1180" s="12"/>
      <c r="I1180" s="12"/>
      <c r="J1180" s="12"/>
      <c r="K1180" s="12"/>
      <c r="L1180" s="12"/>
      <c r="M1180" s="12"/>
      <c r="N1180" s="12"/>
      <c r="O1180" s="12"/>
      <c r="P1180" s="12"/>
      <c r="Q1180" s="12"/>
      <c r="R1180" s="12"/>
      <c r="S1180" s="12"/>
      <c r="T1180" s="12"/>
      <c r="U1180" s="12"/>
      <c r="V1180" s="12"/>
      <c r="W1180" s="12"/>
      <c r="X1180" s="12"/>
      <c r="Y1180" s="12"/>
      <c r="Z1180" s="12"/>
      <c r="AA1180" s="12"/>
    </row>
    <row r="1181" spans="1:27" x14ac:dyDescent="0.25">
      <c r="A1181" s="9">
        <v>44774</v>
      </c>
      <c r="B1181" s="10">
        <v>10</v>
      </c>
      <c r="C1181" s="10">
        <v>342</v>
      </c>
      <c r="D1181" s="11">
        <v>3890.5</v>
      </c>
      <c r="E1181" s="11">
        <v>5020</v>
      </c>
      <c r="F1181" s="7"/>
      <c r="G1181" s="12"/>
      <c r="H1181" s="12"/>
      <c r="I1181" s="12"/>
      <c r="J1181" s="12"/>
      <c r="K1181" s="12"/>
      <c r="L1181" s="12"/>
      <c r="M1181" s="12"/>
      <c r="N1181" s="12"/>
      <c r="O1181" s="12"/>
      <c r="P1181" s="12"/>
      <c r="Q1181" s="12"/>
      <c r="R1181" s="12"/>
      <c r="S1181" s="12"/>
      <c r="T1181" s="12"/>
      <c r="U1181" s="12"/>
      <c r="V1181" s="12"/>
      <c r="W1181" s="12"/>
      <c r="X1181" s="12"/>
      <c r="Y1181" s="12"/>
      <c r="Z1181" s="12"/>
      <c r="AA1181" s="12"/>
    </row>
    <row r="1182" spans="1:27" x14ac:dyDescent="0.25">
      <c r="A1182" s="9">
        <v>44774</v>
      </c>
      <c r="B1182" s="10">
        <v>3</v>
      </c>
      <c r="C1182" s="10">
        <v>831</v>
      </c>
      <c r="D1182" s="11">
        <v>142.5</v>
      </c>
      <c r="E1182" s="11">
        <v>150</v>
      </c>
      <c r="F1182" s="7"/>
      <c r="G1182" s="12"/>
      <c r="H1182" s="12"/>
      <c r="I1182" s="12"/>
      <c r="J1182" s="12"/>
      <c r="K1182" s="12"/>
      <c r="L1182" s="12"/>
      <c r="M1182" s="12"/>
      <c r="N1182" s="12"/>
      <c r="O1182" s="12"/>
      <c r="P1182" s="12"/>
      <c r="Q1182" s="12"/>
      <c r="R1182" s="12"/>
      <c r="S1182" s="12"/>
      <c r="T1182" s="12"/>
      <c r="U1182" s="12"/>
      <c r="V1182" s="12"/>
      <c r="W1182" s="12"/>
      <c r="X1182" s="12"/>
      <c r="Y1182" s="12"/>
      <c r="Z1182" s="12"/>
      <c r="AA1182" s="12"/>
    </row>
    <row r="1183" spans="1:27" x14ac:dyDescent="0.25">
      <c r="A1183" s="9">
        <v>44774</v>
      </c>
      <c r="B1183" s="10">
        <v>9</v>
      </c>
      <c r="C1183" s="10">
        <v>343</v>
      </c>
      <c r="D1183" s="11">
        <v>625.6</v>
      </c>
      <c r="E1183" s="11">
        <v>680</v>
      </c>
      <c r="F1183" s="7"/>
      <c r="G1183" s="12"/>
      <c r="H1183" s="12"/>
      <c r="I1183" s="12"/>
      <c r="J1183" s="12"/>
      <c r="K1183" s="12"/>
      <c r="L1183" s="12"/>
      <c r="M1183" s="12"/>
      <c r="N1183" s="12"/>
      <c r="O1183" s="12"/>
      <c r="P1183" s="12"/>
      <c r="Q1183" s="12"/>
      <c r="R1183" s="12"/>
      <c r="S1183" s="12"/>
      <c r="T1183" s="12"/>
      <c r="U1183" s="12"/>
      <c r="V1183" s="12"/>
      <c r="W1183" s="12"/>
      <c r="X1183" s="12"/>
      <c r="Y1183" s="12"/>
      <c r="Z1183" s="12"/>
      <c r="AA1183" s="12"/>
    </row>
    <row r="1184" spans="1:27" x14ac:dyDescent="0.25">
      <c r="A1184" s="9">
        <v>44775</v>
      </c>
      <c r="B1184" s="10">
        <v>6</v>
      </c>
      <c r="C1184" s="10">
        <v>861</v>
      </c>
      <c r="D1184" s="11">
        <v>114</v>
      </c>
      <c r="E1184" s="11">
        <v>120</v>
      </c>
      <c r="F1184" s="7"/>
      <c r="G1184" s="12"/>
      <c r="H1184" s="12"/>
      <c r="I1184" s="12"/>
      <c r="J1184" s="12"/>
      <c r="K1184" s="12"/>
      <c r="L1184" s="12"/>
      <c r="M1184" s="12"/>
      <c r="N1184" s="12"/>
      <c r="O1184" s="12"/>
      <c r="P1184" s="12"/>
      <c r="Q1184" s="12"/>
      <c r="R1184" s="12"/>
      <c r="S1184" s="12"/>
      <c r="T1184" s="12"/>
      <c r="U1184" s="12"/>
      <c r="V1184" s="12"/>
      <c r="W1184" s="12"/>
      <c r="X1184" s="12"/>
      <c r="Y1184" s="12"/>
      <c r="Z1184" s="12"/>
      <c r="AA1184" s="12"/>
    </row>
    <row r="1185" spans="1:27" x14ac:dyDescent="0.25">
      <c r="A1185" s="9">
        <v>44775</v>
      </c>
      <c r="B1185" s="10">
        <v>3</v>
      </c>
      <c r="C1185" s="10">
        <v>347</v>
      </c>
      <c r="D1185" s="11">
        <v>285</v>
      </c>
      <c r="E1185" s="11">
        <v>300</v>
      </c>
      <c r="F1185" s="7"/>
      <c r="G1185" s="12"/>
      <c r="H1185" s="12"/>
      <c r="I1185" s="12"/>
      <c r="J1185" s="12"/>
      <c r="K1185" s="12"/>
      <c r="L1185" s="12"/>
      <c r="M1185" s="12"/>
      <c r="N1185" s="12"/>
      <c r="O1185" s="12"/>
      <c r="P1185" s="12"/>
      <c r="Q1185" s="12"/>
      <c r="R1185" s="12"/>
      <c r="S1185" s="12"/>
      <c r="T1185" s="12"/>
      <c r="U1185" s="12"/>
      <c r="V1185" s="12"/>
      <c r="W1185" s="12"/>
      <c r="X1185" s="12"/>
      <c r="Y1185" s="12"/>
      <c r="Z1185" s="12"/>
      <c r="AA1185" s="12"/>
    </row>
    <row r="1186" spans="1:27" x14ac:dyDescent="0.25">
      <c r="A1186" s="9">
        <v>44775</v>
      </c>
      <c r="B1186" s="10">
        <v>2</v>
      </c>
      <c r="C1186" s="10">
        <v>831</v>
      </c>
      <c r="D1186" s="11">
        <v>4991</v>
      </c>
      <c r="E1186" s="11">
        <v>6440</v>
      </c>
      <c r="F1186" s="7"/>
      <c r="G1186" s="12"/>
      <c r="H1186" s="12"/>
      <c r="I1186" s="12"/>
      <c r="J1186" s="12"/>
      <c r="K1186" s="12"/>
      <c r="L1186" s="12"/>
      <c r="M1186" s="12"/>
      <c r="N1186" s="12"/>
      <c r="O1186" s="12"/>
      <c r="P1186" s="12"/>
      <c r="Q1186" s="12"/>
      <c r="R1186" s="12"/>
      <c r="S1186" s="12"/>
      <c r="T1186" s="12"/>
      <c r="U1186" s="12"/>
      <c r="V1186" s="12"/>
      <c r="W1186" s="12"/>
      <c r="X1186" s="12"/>
      <c r="Y1186" s="12"/>
      <c r="Z1186" s="12"/>
      <c r="AA1186" s="12"/>
    </row>
    <row r="1187" spans="1:27" x14ac:dyDescent="0.25">
      <c r="A1187" s="9">
        <v>44775</v>
      </c>
      <c r="B1187" s="10">
        <v>1</v>
      </c>
      <c r="C1187" s="10">
        <v>473</v>
      </c>
      <c r="D1187" s="11">
        <v>7488</v>
      </c>
      <c r="E1187" s="11">
        <v>10400</v>
      </c>
      <c r="F1187" s="7"/>
      <c r="G1187" s="12"/>
      <c r="H1187" s="12"/>
      <c r="I1187" s="12"/>
      <c r="J1187" s="12"/>
      <c r="K1187" s="12"/>
      <c r="L1187" s="12"/>
      <c r="M1187" s="12"/>
      <c r="N1187" s="12"/>
      <c r="O1187" s="12"/>
      <c r="P1187" s="12"/>
      <c r="Q1187" s="12"/>
      <c r="R1187" s="12"/>
      <c r="S1187" s="12"/>
      <c r="T1187" s="12"/>
      <c r="U1187" s="12"/>
      <c r="V1187" s="12"/>
      <c r="W1187" s="12"/>
      <c r="X1187" s="12"/>
      <c r="Y1187" s="12"/>
      <c r="Z1187" s="12"/>
      <c r="AA1187" s="12"/>
    </row>
    <row r="1188" spans="1:27" x14ac:dyDescent="0.25">
      <c r="A1188" s="9">
        <v>44775</v>
      </c>
      <c r="B1188" s="10">
        <v>10</v>
      </c>
      <c r="C1188" s="10">
        <v>846</v>
      </c>
      <c r="D1188" s="11">
        <v>1592.5</v>
      </c>
      <c r="E1188" s="11">
        <v>1820</v>
      </c>
      <c r="F1188" s="7"/>
      <c r="G1188" s="12"/>
      <c r="H1188" s="12"/>
      <c r="I1188" s="12"/>
      <c r="J1188" s="12"/>
      <c r="K1188" s="12"/>
      <c r="L1188" s="12"/>
      <c r="M1188" s="12"/>
      <c r="N1188" s="12"/>
      <c r="O1188" s="12"/>
      <c r="P1188" s="12"/>
      <c r="Q1188" s="12"/>
      <c r="R1188" s="12"/>
      <c r="S1188" s="12"/>
      <c r="T1188" s="12"/>
      <c r="U1188" s="12"/>
      <c r="V1188" s="12"/>
      <c r="W1188" s="12"/>
      <c r="X1188" s="12"/>
      <c r="Y1188" s="12"/>
      <c r="Z1188" s="12"/>
      <c r="AA1188" s="12"/>
    </row>
    <row r="1189" spans="1:27" x14ac:dyDescent="0.25">
      <c r="A1189" s="9">
        <v>44775</v>
      </c>
      <c r="B1189" s="10">
        <v>5</v>
      </c>
      <c r="C1189" s="10">
        <v>863</v>
      </c>
      <c r="D1189" s="11">
        <v>8337.6</v>
      </c>
      <c r="E1189" s="11">
        <v>11580</v>
      </c>
      <c r="F1189" s="7"/>
      <c r="G1189" s="12"/>
      <c r="H1189" s="12"/>
      <c r="I1189" s="12"/>
      <c r="J1189" s="12"/>
      <c r="K1189" s="12"/>
      <c r="L1189" s="12"/>
      <c r="M1189" s="12"/>
      <c r="N1189" s="12"/>
      <c r="O1189" s="12"/>
      <c r="P1189" s="12"/>
      <c r="Q1189" s="12"/>
      <c r="R1189" s="12"/>
      <c r="S1189" s="12"/>
      <c r="T1189" s="12"/>
      <c r="U1189" s="12"/>
      <c r="V1189" s="12"/>
      <c r="W1189" s="12"/>
      <c r="X1189" s="12"/>
      <c r="Y1189" s="12"/>
      <c r="Z1189" s="12"/>
      <c r="AA1189" s="12"/>
    </row>
    <row r="1190" spans="1:27" x14ac:dyDescent="0.25">
      <c r="A1190" s="9">
        <v>44776</v>
      </c>
      <c r="B1190" s="10">
        <v>4</v>
      </c>
      <c r="C1190" s="10">
        <v>391</v>
      </c>
      <c r="D1190" s="11">
        <v>377.2</v>
      </c>
      <c r="E1190" s="11">
        <v>410</v>
      </c>
      <c r="F1190" s="7"/>
      <c r="G1190" s="12"/>
      <c r="H1190" s="12"/>
      <c r="I1190" s="12"/>
      <c r="J1190" s="12"/>
      <c r="K1190" s="12"/>
      <c r="L1190" s="12"/>
      <c r="M1190" s="12"/>
      <c r="N1190" s="12"/>
      <c r="O1190" s="12"/>
      <c r="P1190" s="12"/>
      <c r="Q1190" s="12"/>
      <c r="R1190" s="12"/>
      <c r="S1190" s="12"/>
      <c r="T1190" s="12"/>
      <c r="U1190" s="12"/>
      <c r="V1190" s="12"/>
      <c r="W1190" s="12"/>
      <c r="X1190" s="12"/>
      <c r="Y1190" s="12"/>
      <c r="Z1190" s="12"/>
      <c r="AA1190" s="12"/>
    </row>
    <row r="1191" spans="1:27" x14ac:dyDescent="0.25">
      <c r="A1191" s="9">
        <v>44776</v>
      </c>
      <c r="B1191" s="10">
        <v>6</v>
      </c>
      <c r="C1191" s="10">
        <v>473</v>
      </c>
      <c r="D1191" s="11">
        <v>441.6</v>
      </c>
      <c r="E1191" s="11">
        <v>480</v>
      </c>
      <c r="F1191" s="7"/>
      <c r="G1191" s="12"/>
      <c r="H1191" s="12"/>
      <c r="I1191" s="12"/>
      <c r="J1191" s="12"/>
      <c r="K1191" s="12"/>
      <c r="L1191" s="12"/>
      <c r="M1191" s="12"/>
      <c r="N1191" s="12"/>
      <c r="O1191" s="12"/>
      <c r="P1191" s="12"/>
      <c r="Q1191" s="12"/>
      <c r="R1191" s="12"/>
      <c r="S1191" s="12"/>
      <c r="T1191" s="12"/>
      <c r="U1191" s="12"/>
      <c r="V1191" s="12"/>
      <c r="W1191" s="12"/>
      <c r="X1191" s="12"/>
      <c r="Y1191" s="12"/>
      <c r="Z1191" s="12"/>
      <c r="AA1191" s="12"/>
    </row>
    <row r="1192" spans="1:27" x14ac:dyDescent="0.25">
      <c r="A1192" s="9">
        <v>44776</v>
      </c>
      <c r="B1192" s="10">
        <v>6</v>
      </c>
      <c r="C1192" s="10">
        <v>495</v>
      </c>
      <c r="D1192" s="11">
        <v>1233.75</v>
      </c>
      <c r="E1192" s="11">
        <v>1410</v>
      </c>
      <c r="F1192" s="7"/>
      <c r="G1192" s="12"/>
      <c r="H1192" s="12"/>
      <c r="I1192" s="12"/>
      <c r="J1192" s="12"/>
      <c r="K1192" s="12"/>
      <c r="L1192" s="12"/>
      <c r="M1192" s="12"/>
      <c r="N1192" s="12"/>
      <c r="O1192" s="12"/>
      <c r="P1192" s="12"/>
      <c r="Q1192" s="12"/>
      <c r="R1192" s="12"/>
      <c r="S1192" s="12"/>
      <c r="T1192" s="12"/>
      <c r="U1192" s="12"/>
      <c r="V1192" s="12"/>
      <c r="W1192" s="12"/>
      <c r="X1192" s="12"/>
      <c r="Y1192" s="12"/>
      <c r="Z1192" s="12"/>
      <c r="AA1192" s="12"/>
    </row>
    <row r="1193" spans="1:27" x14ac:dyDescent="0.25">
      <c r="A1193" s="9">
        <v>44776</v>
      </c>
      <c r="B1193" s="10">
        <v>3</v>
      </c>
      <c r="C1193" s="10">
        <v>347</v>
      </c>
      <c r="D1193" s="11">
        <v>4340</v>
      </c>
      <c r="E1193" s="11">
        <v>5600</v>
      </c>
      <c r="F1193" s="7"/>
      <c r="G1193" s="12"/>
      <c r="H1193" s="12"/>
      <c r="I1193" s="12"/>
      <c r="J1193" s="12"/>
      <c r="K1193" s="12"/>
      <c r="L1193" s="12"/>
      <c r="M1193" s="12"/>
      <c r="N1193" s="12"/>
      <c r="O1193" s="12"/>
      <c r="P1193" s="12"/>
      <c r="Q1193" s="12"/>
      <c r="R1193" s="12"/>
      <c r="S1193" s="12"/>
      <c r="T1193" s="12"/>
      <c r="U1193" s="12"/>
      <c r="V1193" s="12"/>
      <c r="W1193" s="12"/>
      <c r="X1193" s="12"/>
      <c r="Y1193" s="12"/>
      <c r="Z1193" s="12"/>
      <c r="AA1193" s="12"/>
    </row>
    <row r="1194" spans="1:27" x14ac:dyDescent="0.25">
      <c r="A1194" s="9">
        <v>44776</v>
      </c>
      <c r="B1194" s="10">
        <v>7</v>
      </c>
      <c r="C1194" s="10">
        <v>831</v>
      </c>
      <c r="D1194" s="11">
        <v>331.2</v>
      </c>
      <c r="E1194" s="11">
        <v>360</v>
      </c>
      <c r="F1194" s="7"/>
      <c r="G1194" s="12"/>
      <c r="H1194" s="12"/>
      <c r="I1194" s="12"/>
      <c r="J1194" s="12"/>
      <c r="K1194" s="12"/>
      <c r="L1194" s="12"/>
      <c r="M1194" s="12"/>
      <c r="N1194" s="12"/>
      <c r="O1194" s="12"/>
      <c r="P1194" s="12"/>
      <c r="Q1194" s="12"/>
      <c r="R1194" s="12"/>
      <c r="S1194" s="12"/>
      <c r="T1194" s="12"/>
      <c r="U1194" s="12"/>
      <c r="V1194" s="12"/>
      <c r="W1194" s="12"/>
      <c r="X1194" s="12"/>
      <c r="Y1194" s="12"/>
      <c r="Z1194" s="12"/>
      <c r="AA1194" s="12"/>
    </row>
    <row r="1195" spans="1:27" x14ac:dyDescent="0.25">
      <c r="A1195" s="9">
        <v>44776</v>
      </c>
      <c r="B1195" s="10">
        <v>2</v>
      </c>
      <c r="C1195" s="10">
        <v>343</v>
      </c>
      <c r="D1195" s="11">
        <v>625.6</v>
      </c>
      <c r="E1195" s="11">
        <v>680</v>
      </c>
      <c r="F1195" s="7"/>
      <c r="G1195" s="12"/>
      <c r="H1195" s="12"/>
      <c r="I1195" s="12"/>
      <c r="J1195" s="12"/>
      <c r="K1195" s="12"/>
      <c r="L1195" s="12"/>
      <c r="M1195" s="12"/>
      <c r="N1195" s="12"/>
      <c r="O1195" s="12"/>
      <c r="P1195" s="12"/>
      <c r="Q1195" s="12"/>
      <c r="R1195" s="12"/>
      <c r="S1195" s="12"/>
      <c r="T1195" s="12"/>
      <c r="U1195" s="12"/>
      <c r="V1195" s="12"/>
      <c r="W1195" s="12"/>
      <c r="X1195" s="12"/>
      <c r="Y1195" s="12"/>
      <c r="Z1195" s="12"/>
      <c r="AA1195" s="12"/>
    </row>
    <row r="1196" spans="1:27" x14ac:dyDescent="0.25">
      <c r="A1196" s="9">
        <v>44776</v>
      </c>
      <c r="B1196" s="10">
        <v>7</v>
      </c>
      <c r="C1196" s="10">
        <v>473</v>
      </c>
      <c r="D1196" s="11">
        <v>901.6</v>
      </c>
      <c r="E1196" s="11">
        <v>980</v>
      </c>
      <c r="F1196" s="7"/>
      <c r="G1196" s="12"/>
      <c r="H1196" s="12"/>
      <c r="I1196" s="12"/>
      <c r="J1196" s="12"/>
      <c r="K1196" s="12"/>
      <c r="L1196" s="12"/>
      <c r="M1196" s="12"/>
      <c r="N1196" s="12"/>
      <c r="O1196" s="12"/>
      <c r="P1196" s="12"/>
      <c r="Q1196" s="12"/>
      <c r="R1196" s="12"/>
      <c r="S1196" s="12"/>
      <c r="T1196" s="12"/>
      <c r="U1196" s="12"/>
      <c r="V1196" s="12"/>
      <c r="W1196" s="12"/>
      <c r="X1196" s="12"/>
      <c r="Y1196" s="12"/>
      <c r="Z1196" s="12"/>
      <c r="AA1196" s="12"/>
    </row>
    <row r="1197" spans="1:27" x14ac:dyDescent="0.25">
      <c r="A1197" s="9">
        <v>44777</v>
      </c>
      <c r="B1197" s="10">
        <v>5</v>
      </c>
      <c r="C1197" s="10">
        <v>381</v>
      </c>
      <c r="D1197" s="11">
        <v>910</v>
      </c>
      <c r="E1197" s="11">
        <v>1040</v>
      </c>
      <c r="F1197" s="7"/>
      <c r="G1197" s="12"/>
      <c r="H1197" s="12"/>
      <c r="I1197" s="12"/>
      <c r="J1197" s="12"/>
      <c r="K1197" s="12"/>
      <c r="L1197" s="12"/>
      <c r="M1197" s="12"/>
      <c r="N1197" s="12"/>
      <c r="O1197" s="12"/>
      <c r="P1197" s="12"/>
      <c r="Q1197" s="12"/>
      <c r="R1197" s="12"/>
      <c r="S1197" s="12"/>
      <c r="T1197" s="12"/>
      <c r="U1197" s="12"/>
      <c r="V1197" s="12"/>
      <c r="W1197" s="12"/>
      <c r="X1197" s="12"/>
      <c r="Y1197" s="12"/>
      <c r="Z1197" s="12"/>
      <c r="AA1197" s="12"/>
    </row>
    <row r="1198" spans="1:27" x14ac:dyDescent="0.25">
      <c r="A1198" s="9">
        <v>44777</v>
      </c>
      <c r="B1198" s="10">
        <v>1</v>
      </c>
      <c r="C1198" s="10">
        <v>831</v>
      </c>
      <c r="D1198" s="11">
        <v>1032.5</v>
      </c>
      <c r="E1198" s="11">
        <v>1180</v>
      </c>
      <c r="F1198" s="7"/>
      <c r="G1198" s="12"/>
      <c r="H1198" s="12"/>
      <c r="I1198" s="12"/>
      <c r="J1198" s="12"/>
      <c r="K1198" s="12"/>
      <c r="L1198" s="12"/>
      <c r="M1198" s="12"/>
      <c r="N1198" s="12"/>
      <c r="O1198" s="12"/>
      <c r="P1198" s="12"/>
      <c r="Q1198" s="12"/>
      <c r="R1198" s="12"/>
      <c r="S1198" s="12"/>
      <c r="T1198" s="12"/>
      <c r="U1198" s="12"/>
      <c r="V1198" s="12"/>
      <c r="W1198" s="12"/>
      <c r="X1198" s="12"/>
      <c r="Y1198" s="12"/>
      <c r="Z1198" s="12"/>
      <c r="AA1198" s="12"/>
    </row>
    <row r="1199" spans="1:27" x14ac:dyDescent="0.25">
      <c r="A1199" s="9">
        <v>44777</v>
      </c>
      <c r="B1199" s="10">
        <v>7</v>
      </c>
      <c r="C1199" s="10">
        <v>342</v>
      </c>
      <c r="D1199" s="11">
        <v>1820</v>
      </c>
      <c r="E1199" s="11">
        <v>2080</v>
      </c>
      <c r="F1199" s="7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/>
      <c r="S1199" s="12"/>
      <c r="T1199" s="12"/>
      <c r="U1199" s="12"/>
      <c r="V1199" s="12"/>
      <c r="W1199" s="12"/>
      <c r="X1199" s="12"/>
      <c r="Y1199" s="12"/>
      <c r="Z1199" s="12"/>
      <c r="AA1199" s="12"/>
    </row>
    <row r="1200" spans="1:27" x14ac:dyDescent="0.25">
      <c r="A1200" s="9">
        <v>44777</v>
      </c>
      <c r="B1200" s="10">
        <v>6</v>
      </c>
      <c r="C1200" s="10">
        <v>473</v>
      </c>
      <c r="D1200" s="11">
        <v>22795.200000000001</v>
      </c>
      <c r="E1200" s="11">
        <v>31660</v>
      </c>
      <c r="F1200" s="7"/>
      <c r="G1200" s="12"/>
      <c r="H1200" s="12"/>
      <c r="I1200" s="12"/>
      <c r="J1200" s="12"/>
      <c r="K1200" s="12"/>
      <c r="L1200" s="12"/>
      <c r="M1200" s="12"/>
      <c r="N1200" s="12"/>
      <c r="O1200" s="12"/>
      <c r="P1200" s="12"/>
      <c r="Q1200" s="12"/>
      <c r="R1200" s="12"/>
      <c r="S1200" s="12"/>
      <c r="T1200" s="12"/>
      <c r="U1200" s="12"/>
      <c r="V1200" s="12"/>
      <c r="W1200" s="12"/>
      <c r="X1200" s="12"/>
      <c r="Y1200" s="12"/>
      <c r="Z1200" s="12"/>
      <c r="AA1200" s="12"/>
    </row>
    <row r="1201" spans="1:27" x14ac:dyDescent="0.25">
      <c r="A1201" s="9">
        <v>44777</v>
      </c>
      <c r="B1201" s="10">
        <v>10</v>
      </c>
      <c r="C1201" s="10">
        <v>351</v>
      </c>
      <c r="D1201" s="11">
        <v>228</v>
      </c>
      <c r="E1201" s="11">
        <v>240</v>
      </c>
      <c r="F1201" s="7"/>
      <c r="G1201" s="12"/>
      <c r="H1201" s="12"/>
      <c r="I1201" s="12"/>
      <c r="J1201" s="12"/>
      <c r="K1201" s="12"/>
      <c r="L1201" s="12"/>
      <c r="M1201" s="12"/>
      <c r="N1201" s="12"/>
      <c r="O1201" s="12"/>
      <c r="P1201" s="12"/>
      <c r="Q1201" s="12"/>
      <c r="R1201" s="12"/>
      <c r="S1201" s="12"/>
      <c r="T1201" s="12"/>
      <c r="U1201" s="12"/>
      <c r="V1201" s="12"/>
      <c r="W1201" s="12"/>
      <c r="X1201" s="12"/>
      <c r="Y1201" s="12"/>
      <c r="Z1201" s="12"/>
      <c r="AA1201" s="12"/>
    </row>
    <row r="1202" spans="1:27" x14ac:dyDescent="0.25">
      <c r="A1202" s="9">
        <v>44777</v>
      </c>
      <c r="B1202" s="10">
        <v>8</v>
      </c>
      <c r="C1202" s="10">
        <v>831</v>
      </c>
      <c r="D1202" s="11">
        <v>920</v>
      </c>
      <c r="E1202" s="11">
        <v>1000</v>
      </c>
      <c r="F1202" s="7"/>
      <c r="G1202" s="12"/>
      <c r="H1202" s="12"/>
      <c r="I1202" s="12"/>
      <c r="J1202" s="12"/>
      <c r="K1202" s="12"/>
      <c r="L1202" s="12"/>
      <c r="M1202" s="12"/>
      <c r="N1202" s="12"/>
      <c r="O1202" s="12"/>
      <c r="P1202" s="12"/>
      <c r="Q1202" s="12"/>
      <c r="R1202" s="12"/>
      <c r="S1202" s="12"/>
      <c r="T1202" s="12"/>
      <c r="U1202" s="12"/>
      <c r="V1202" s="12"/>
      <c r="W1202" s="12"/>
      <c r="X1202" s="12"/>
      <c r="Y1202" s="12"/>
      <c r="Z1202" s="12"/>
      <c r="AA1202" s="12"/>
    </row>
    <row r="1203" spans="1:27" x14ac:dyDescent="0.25">
      <c r="A1203" s="9">
        <v>44777</v>
      </c>
      <c r="B1203" s="10">
        <v>2</v>
      </c>
      <c r="C1203" s="10">
        <v>347</v>
      </c>
      <c r="D1203" s="11">
        <v>1076.25</v>
      </c>
      <c r="E1203" s="11">
        <v>1230</v>
      </c>
      <c r="F1203" s="7"/>
      <c r="G1203" s="12"/>
      <c r="H1203" s="12"/>
      <c r="I1203" s="12"/>
      <c r="J1203" s="12"/>
      <c r="K1203" s="12"/>
      <c r="L1203" s="12"/>
      <c r="M1203" s="12"/>
      <c r="N1203" s="12"/>
      <c r="O1203" s="12"/>
      <c r="P1203" s="12"/>
      <c r="Q1203" s="12"/>
      <c r="R1203" s="12"/>
      <c r="S1203" s="12"/>
      <c r="T1203" s="12"/>
      <c r="U1203" s="12"/>
      <c r="V1203" s="12"/>
      <c r="W1203" s="12"/>
      <c r="X1203" s="12"/>
      <c r="Y1203" s="12"/>
      <c r="Z1203" s="12"/>
      <c r="AA1203" s="12"/>
    </row>
    <row r="1204" spans="1:27" x14ac:dyDescent="0.25">
      <c r="A1204" s="9">
        <v>44777</v>
      </c>
      <c r="B1204" s="10">
        <v>7</v>
      </c>
      <c r="C1204" s="10">
        <v>391</v>
      </c>
      <c r="D1204" s="11">
        <v>1286.25</v>
      </c>
      <c r="E1204" s="11">
        <v>1470</v>
      </c>
      <c r="F1204" s="7"/>
      <c r="G1204" s="12"/>
      <c r="H1204" s="12"/>
      <c r="I1204" s="12"/>
      <c r="J1204" s="12"/>
      <c r="K1204" s="12"/>
      <c r="L1204" s="12"/>
      <c r="M1204" s="12"/>
      <c r="N1204" s="12"/>
      <c r="O1204" s="12"/>
      <c r="P1204" s="12"/>
      <c r="Q1204" s="12"/>
      <c r="R1204" s="12"/>
      <c r="S1204" s="12"/>
      <c r="T1204" s="12"/>
      <c r="U1204" s="12"/>
      <c r="V1204" s="12"/>
      <c r="W1204" s="12"/>
      <c r="X1204" s="12"/>
      <c r="Y1204" s="12"/>
      <c r="Z1204" s="12"/>
      <c r="AA1204" s="12"/>
    </row>
    <row r="1205" spans="1:27" x14ac:dyDescent="0.25">
      <c r="A1205" s="9">
        <v>44777</v>
      </c>
      <c r="B1205" s="10">
        <v>3</v>
      </c>
      <c r="C1205" s="10">
        <v>495</v>
      </c>
      <c r="D1205" s="11">
        <v>2583.5500000000002</v>
      </c>
      <c r="E1205" s="11">
        <v>3170</v>
      </c>
      <c r="F1205" s="7"/>
      <c r="G1205" s="12"/>
      <c r="H1205" s="12"/>
      <c r="I1205" s="12"/>
      <c r="J1205" s="12"/>
      <c r="K1205" s="12"/>
      <c r="L1205" s="12"/>
      <c r="M1205" s="12"/>
      <c r="N1205" s="12"/>
      <c r="O1205" s="12"/>
      <c r="P1205" s="12"/>
      <c r="Q1205" s="12"/>
      <c r="R1205" s="12"/>
      <c r="S1205" s="12"/>
      <c r="T1205" s="12"/>
      <c r="U1205" s="12"/>
      <c r="V1205" s="12"/>
      <c r="W1205" s="12"/>
      <c r="X1205" s="12"/>
      <c r="Y1205" s="12"/>
      <c r="Z1205" s="12"/>
      <c r="AA1205" s="12"/>
    </row>
    <row r="1206" spans="1:27" x14ac:dyDescent="0.25">
      <c r="A1206" s="9">
        <v>44777</v>
      </c>
      <c r="B1206" s="10">
        <v>4</v>
      </c>
      <c r="C1206" s="10">
        <v>846</v>
      </c>
      <c r="D1206" s="11">
        <v>5618.75</v>
      </c>
      <c r="E1206" s="11">
        <v>7250</v>
      </c>
      <c r="F1206" s="7"/>
      <c r="G1206" s="12"/>
      <c r="H1206" s="12"/>
      <c r="I1206" s="12"/>
      <c r="J1206" s="12"/>
      <c r="K1206" s="12"/>
      <c r="L1206" s="12"/>
      <c r="M1206" s="12"/>
      <c r="N1206" s="12"/>
      <c r="O1206" s="12"/>
      <c r="P1206" s="12"/>
      <c r="Q1206" s="12"/>
      <c r="R1206" s="12"/>
      <c r="S1206" s="12"/>
      <c r="T1206" s="12"/>
      <c r="U1206" s="12"/>
      <c r="V1206" s="12"/>
      <c r="W1206" s="12"/>
      <c r="X1206" s="12"/>
      <c r="Y1206" s="12"/>
      <c r="Z1206" s="12"/>
      <c r="AA1206" s="12"/>
    </row>
    <row r="1207" spans="1:27" x14ac:dyDescent="0.25">
      <c r="A1207" s="9">
        <v>44777</v>
      </c>
      <c r="B1207" s="10">
        <v>3</v>
      </c>
      <c r="C1207" s="10">
        <v>831</v>
      </c>
      <c r="D1207" s="11">
        <v>4099.75</v>
      </c>
      <c r="E1207" s="11">
        <v>5290</v>
      </c>
      <c r="F1207" s="7"/>
      <c r="G1207" s="12"/>
      <c r="H1207" s="12"/>
      <c r="I1207" s="12"/>
      <c r="J1207" s="12"/>
      <c r="K1207" s="12"/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/>
    </row>
    <row r="1208" spans="1:27" x14ac:dyDescent="0.25">
      <c r="A1208" s="9">
        <v>44777</v>
      </c>
      <c r="B1208" s="10">
        <v>10</v>
      </c>
      <c r="C1208" s="10">
        <v>861</v>
      </c>
      <c r="D1208" s="11">
        <v>11196</v>
      </c>
      <c r="E1208" s="11">
        <v>15550</v>
      </c>
      <c r="F1208" s="7"/>
      <c r="G1208" s="12"/>
      <c r="H1208" s="12"/>
      <c r="I1208" s="12"/>
      <c r="J1208" s="12"/>
      <c r="K1208" s="12"/>
      <c r="L1208" s="12"/>
      <c r="M1208" s="12"/>
      <c r="N1208" s="12"/>
      <c r="O1208" s="12"/>
      <c r="P1208" s="12"/>
      <c r="Q1208" s="12"/>
      <c r="R1208" s="12"/>
      <c r="S1208" s="12"/>
      <c r="T1208" s="12"/>
      <c r="U1208" s="12"/>
      <c r="V1208" s="12"/>
      <c r="W1208" s="12"/>
      <c r="X1208" s="12"/>
      <c r="Y1208" s="12"/>
      <c r="Z1208" s="12"/>
      <c r="AA1208" s="12"/>
    </row>
    <row r="1209" spans="1:27" x14ac:dyDescent="0.25">
      <c r="A1209" s="9">
        <v>44778</v>
      </c>
      <c r="B1209" s="10">
        <v>1</v>
      </c>
      <c r="C1209" s="10">
        <v>863</v>
      </c>
      <c r="D1209" s="11">
        <v>10000.799999999999</v>
      </c>
      <c r="E1209" s="11">
        <v>13890</v>
      </c>
      <c r="F1209" s="7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/>
      <c r="S1209" s="12"/>
      <c r="T1209" s="12"/>
      <c r="U1209" s="12"/>
      <c r="V1209" s="12"/>
      <c r="W1209" s="12"/>
      <c r="X1209" s="12"/>
      <c r="Y1209" s="12"/>
      <c r="Z1209" s="12"/>
      <c r="AA1209" s="12"/>
    </row>
    <row r="1210" spans="1:27" x14ac:dyDescent="0.25">
      <c r="A1210" s="9">
        <v>44778</v>
      </c>
      <c r="B1210" s="10">
        <v>1</v>
      </c>
      <c r="C1210" s="10">
        <v>343</v>
      </c>
      <c r="D1210" s="11">
        <v>5076.25</v>
      </c>
      <c r="E1210" s="11">
        <v>6550</v>
      </c>
      <c r="F1210" s="7"/>
      <c r="G1210" s="12"/>
      <c r="H1210" s="12"/>
      <c r="I1210" s="12"/>
      <c r="J1210" s="12"/>
      <c r="K1210" s="12"/>
      <c r="L1210" s="12"/>
      <c r="M1210" s="12"/>
      <c r="N1210" s="12"/>
      <c r="O1210" s="12"/>
      <c r="P1210" s="12"/>
      <c r="Q1210" s="12"/>
      <c r="R1210" s="12"/>
      <c r="S1210" s="12"/>
      <c r="T1210" s="12"/>
      <c r="U1210" s="12"/>
      <c r="V1210" s="12"/>
      <c r="W1210" s="12"/>
      <c r="X1210" s="12"/>
      <c r="Y1210" s="12"/>
      <c r="Z1210" s="12"/>
      <c r="AA1210" s="12"/>
    </row>
    <row r="1211" spans="1:27" x14ac:dyDescent="0.25">
      <c r="A1211" s="9">
        <v>44778</v>
      </c>
      <c r="B1211" s="10">
        <v>4</v>
      </c>
      <c r="C1211" s="10">
        <v>844</v>
      </c>
      <c r="D1211" s="11">
        <v>5208</v>
      </c>
      <c r="E1211" s="11">
        <v>6720</v>
      </c>
      <c r="F1211" s="7"/>
      <c r="G1211" s="12"/>
      <c r="H1211" s="12"/>
      <c r="I1211" s="12"/>
      <c r="J1211" s="12"/>
      <c r="K1211" s="12"/>
      <c r="L1211" s="12"/>
      <c r="M1211" s="12"/>
      <c r="N1211" s="12"/>
      <c r="O1211" s="12"/>
      <c r="P1211" s="12"/>
      <c r="Q1211" s="12"/>
      <c r="R1211" s="12"/>
      <c r="S1211" s="12"/>
      <c r="T1211" s="12"/>
      <c r="U1211" s="12"/>
      <c r="V1211" s="12"/>
      <c r="W1211" s="12"/>
      <c r="X1211" s="12"/>
      <c r="Y1211" s="12"/>
      <c r="Z1211" s="12"/>
      <c r="AA1211" s="12"/>
    </row>
    <row r="1212" spans="1:27" x14ac:dyDescent="0.25">
      <c r="A1212" s="9">
        <v>44778</v>
      </c>
      <c r="B1212" s="10">
        <v>7</v>
      </c>
      <c r="C1212" s="10">
        <v>831</v>
      </c>
      <c r="D1212" s="11">
        <v>6246.5</v>
      </c>
      <c r="E1212" s="11">
        <v>8060</v>
      </c>
      <c r="F1212" s="7"/>
      <c r="G1212" s="12"/>
      <c r="H1212" s="12"/>
      <c r="I1212" s="12"/>
      <c r="J1212" s="12"/>
      <c r="K1212" s="12"/>
      <c r="L1212" s="12"/>
      <c r="M1212" s="12"/>
      <c r="N1212" s="12"/>
      <c r="O1212" s="12"/>
      <c r="P1212" s="12"/>
      <c r="Q1212" s="12"/>
      <c r="R1212" s="12"/>
      <c r="S1212" s="12"/>
      <c r="T1212" s="12"/>
      <c r="U1212" s="12"/>
      <c r="V1212" s="12"/>
      <c r="W1212" s="12"/>
      <c r="X1212" s="12"/>
      <c r="Y1212" s="12"/>
      <c r="Z1212" s="12"/>
      <c r="AA1212" s="12"/>
    </row>
    <row r="1213" spans="1:27" x14ac:dyDescent="0.25">
      <c r="A1213" s="9">
        <v>44778</v>
      </c>
      <c r="B1213" s="10">
        <v>6</v>
      </c>
      <c r="C1213" s="10">
        <v>831</v>
      </c>
      <c r="D1213" s="11">
        <v>104.5</v>
      </c>
      <c r="E1213" s="11">
        <v>110</v>
      </c>
      <c r="F1213" s="7"/>
      <c r="G1213" s="12"/>
      <c r="H1213" s="12"/>
      <c r="I1213" s="12"/>
      <c r="J1213" s="12"/>
      <c r="K1213" s="12"/>
      <c r="L1213" s="12"/>
      <c r="M1213" s="12"/>
      <c r="N1213" s="12"/>
      <c r="O1213" s="12"/>
      <c r="P1213" s="12"/>
      <c r="Q1213" s="12"/>
      <c r="R1213" s="12"/>
      <c r="S1213" s="12"/>
      <c r="T1213" s="12"/>
      <c r="U1213" s="12"/>
      <c r="V1213" s="12"/>
      <c r="W1213" s="12"/>
      <c r="X1213" s="12"/>
      <c r="Y1213" s="12"/>
      <c r="Z1213" s="12"/>
      <c r="AA1213" s="12"/>
    </row>
    <row r="1214" spans="1:27" x14ac:dyDescent="0.25">
      <c r="A1214" s="9">
        <v>44778</v>
      </c>
      <c r="B1214" s="10">
        <v>3</v>
      </c>
      <c r="C1214" s="10">
        <v>831</v>
      </c>
      <c r="D1214" s="11">
        <v>717.6</v>
      </c>
      <c r="E1214" s="11">
        <v>780</v>
      </c>
      <c r="F1214" s="7"/>
      <c r="G1214" s="12"/>
      <c r="H1214" s="12"/>
      <c r="I1214" s="12"/>
      <c r="J1214" s="12"/>
      <c r="K1214" s="12"/>
      <c r="L1214" s="12"/>
      <c r="M1214" s="12"/>
      <c r="N1214" s="12"/>
      <c r="O1214" s="12"/>
      <c r="P1214" s="12"/>
      <c r="Q1214" s="12"/>
      <c r="R1214" s="12"/>
      <c r="S1214" s="12"/>
      <c r="T1214" s="12"/>
      <c r="U1214" s="12"/>
      <c r="V1214" s="12"/>
      <c r="W1214" s="12"/>
      <c r="X1214" s="12"/>
      <c r="Y1214" s="12"/>
      <c r="Z1214" s="12"/>
      <c r="AA1214" s="12"/>
    </row>
    <row r="1215" spans="1:27" x14ac:dyDescent="0.25">
      <c r="A1215" s="9">
        <v>44778</v>
      </c>
      <c r="B1215" s="10">
        <v>4</v>
      </c>
      <c r="C1215" s="10">
        <v>843</v>
      </c>
      <c r="D1215" s="11">
        <v>228</v>
      </c>
      <c r="E1215" s="11">
        <v>240</v>
      </c>
      <c r="F1215" s="7"/>
      <c r="G1215" s="12"/>
      <c r="H1215" s="12"/>
      <c r="I1215" s="12"/>
      <c r="J1215" s="12"/>
      <c r="K1215" s="12"/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/>
    </row>
    <row r="1216" spans="1:27" x14ac:dyDescent="0.25">
      <c r="A1216" s="9">
        <v>44778</v>
      </c>
      <c r="B1216" s="10">
        <v>7</v>
      </c>
      <c r="C1216" s="10">
        <v>383</v>
      </c>
      <c r="D1216" s="11">
        <v>1417.5</v>
      </c>
      <c r="E1216" s="11">
        <v>1620</v>
      </c>
      <c r="F1216" s="7"/>
      <c r="G1216" s="12"/>
      <c r="H1216" s="12"/>
      <c r="I1216" s="12"/>
      <c r="J1216" s="12"/>
      <c r="K1216" s="12"/>
      <c r="L1216" s="12"/>
      <c r="M1216" s="12"/>
      <c r="N1216" s="12"/>
      <c r="O1216" s="12"/>
      <c r="P1216" s="12"/>
      <c r="Q1216" s="12"/>
      <c r="R1216" s="12"/>
      <c r="S1216" s="12"/>
      <c r="T1216" s="12"/>
      <c r="U1216" s="12"/>
      <c r="V1216" s="12"/>
      <c r="W1216" s="12"/>
      <c r="X1216" s="12"/>
      <c r="Y1216" s="12"/>
      <c r="Z1216" s="12"/>
      <c r="AA1216" s="12"/>
    </row>
    <row r="1217" spans="1:27" x14ac:dyDescent="0.25">
      <c r="A1217" s="9">
        <v>44778</v>
      </c>
      <c r="B1217" s="10">
        <v>2</v>
      </c>
      <c r="C1217" s="10">
        <v>846</v>
      </c>
      <c r="D1217" s="11">
        <v>237.5</v>
      </c>
      <c r="E1217" s="11">
        <v>250</v>
      </c>
      <c r="F1217" s="7"/>
      <c r="G1217" s="12"/>
      <c r="H1217" s="12"/>
      <c r="I1217" s="12"/>
      <c r="J1217" s="12"/>
      <c r="K1217" s="12"/>
      <c r="L1217" s="12"/>
      <c r="M1217" s="12"/>
      <c r="N1217" s="12"/>
      <c r="O1217" s="12"/>
      <c r="P1217" s="12"/>
      <c r="Q1217" s="12"/>
      <c r="R1217" s="12"/>
      <c r="S1217" s="12"/>
      <c r="T1217" s="12"/>
      <c r="U1217" s="12"/>
      <c r="V1217" s="12"/>
      <c r="W1217" s="12"/>
      <c r="X1217" s="12"/>
      <c r="Y1217" s="12"/>
      <c r="Z1217" s="12"/>
      <c r="AA1217" s="12"/>
    </row>
    <row r="1218" spans="1:27" x14ac:dyDescent="0.25">
      <c r="A1218" s="9">
        <v>44778</v>
      </c>
      <c r="B1218" s="10">
        <v>9</v>
      </c>
      <c r="C1218" s="10">
        <v>383</v>
      </c>
      <c r="D1218" s="11">
        <v>3064.4</v>
      </c>
      <c r="E1218" s="11">
        <v>3760</v>
      </c>
      <c r="F1218" s="7"/>
      <c r="G1218" s="12"/>
      <c r="H1218" s="12"/>
      <c r="I1218" s="12"/>
      <c r="J1218" s="12"/>
      <c r="K1218" s="12"/>
      <c r="L1218" s="12"/>
      <c r="M1218" s="12"/>
      <c r="N1218" s="12"/>
      <c r="O1218" s="12"/>
      <c r="P1218" s="12"/>
      <c r="Q1218" s="12"/>
      <c r="R1218" s="12"/>
      <c r="S1218" s="12"/>
      <c r="T1218" s="12"/>
      <c r="U1218" s="12"/>
      <c r="V1218" s="12"/>
      <c r="W1218" s="12"/>
      <c r="X1218" s="12"/>
      <c r="Y1218" s="12"/>
      <c r="Z1218" s="12"/>
      <c r="AA1218" s="12"/>
    </row>
    <row r="1219" spans="1:27" x14ac:dyDescent="0.25">
      <c r="A1219" s="9">
        <v>44779</v>
      </c>
      <c r="B1219" s="10">
        <v>3</v>
      </c>
      <c r="C1219" s="10">
        <v>812</v>
      </c>
      <c r="D1219" s="11">
        <v>76</v>
      </c>
      <c r="E1219" s="11">
        <v>80</v>
      </c>
      <c r="F1219" s="7"/>
      <c r="G1219" s="12"/>
      <c r="H1219" s="12"/>
      <c r="I1219" s="12"/>
      <c r="J1219" s="12"/>
      <c r="K1219" s="12"/>
      <c r="L1219" s="12"/>
      <c r="M1219" s="12"/>
      <c r="N1219" s="12"/>
      <c r="O1219" s="12"/>
      <c r="P1219" s="12"/>
      <c r="Q1219" s="12"/>
      <c r="R1219" s="12"/>
      <c r="S1219" s="12"/>
      <c r="T1219" s="12"/>
      <c r="U1219" s="12"/>
      <c r="V1219" s="12"/>
      <c r="W1219" s="12"/>
      <c r="X1219" s="12"/>
      <c r="Y1219" s="12"/>
      <c r="Z1219" s="12"/>
      <c r="AA1219" s="12"/>
    </row>
    <row r="1220" spans="1:27" x14ac:dyDescent="0.25">
      <c r="A1220" s="9">
        <v>44779</v>
      </c>
      <c r="B1220" s="10">
        <v>8</v>
      </c>
      <c r="C1220" s="10">
        <v>473</v>
      </c>
      <c r="D1220" s="11">
        <v>133</v>
      </c>
      <c r="E1220" s="11">
        <v>140</v>
      </c>
      <c r="F1220" s="7"/>
      <c r="G1220" s="12"/>
      <c r="H1220" s="12"/>
      <c r="I1220" s="12"/>
      <c r="J1220" s="12"/>
      <c r="K1220" s="12"/>
      <c r="L1220" s="12"/>
      <c r="M1220" s="12"/>
      <c r="N1220" s="12"/>
      <c r="O1220" s="12"/>
      <c r="P1220" s="12"/>
      <c r="Q1220" s="12"/>
      <c r="R1220" s="12"/>
      <c r="S1220" s="12"/>
      <c r="T1220" s="12"/>
      <c r="U1220" s="12"/>
      <c r="V1220" s="12"/>
      <c r="W1220" s="12"/>
      <c r="X1220" s="12"/>
      <c r="Y1220" s="12"/>
      <c r="Z1220" s="12"/>
      <c r="AA1220" s="12"/>
    </row>
    <row r="1221" spans="1:27" x14ac:dyDescent="0.25">
      <c r="A1221" s="9">
        <v>44779</v>
      </c>
      <c r="B1221" s="10">
        <v>5</v>
      </c>
      <c r="C1221" s="10">
        <v>351</v>
      </c>
      <c r="D1221" s="11">
        <v>142.5</v>
      </c>
      <c r="E1221" s="11">
        <v>150</v>
      </c>
      <c r="F1221" s="7"/>
      <c r="G1221" s="12"/>
      <c r="H1221" s="12"/>
      <c r="I1221" s="12"/>
      <c r="J1221" s="12"/>
      <c r="K1221" s="12"/>
      <c r="L1221" s="12"/>
      <c r="M1221" s="12"/>
      <c r="N1221" s="12"/>
      <c r="O1221" s="12"/>
      <c r="P1221" s="12"/>
      <c r="Q1221" s="12"/>
      <c r="R1221" s="12"/>
      <c r="S1221" s="12"/>
      <c r="T1221" s="12"/>
      <c r="U1221" s="12"/>
      <c r="V1221" s="12"/>
      <c r="W1221" s="12"/>
      <c r="X1221" s="12"/>
      <c r="Y1221" s="12"/>
      <c r="Z1221" s="12"/>
      <c r="AA1221" s="12"/>
    </row>
    <row r="1222" spans="1:27" x14ac:dyDescent="0.25">
      <c r="A1222" s="9">
        <v>44779</v>
      </c>
      <c r="B1222" s="10">
        <v>9</v>
      </c>
      <c r="C1222" s="10">
        <v>342</v>
      </c>
      <c r="D1222" s="11">
        <v>910.8</v>
      </c>
      <c r="E1222" s="11">
        <v>990</v>
      </c>
      <c r="F1222" s="7"/>
      <c r="G1222" s="12"/>
      <c r="H1222" s="12"/>
      <c r="I1222" s="12"/>
      <c r="J1222" s="12"/>
      <c r="K1222" s="12"/>
      <c r="L1222" s="12"/>
      <c r="M1222" s="12"/>
      <c r="N1222" s="12"/>
      <c r="O1222" s="12"/>
      <c r="P1222" s="12"/>
      <c r="Q1222" s="12"/>
      <c r="R1222" s="12"/>
      <c r="S1222" s="12"/>
      <c r="T1222" s="12"/>
      <c r="U1222" s="12"/>
      <c r="V1222" s="12"/>
      <c r="W1222" s="12"/>
      <c r="X1222" s="12"/>
      <c r="Y1222" s="12"/>
      <c r="Z1222" s="12"/>
      <c r="AA1222" s="12"/>
    </row>
    <row r="1223" spans="1:27" x14ac:dyDescent="0.25">
      <c r="A1223" s="9">
        <v>44779</v>
      </c>
      <c r="B1223" s="10">
        <v>8</v>
      </c>
      <c r="C1223" s="10">
        <v>495</v>
      </c>
      <c r="D1223" s="11">
        <v>3031.8</v>
      </c>
      <c r="E1223" s="11">
        <v>3720</v>
      </c>
      <c r="F1223" s="7"/>
      <c r="G1223" s="12"/>
      <c r="H1223" s="12"/>
      <c r="I1223" s="12"/>
      <c r="J1223" s="12"/>
      <c r="K1223" s="12"/>
      <c r="L1223" s="12"/>
      <c r="M1223" s="12"/>
      <c r="N1223" s="12"/>
      <c r="O1223" s="12"/>
      <c r="P1223" s="12"/>
      <c r="Q1223" s="12"/>
      <c r="R1223" s="12"/>
      <c r="S1223" s="12"/>
      <c r="T1223" s="12"/>
      <c r="U1223" s="12"/>
      <c r="V1223" s="12"/>
      <c r="W1223" s="12"/>
      <c r="X1223" s="12"/>
      <c r="Y1223" s="12"/>
      <c r="Z1223" s="12"/>
      <c r="AA1223" s="12"/>
    </row>
    <row r="1224" spans="1:27" x14ac:dyDescent="0.25">
      <c r="A1224" s="9">
        <v>44779</v>
      </c>
      <c r="B1224" s="10">
        <v>10</v>
      </c>
      <c r="C1224" s="10">
        <v>381</v>
      </c>
      <c r="D1224" s="11">
        <v>303.60000000000002</v>
      </c>
      <c r="E1224" s="11">
        <v>330</v>
      </c>
      <c r="F1224" s="7"/>
      <c r="G1224" s="12"/>
      <c r="H1224" s="12"/>
      <c r="I1224" s="12"/>
      <c r="J1224" s="12"/>
      <c r="K1224" s="12"/>
      <c r="L1224" s="12"/>
      <c r="M1224" s="12"/>
      <c r="N1224" s="12"/>
      <c r="O1224" s="12"/>
      <c r="P1224" s="12"/>
      <c r="Q1224" s="12"/>
      <c r="R1224" s="12"/>
      <c r="S1224" s="12"/>
      <c r="T1224" s="12"/>
      <c r="U1224" s="12"/>
      <c r="V1224" s="12"/>
      <c r="W1224" s="12"/>
      <c r="X1224" s="12"/>
      <c r="Y1224" s="12"/>
      <c r="Z1224" s="12"/>
      <c r="AA1224" s="12"/>
    </row>
    <row r="1225" spans="1:27" x14ac:dyDescent="0.25">
      <c r="A1225" s="9">
        <v>44779</v>
      </c>
      <c r="B1225" s="10">
        <v>10</v>
      </c>
      <c r="C1225" s="10">
        <v>812</v>
      </c>
      <c r="D1225" s="11">
        <v>708.4</v>
      </c>
      <c r="E1225" s="11">
        <v>770</v>
      </c>
      <c r="F1225" s="7"/>
      <c r="G1225" s="12"/>
      <c r="H1225" s="12"/>
      <c r="I1225" s="12"/>
      <c r="J1225" s="12"/>
      <c r="K1225" s="12"/>
      <c r="L1225" s="12"/>
      <c r="M1225" s="12"/>
      <c r="N1225" s="12"/>
      <c r="O1225" s="12"/>
      <c r="P1225" s="12"/>
      <c r="Q1225" s="12"/>
      <c r="R1225" s="12"/>
      <c r="S1225" s="12"/>
      <c r="T1225" s="12"/>
      <c r="U1225" s="12"/>
      <c r="V1225" s="12"/>
      <c r="W1225" s="12"/>
      <c r="X1225" s="12"/>
      <c r="Y1225" s="12"/>
      <c r="Z1225" s="12"/>
      <c r="AA1225" s="12"/>
    </row>
    <row r="1226" spans="1:27" x14ac:dyDescent="0.25">
      <c r="A1226" s="9">
        <v>44779</v>
      </c>
      <c r="B1226" s="10">
        <v>3</v>
      </c>
      <c r="C1226" s="10">
        <v>495</v>
      </c>
      <c r="D1226" s="11">
        <v>1671.25</v>
      </c>
      <c r="E1226" s="11">
        <v>1910</v>
      </c>
      <c r="F1226" s="7"/>
      <c r="G1226" s="12"/>
      <c r="H1226" s="12"/>
      <c r="I1226" s="12"/>
      <c r="J1226" s="12"/>
      <c r="K1226" s="12"/>
      <c r="L1226" s="12"/>
      <c r="M1226" s="12"/>
      <c r="N1226" s="12"/>
      <c r="O1226" s="12"/>
      <c r="P1226" s="12"/>
      <c r="Q1226" s="12"/>
      <c r="R1226" s="12"/>
      <c r="S1226" s="12"/>
      <c r="T1226" s="12"/>
      <c r="U1226" s="12"/>
      <c r="V1226" s="12"/>
      <c r="W1226" s="12"/>
      <c r="X1226" s="12"/>
      <c r="Y1226" s="12"/>
      <c r="Z1226" s="12"/>
      <c r="AA1226" s="12"/>
    </row>
    <row r="1227" spans="1:27" x14ac:dyDescent="0.25">
      <c r="A1227" s="9">
        <v>44780</v>
      </c>
      <c r="B1227" s="10">
        <v>6</v>
      </c>
      <c r="C1227" s="10">
        <v>342</v>
      </c>
      <c r="D1227" s="11">
        <v>152</v>
      </c>
      <c r="E1227" s="11">
        <v>160</v>
      </c>
      <c r="F1227" s="7"/>
      <c r="G1227" s="12"/>
      <c r="H1227" s="12"/>
      <c r="I1227" s="12"/>
      <c r="J1227" s="12"/>
      <c r="K1227" s="12"/>
      <c r="L1227" s="12"/>
      <c r="M1227" s="12"/>
      <c r="N1227" s="12"/>
      <c r="O1227" s="12"/>
      <c r="P1227" s="12"/>
      <c r="Q1227" s="12"/>
      <c r="R1227" s="12"/>
      <c r="S1227" s="12"/>
      <c r="T1227" s="12"/>
      <c r="U1227" s="12"/>
      <c r="V1227" s="12"/>
      <c r="W1227" s="12"/>
      <c r="X1227" s="12"/>
      <c r="Y1227" s="12"/>
      <c r="Z1227" s="12"/>
      <c r="AA1227" s="12"/>
    </row>
    <row r="1228" spans="1:27" x14ac:dyDescent="0.25">
      <c r="A1228" s="9">
        <v>44780</v>
      </c>
      <c r="B1228" s="10">
        <v>6</v>
      </c>
      <c r="C1228" s="10">
        <v>863</v>
      </c>
      <c r="D1228" s="11">
        <v>368</v>
      </c>
      <c r="E1228" s="11">
        <v>400</v>
      </c>
      <c r="F1228" s="7"/>
      <c r="G1228" s="12"/>
      <c r="H1228" s="12"/>
      <c r="I1228" s="12"/>
      <c r="J1228" s="12"/>
      <c r="K1228" s="12"/>
      <c r="L1228" s="12"/>
      <c r="M1228" s="12"/>
      <c r="N1228" s="12"/>
      <c r="O1228" s="12"/>
      <c r="P1228" s="12"/>
      <c r="Q1228" s="12"/>
      <c r="R1228" s="12"/>
      <c r="S1228" s="12"/>
      <c r="T1228" s="12"/>
      <c r="U1228" s="12"/>
      <c r="V1228" s="12"/>
      <c r="W1228" s="12"/>
      <c r="X1228" s="12"/>
      <c r="Y1228" s="12"/>
      <c r="Z1228" s="12"/>
      <c r="AA1228" s="12"/>
    </row>
    <row r="1229" spans="1:27" x14ac:dyDescent="0.25">
      <c r="A1229" s="9">
        <v>44780</v>
      </c>
      <c r="B1229" s="10">
        <v>6</v>
      </c>
      <c r="C1229" s="10">
        <v>844</v>
      </c>
      <c r="D1229" s="11">
        <v>5843.5</v>
      </c>
      <c r="E1229" s="11">
        <v>7540</v>
      </c>
      <c r="F1229" s="7"/>
      <c r="G1229" s="12"/>
      <c r="H1229" s="12"/>
      <c r="I1229" s="12"/>
      <c r="J1229" s="12"/>
      <c r="K1229" s="12"/>
      <c r="L1229" s="12"/>
      <c r="M1229" s="12"/>
      <c r="N1229" s="12"/>
      <c r="O1229" s="12"/>
      <c r="P1229" s="12"/>
      <c r="Q1229" s="12"/>
      <c r="R1229" s="12"/>
      <c r="S1229" s="12"/>
      <c r="T1229" s="12"/>
      <c r="U1229" s="12"/>
      <c r="V1229" s="12"/>
      <c r="W1229" s="12"/>
      <c r="X1229" s="12"/>
      <c r="Y1229" s="12"/>
      <c r="Z1229" s="12"/>
      <c r="AA1229" s="12"/>
    </row>
    <row r="1230" spans="1:27" x14ac:dyDescent="0.25">
      <c r="A1230" s="9">
        <v>44780</v>
      </c>
      <c r="B1230" s="10">
        <v>5</v>
      </c>
      <c r="C1230" s="10">
        <v>846</v>
      </c>
      <c r="D1230" s="11">
        <v>5200.25</v>
      </c>
      <c r="E1230" s="11">
        <v>6710</v>
      </c>
      <c r="F1230" s="7"/>
      <c r="G1230" s="12"/>
      <c r="H1230" s="12"/>
      <c r="I1230" s="12"/>
      <c r="J1230" s="12"/>
      <c r="K1230" s="12"/>
      <c r="L1230" s="12"/>
      <c r="M1230" s="12"/>
      <c r="N1230" s="12"/>
      <c r="O1230" s="12"/>
      <c r="P1230" s="12"/>
      <c r="Q1230" s="12"/>
      <c r="R1230" s="12"/>
      <c r="S1230" s="12"/>
      <c r="T1230" s="12"/>
      <c r="U1230" s="12"/>
      <c r="V1230" s="12"/>
      <c r="W1230" s="12"/>
      <c r="X1230" s="12"/>
      <c r="Y1230" s="12"/>
      <c r="Z1230" s="12"/>
      <c r="AA1230" s="12"/>
    </row>
    <row r="1231" spans="1:27" x14ac:dyDescent="0.25">
      <c r="A1231" s="9">
        <v>44780</v>
      </c>
      <c r="B1231" s="10">
        <v>8</v>
      </c>
      <c r="C1231" s="10">
        <v>351</v>
      </c>
      <c r="D1231" s="11">
        <v>5541.25</v>
      </c>
      <c r="E1231" s="11">
        <v>7150</v>
      </c>
      <c r="F1231" s="7"/>
      <c r="G1231" s="12"/>
      <c r="H1231" s="12"/>
      <c r="I1231" s="12"/>
      <c r="J1231" s="12"/>
      <c r="K1231" s="12"/>
      <c r="L1231" s="12"/>
      <c r="M1231" s="12"/>
      <c r="N1231" s="12"/>
      <c r="O1231" s="12"/>
      <c r="P1231" s="12"/>
      <c r="Q1231" s="12"/>
      <c r="R1231" s="12"/>
      <c r="S1231" s="12"/>
      <c r="T1231" s="12"/>
      <c r="U1231" s="12"/>
      <c r="V1231" s="12"/>
      <c r="W1231" s="12"/>
      <c r="X1231" s="12"/>
      <c r="Y1231" s="12"/>
      <c r="Z1231" s="12"/>
      <c r="AA1231" s="12"/>
    </row>
    <row r="1232" spans="1:27" x14ac:dyDescent="0.25">
      <c r="A1232" s="9">
        <v>44780</v>
      </c>
      <c r="B1232" s="10">
        <v>6</v>
      </c>
      <c r="C1232" s="10">
        <v>846</v>
      </c>
      <c r="D1232" s="11">
        <v>9806.4</v>
      </c>
      <c r="E1232" s="11">
        <v>13620</v>
      </c>
      <c r="F1232" s="7"/>
      <c r="G1232" s="12"/>
      <c r="H1232" s="12"/>
      <c r="I1232" s="12"/>
      <c r="J1232" s="12"/>
      <c r="K1232" s="12"/>
      <c r="L1232" s="12"/>
      <c r="M1232" s="12"/>
      <c r="N1232" s="12"/>
      <c r="O1232" s="12"/>
      <c r="P1232" s="12"/>
      <c r="Q1232" s="12"/>
      <c r="R1232" s="12"/>
      <c r="S1232" s="12"/>
      <c r="T1232" s="12"/>
      <c r="U1232" s="12"/>
      <c r="V1232" s="12"/>
      <c r="W1232" s="12"/>
      <c r="X1232" s="12"/>
      <c r="Y1232" s="12"/>
      <c r="Z1232" s="12"/>
      <c r="AA1232" s="12"/>
    </row>
    <row r="1233" spans="1:27" x14ac:dyDescent="0.25">
      <c r="A1233" s="9">
        <v>44780</v>
      </c>
      <c r="B1233" s="10">
        <v>3</v>
      </c>
      <c r="C1233" s="10">
        <v>391</v>
      </c>
      <c r="D1233" s="11">
        <v>782</v>
      </c>
      <c r="E1233" s="11">
        <v>850</v>
      </c>
      <c r="F1233" s="7"/>
      <c r="G1233" s="12"/>
      <c r="H1233" s="12"/>
      <c r="I1233" s="12"/>
      <c r="J1233" s="12"/>
      <c r="K1233" s="12"/>
      <c r="L1233" s="12"/>
      <c r="M1233" s="12"/>
      <c r="N1233" s="12"/>
      <c r="O1233" s="12"/>
      <c r="P1233" s="12"/>
      <c r="Q1233" s="12"/>
      <c r="R1233" s="12"/>
      <c r="S1233" s="12"/>
      <c r="T1233" s="12"/>
      <c r="U1233" s="12"/>
      <c r="V1233" s="12"/>
      <c r="W1233" s="12"/>
      <c r="X1233" s="12"/>
      <c r="Y1233" s="12"/>
      <c r="Z1233" s="12"/>
      <c r="AA1233" s="12"/>
    </row>
    <row r="1234" spans="1:27" x14ac:dyDescent="0.25">
      <c r="A1234" s="9">
        <v>44780</v>
      </c>
      <c r="B1234" s="10">
        <v>3</v>
      </c>
      <c r="C1234" s="10">
        <v>831</v>
      </c>
      <c r="D1234" s="11">
        <v>2608</v>
      </c>
      <c r="E1234" s="11">
        <v>3200</v>
      </c>
      <c r="F1234" s="7"/>
      <c r="G1234" s="12"/>
      <c r="H1234" s="12"/>
      <c r="I1234" s="12"/>
      <c r="J1234" s="12"/>
      <c r="K1234" s="12"/>
      <c r="L1234" s="12"/>
      <c r="M1234" s="12"/>
      <c r="N1234" s="12"/>
      <c r="O1234" s="12"/>
      <c r="P1234" s="12"/>
      <c r="Q1234" s="12"/>
      <c r="R1234" s="12"/>
      <c r="S1234" s="12"/>
      <c r="T1234" s="12"/>
      <c r="U1234" s="12"/>
      <c r="V1234" s="12"/>
      <c r="W1234" s="12"/>
      <c r="X1234" s="12"/>
      <c r="Y1234" s="12"/>
      <c r="Z1234" s="12"/>
      <c r="AA1234" s="12"/>
    </row>
    <row r="1235" spans="1:27" x14ac:dyDescent="0.25">
      <c r="A1235" s="9">
        <v>44780</v>
      </c>
      <c r="B1235" s="10">
        <v>6</v>
      </c>
      <c r="C1235" s="10">
        <v>383</v>
      </c>
      <c r="D1235" s="11">
        <v>2999.2</v>
      </c>
      <c r="E1235" s="11">
        <v>3680</v>
      </c>
      <c r="F1235" s="7"/>
      <c r="G1235" s="12"/>
      <c r="H1235" s="12"/>
      <c r="I1235" s="12"/>
      <c r="J1235" s="12"/>
      <c r="K1235" s="12"/>
      <c r="L1235" s="12"/>
      <c r="M1235" s="12"/>
      <c r="N1235" s="12"/>
      <c r="O1235" s="12"/>
      <c r="P1235" s="12"/>
      <c r="Q1235" s="12"/>
      <c r="R1235" s="12"/>
      <c r="S1235" s="12"/>
      <c r="T1235" s="12"/>
      <c r="U1235" s="12"/>
      <c r="V1235" s="12"/>
      <c r="W1235" s="12"/>
      <c r="X1235" s="12"/>
      <c r="Y1235" s="12"/>
      <c r="Z1235" s="12"/>
      <c r="AA1235" s="12"/>
    </row>
    <row r="1236" spans="1:27" x14ac:dyDescent="0.25">
      <c r="A1236" s="9">
        <v>44780</v>
      </c>
      <c r="B1236" s="10">
        <v>8</v>
      </c>
      <c r="C1236" s="10">
        <v>844</v>
      </c>
      <c r="D1236" s="11">
        <v>6502.25</v>
      </c>
      <c r="E1236" s="11">
        <v>8390</v>
      </c>
      <c r="F1236" s="7"/>
      <c r="G1236" s="12"/>
      <c r="H1236" s="12"/>
      <c r="I1236" s="12"/>
      <c r="J1236" s="12"/>
      <c r="K1236" s="12"/>
      <c r="L1236" s="12"/>
      <c r="M1236" s="12"/>
      <c r="N1236" s="12"/>
      <c r="O1236" s="12"/>
      <c r="P1236" s="12"/>
      <c r="Q1236" s="12"/>
      <c r="R1236" s="12"/>
      <c r="S1236" s="12"/>
      <c r="T1236" s="12"/>
      <c r="U1236" s="12"/>
      <c r="V1236" s="12"/>
      <c r="W1236" s="12"/>
      <c r="X1236" s="12"/>
      <c r="Y1236" s="12"/>
      <c r="Z1236" s="12"/>
      <c r="AA1236" s="12"/>
    </row>
    <row r="1237" spans="1:27" x14ac:dyDescent="0.25">
      <c r="A1237" s="9">
        <v>44780</v>
      </c>
      <c r="B1237" s="10">
        <v>9</v>
      </c>
      <c r="C1237" s="10">
        <v>391</v>
      </c>
      <c r="D1237" s="11">
        <v>180.5</v>
      </c>
      <c r="E1237" s="11">
        <v>190</v>
      </c>
      <c r="F1237" s="7"/>
      <c r="G1237" s="12"/>
      <c r="H1237" s="12"/>
      <c r="I1237" s="12"/>
      <c r="J1237" s="12"/>
      <c r="K1237" s="12"/>
      <c r="L1237" s="12"/>
      <c r="M1237" s="12"/>
      <c r="N1237" s="12"/>
      <c r="O1237" s="12"/>
      <c r="P1237" s="12"/>
      <c r="Q1237" s="12"/>
      <c r="R1237" s="12"/>
      <c r="S1237" s="12"/>
      <c r="T1237" s="12"/>
      <c r="U1237" s="12"/>
      <c r="V1237" s="12"/>
      <c r="W1237" s="12"/>
      <c r="X1237" s="12"/>
      <c r="Y1237" s="12"/>
      <c r="Z1237" s="12"/>
      <c r="AA1237" s="12"/>
    </row>
    <row r="1238" spans="1:27" x14ac:dyDescent="0.25">
      <c r="A1238" s="9">
        <v>44780</v>
      </c>
      <c r="B1238" s="10">
        <v>6</v>
      </c>
      <c r="C1238" s="10">
        <v>343</v>
      </c>
      <c r="D1238" s="11">
        <v>1408.75</v>
      </c>
      <c r="E1238" s="11">
        <v>1610</v>
      </c>
      <c r="F1238" s="7"/>
      <c r="G1238" s="12"/>
      <c r="H1238" s="12"/>
      <c r="I1238" s="12"/>
      <c r="J1238" s="12"/>
      <c r="K1238" s="12"/>
      <c r="L1238" s="12"/>
      <c r="M1238" s="12"/>
      <c r="N1238" s="12"/>
      <c r="O1238" s="12"/>
      <c r="P1238" s="12"/>
      <c r="Q1238" s="12"/>
      <c r="R1238" s="12"/>
      <c r="S1238" s="12"/>
      <c r="T1238" s="12"/>
      <c r="U1238" s="12"/>
      <c r="V1238" s="12"/>
      <c r="W1238" s="12"/>
      <c r="X1238" s="12"/>
      <c r="Y1238" s="12"/>
      <c r="Z1238" s="12"/>
      <c r="AA1238" s="12"/>
    </row>
    <row r="1239" spans="1:27" x14ac:dyDescent="0.25">
      <c r="A1239" s="9">
        <v>44780</v>
      </c>
      <c r="B1239" s="10">
        <v>2</v>
      </c>
      <c r="C1239" s="10">
        <v>351</v>
      </c>
      <c r="D1239" s="11">
        <v>1548.75</v>
      </c>
      <c r="E1239" s="11">
        <v>1770</v>
      </c>
      <c r="F1239" s="7"/>
      <c r="G1239" s="12"/>
      <c r="H1239" s="12"/>
      <c r="I1239" s="12"/>
      <c r="J1239" s="12"/>
      <c r="K1239" s="12"/>
      <c r="L1239" s="12"/>
      <c r="M1239" s="12"/>
      <c r="N1239" s="12"/>
      <c r="O1239" s="12"/>
      <c r="P1239" s="12"/>
      <c r="Q1239" s="12"/>
      <c r="R1239" s="12"/>
      <c r="S1239" s="12"/>
      <c r="T1239" s="12"/>
      <c r="U1239" s="12"/>
      <c r="V1239" s="12"/>
      <c r="W1239" s="12"/>
      <c r="X1239" s="12"/>
      <c r="Y1239" s="12"/>
      <c r="Z1239" s="12"/>
      <c r="AA1239" s="12"/>
    </row>
    <row r="1240" spans="1:27" x14ac:dyDescent="0.25">
      <c r="A1240" s="9">
        <v>44781</v>
      </c>
      <c r="B1240" s="10">
        <v>3</v>
      </c>
      <c r="C1240" s="10">
        <v>843</v>
      </c>
      <c r="D1240" s="11">
        <v>1015</v>
      </c>
      <c r="E1240" s="11">
        <v>1160</v>
      </c>
      <c r="F1240" s="7"/>
      <c r="G1240" s="12"/>
      <c r="H1240" s="12"/>
      <c r="I1240" s="12"/>
      <c r="J1240" s="12"/>
      <c r="K1240" s="12"/>
      <c r="L1240" s="12"/>
      <c r="M1240" s="12"/>
      <c r="N1240" s="12"/>
      <c r="O1240" s="12"/>
      <c r="P1240" s="12"/>
      <c r="Q1240" s="12"/>
      <c r="R1240" s="12"/>
      <c r="S1240" s="12"/>
      <c r="T1240" s="12"/>
      <c r="U1240" s="12"/>
      <c r="V1240" s="12"/>
      <c r="W1240" s="12"/>
      <c r="X1240" s="12"/>
      <c r="Y1240" s="12"/>
      <c r="Z1240" s="12"/>
      <c r="AA1240" s="12"/>
    </row>
    <row r="1241" spans="1:27" x14ac:dyDescent="0.25">
      <c r="A1241" s="9">
        <v>44781</v>
      </c>
      <c r="B1241" s="10">
        <v>8</v>
      </c>
      <c r="C1241" s="10">
        <v>343</v>
      </c>
      <c r="D1241" s="11">
        <v>1163.75</v>
      </c>
      <c r="E1241" s="11">
        <v>1330</v>
      </c>
      <c r="F1241" s="7"/>
      <c r="G1241" s="12"/>
      <c r="H1241" s="12"/>
      <c r="I1241" s="12"/>
      <c r="J1241" s="12"/>
      <c r="K1241" s="12"/>
      <c r="L1241" s="12"/>
      <c r="M1241" s="12"/>
      <c r="N1241" s="12"/>
      <c r="O1241" s="12"/>
      <c r="P1241" s="12"/>
      <c r="Q1241" s="12"/>
      <c r="R1241" s="12"/>
      <c r="S1241" s="12"/>
      <c r="T1241" s="12"/>
      <c r="U1241" s="12"/>
      <c r="V1241" s="12"/>
      <c r="W1241" s="12"/>
      <c r="X1241" s="12"/>
      <c r="Y1241" s="12"/>
      <c r="Z1241" s="12"/>
      <c r="AA1241" s="12"/>
    </row>
    <row r="1242" spans="1:27" x14ac:dyDescent="0.25">
      <c r="A1242" s="9">
        <v>44781</v>
      </c>
      <c r="B1242" s="10">
        <v>3</v>
      </c>
      <c r="C1242" s="10">
        <v>843</v>
      </c>
      <c r="D1242" s="11">
        <v>6386</v>
      </c>
      <c r="E1242" s="11">
        <v>8240</v>
      </c>
      <c r="F1242" s="7"/>
      <c r="G1242" s="12"/>
      <c r="H1242" s="12"/>
      <c r="I1242" s="12"/>
      <c r="J1242" s="12"/>
      <c r="K1242" s="12"/>
      <c r="L1242" s="12"/>
      <c r="M1242" s="12"/>
      <c r="N1242" s="12"/>
      <c r="O1242" s="12"/>
      <c r="P1242" s="12"/>
      <c r="Q1242" s="12"/>
      <c r="R1242" s="12"/>
      <c r="S1242" s="12"/>
      <c r="T1242" s="12"/>
      <c r="U1242" s="12"/>
      <c r="V1242" s="12"/>
      <c r="W1242" s="12"/>
      <c r="X1242" s="12"/>
      <c r="Y1242" s="12"/>
      <c r="Z1242" s="12"/>
      <c r="AA1242" s="12"/>
    </row>
    <row r="1243" spans="1:27" x14ac:dyDescent="0.25">
      <c r="A1243" s="9">
        <v>44781</v>
      </c>
      <c r="B1243" s="10">
        <v>1</v>
      </c>
      <c r="C1243" s="10">
        <v>812</v>
      </c>
      <c r="D1243" s="11">
        <v>9705.6</v>
      </c>
      <c r="E1243" s="11">
        <v>13480</v>
      </c>
      <c r="F1243" s="7"/>
      <c r="G1243" s="12"/>
      <c r="H1243" s="12"/>
      <c r="I1243" s="12"/>
      <c r="J1243" s="12"/>
      <c r="K1243" s="12"/>
      <c r="L1243" s="12"/>
      <c r="M1243" s="12"/>
      <c r="N1243" s="12"/>
      <c r="O1243" s="12"/>
      <c r="P1243" s="12"/>
      <c r="Q1243" s="12"/>
      <c r="R1243" s="12"/>
      <c r="S1243" s="12"/>
      <c r="T1243" s="12"/>
      <c r="U1243" s="12"/>
      <c r="V1243" s="12"/>
      <c r="W1243" s="12"/>
      <c r="X1243" s="12"/>
      <c r="Y1243" s="12"/>
      <c r="Z1243" s="12"/>
      <c r="AA1243" s="12"/>
    </row>
    <row r="1244" spans="1:27" x14ac:dyDescent="0.25">
      <c r="A1244" s="9">
        <v>44781</v>
      </c>
      <c r="B1244" s="10">
        <v>4</v>
      </c>
      <c r="C1244" s="10">
        <v>843</v>
      </c>
      <c r="D1244" s="11">
        <v>4009.8</v>
      </c>
      <c r="E1244" s="11">
        <v>4920</v>
      </c>
      <c r="F1244" s="7"/>
      <c r="G1244" s="12"/>
      <c r="H1244" s="12"/>
      <c r="I1244" s="12"/>
      <c r="J1244" s="12"/>
      <c r="K1244" s="12"/>
      <c r="L1244" s="12"/>
      <c r="M1244" s="12"/>
      <c r="N1244" s="12"/>
      <c r="O1244" s="12"/>
      <c r="P1244" s="12"/>
      <c r="Q1244" s="12"/>
      <c r="R1244" s="12"/>
      <c r="S1244" s="12"/>
      <c r="T1244" s="12"/>
      <c r="U1244" s="12"/>
      <c r="V1244" s="12"/>
      <c r="W1244" s="12"/>
      <c r="X1244" s="12"/>
      <c r="Y1244" s="12"/>
      <c r="Z1244" s="12"/>
      <c r="AA1244" s="12"/>
    </row>
    <row r="1245" spans="1:27" x14ac:dyDescent="0.25">
      <c r="A1245" s="9">
        <v>44781</v>
      </c>
      <c r="B1245" s="10">
        <v>7</v>
      </c>
      <c r="C1245" s="10">
        <v>473</v>
      </c>
      <c r="D1245" s="11">
        <v>920</v>
      </c>
      <c r="E1245" s="11">
        <v>1000</v>
      </c>
      <c r="F1245" s="7"/>
      <c r="G1245" s="12"/>
      <c r="H1245" s="12"/>
      <c r="I1245" s="12"/>
      <c r="J1245" s="12"/>
      <c r="K1245" s="12"/>
      <c r="L1245" s="12"/>
      <c r="M1245" s="12"/>
      <c r="N1245" s="12"/>
      <c r="O1245" s="12"/>
      <c r="P1245" s="12"/>
      <c r="Q1245" s="12"/>
      <c r="R1245" s="12"/>
      <c r="S1245" s="12"/>
      <c r="T1245" s="12"/>
      <c r="U1245" s="12"/>
      <c r="V1245" s="12"/>
      <c r="W1245" s="12"/>
      <c r="X1245" s="12"/>
      <c r="Y1245" s="12"/>
      <c r="Z1245" s="12"/>
      <c r="AA1245" s="12"/>
    </row>
    <row r="1246" spans="1:27" x14ac:dyDescent="0.25">
      <c r="A1246" s="9">
        <v>44781</v>
      </c>
      <c r="B1246" s="10">
        <v>7</v>
      </c>
      <c r="C1246" s="10">
        <v>351</v>
      </c>
      <c r="D1246" s="11">
        <v>28.5</v>
      </c>
      <c r="E1246" s="11">
        <v>30</v>
      </c>
      <c r="F1246" s="7"/>
      <c r="G1246" s="12"/>
      <c r="H1246" s="12"/>
      <c r="I1246" s="12"/>
      <c r="J1246" s="12"/>
      <c r="K1246" s="12"/>
      <c r="L1246" s="12"/>
      <c r="M1246" s="12"/>
      <c r="N1246" s="12"/>
      <c r="O1246" s="12"/>
      <c r="P1246" s="12"/>
      <c r="Q1246" s="12"/>
      <c r="R1246" s="12"/>
      <c r="S1246" s="12"/>
      <c r="T1246" s="12"/>
      <c r="U1246" s="12"/>
      <c r="V1246" s="12"/>
      <c r="W1246" s="12"/>
      <c r="X1246" s="12"/>
      <c r="Y1246" s="12"/>
      <c r="Z1246" s="12"/>
      <c r="AA1246" s="12"/>
    </row>
    <row r="1247" spans="1:27" x14ac:dyDescent="0.25">
      <c r="A1247" s="9">
        <v>44781</v>
      </c>
      <c r="B1247" s="10">
        <v>8</v>
      </c>
      <c r="C1247" s="10">
        <v>843</v>
      </c>
      <c r="D1247" s="11">
        <v>66.5</v>
      </c>
      <c r="E1247" s="11">
        <v>70</v>
      </c>
      <c r="F1247" s="7"/>
      <c r="G1247" s="12"/>
      <c r="H1247" s="12"/>
      <c r="I1247" s="12"/>
      <c r="J1247" s="12"/>
      <c r="K1247" s="12"/>
      <c r="L1247" s="12"/>
      <c r="M1247" s="12"/>
      <c r="N1247" s="12"/>
      <c r="O1247" s="12"/>
      <c r="P1247" s="12"/>
      <c r="Q1247" s="12"/>
      <c r="R1247" s="12"/>
      <c r="S1247" s="12"/>
      <c r="T1247" s="12"/>
      <c r="U1247" s="12"/>
      <c r="V1247" s="12"/>
      <c r="W1247" s="12"/>
      <c r="X1247" s="12"/>
      <c r="Y1247" s="12"/>
      <c r="Z1247" s="12"/>
      <c r="AA1247" s="12"/>
    </row>
    <row r="1248" spans="1:27" x14ac:dyDescent="0.25">
      <c r="A1248" s="9">
        <v>44781</v>
      </c>
      <c r="B1248" s="10">
        <v>2</v>
      </c>
      <c r="C1248" s="10">
        <v>844</v>
      </c>
      <c r="D1248" s="11">
        <v>9.5</v>
      </c>
      <c r="E1248" s="11">
        <v>10</v>
      </c>
      <c r="F1248" s="7"/>
      <c r="G1248" s="12"/>
      <c r="H1248" s="12"/>
      <c r="I1248" s="12"/>
      <c r="J1248" s="12"/>
      <c r="K1248" s="12"/>
      <c r="L1248" s="12"/>
      <c r="M1248" s="12"/>
      <c r="N1248" s="12"/>
      <c r="O1248" s="12"/>
      <c r="P1248" s="12"/>
      <c r="Q1248" s="12"/>
      <c r="R1248" s="12"/>
      <c r="S1248" s="12"/>
      <c r="T1248" s="12"/>
      <c r="U1248" s="12"/>
      <c r="V1248" s="12"/>
      <c r="W1248" s="12"/>
      <c r="X1248" s="12"/>
      <c r="Y1248" s="12"/>
      <c r="Z1248" s="12"/>
      <c r="AA1248" s="12"/>
    </row>
    <row r="1249" spans="1:27" x14ac:dyDescent="0.25">
      <c r="A1249" s="9">
        <v>44781</v>
      </c>
      <c r="B1249" s="10">
        <v>9</v>
      </c>
      <c r="C1249" s="10">
        <v>381</v>
      </c>
      <c r="D1249" s="11">
        <v>2950.3</v>
      </c>
      <c r="E1249" s="11">
        <v>3620</v>
      </c>
      <c r="F1249" s="7"/>
      <c r="G1249" s="12"/>
      <c r="H1249" s="12"/>
      <c r="I1249" s="12"/>
      <c r="J1249" s="12"/>
      <c r="K1249" s="12"/>
      <c r="L1249" s="12"/>
      <c r="M1249" s="12"/>
      <c r="N1249" s="12"/>
      <c r="O1249" s="12"/>
      <c r="P1249" s="12"/>
      <c r="Q1249" s="12"/>
      <c r="R1249" s="12"/>
      <c r="S1249" s="12"/>
      <c r="T1249" s="12"/>
      <c r="U1249" s="12"/>
      <c r="V1249" s="12"/>
      <c r="W1249" s="12"/>
      <c r="X1249" s="12"/>
      <c r="Y1249" s="12"/>
      <c r="Z1249" s="12"/>
      <c r="AA1249" s="12"/>
    </row>
    <row r="1250" spans="1:27" x14ac:dyDescent="0.25">
      <c r="A1250" s="9">
        <v>44781</v>
      </c>
      <c r="B1250" s="10">
        <v>8</v>
      </c>
      <c r="C1250" s="10">
        <v>863</v>
      </c>
      <c r="D1250" s="11">
        <v>4851.5</v>
      </c>
      <c r="E1250" s="11">
        <v>6260</v>
      </c>
      <c r="F1250" s="7"/>
      <c r="G1250" s="12"/>
      <c r="H1250" s="12"/>
      <c r="I1250" s="12"/>
      <c r="J1250" s="12"/>
      <c r="K1250" s="12"/>
      <c r="L1250" s="12"/>
      <c r="M1250" s="12"/>
      <c r="N1250" s="12"/>
      <c r="O1250" s="12"/>
      <c r="P1250" s="12"/>
      <c r="Q1250" s="12"/>
      <c r="R1250" s="12"/>
      <c r="S1250" s="12"/>
      <c r="T1250" s="12"/>
      <c r="U1250" s="12"/>
      <c r="V1250" s="12"/>
      <c r="W1250" s="12"/>
      <c r="X1250" s="12"/>
      <c r="Y1250" s="12"/>
      <c r="Z1250" s="12"/>
      <c r="AA1250" s="12"/>
    </row>
    <row r="1251" spans="1:27" x14ac:dyDescent="0.25">
      <c r="A1251" s="9">
        <v>44781</v>
      </c>
      <c r="B1251" s="10">
        <v>8</v>
      </c>
      <c r="C1251" s="10">
        <v>846</v>
      </c>
      <c r="D1251" s="11">
        <v>9.5</v>
      </c>
      <c r="E1251" s="11">
        <v>10</v>
      </c>
      <c r="F1251" s="7"/>
      <c r="G1251" s="12"/>
      <c r="H1251" s="12"/>
      <c r="I1251" s="12"/>
      <c r="J1251" s="12"/>
      <c r="K1251" s="12"/>
      <c r="L1251" s="12"/>
      <c r="M1251" s="12"/>
      <c r="N1251" s="12"/>
      <c r="O1251" s="12"/>
      <c r="P1251" s="12"/>
      <c r="Q1251" s="12"/>
      <c r="R1251" s="12"/>
      <c r="S1251" s="12"/>
      <c r="T1251" s="12"/>
      <c r="U1251" s="12"/>
      <c r="V1251" s="12"/>
      <c r="W1251" s="12"/>
      <c r="X1251" s="12"/>
      <c r="Y1251" s="12"/>
      <c r="Z1251" s="12"/>
      <c r="AA1251" s="12"/>
    </row>
    <row r="1252" spans="1:27" x14ac:dyDescent="0.25">
      <c r="A1252" s="9">
        <v>44781</v>
      </c>
      <c r="B1252" s="10">
        <v>8</v>
      </c>
      <c r="C1252" s="10">
        <v>351</v>
      </c>
      <c r="D1252" s="11">
        <v>180.5</v>
      </c>
      <c r="E1252" s="11">
        <v>190</v>
      </c>
      <c r="F1252" s="7"/>
      <c r="G1252" s="12"/>
      <c r="H1252" s="12"/>
      <c r="I1252" s="12"/>
      <c r="J1252" s="12"/>
      <c r="K1252" s="12"/>
      <c r="L1252" s="12"/>
      <c r="M1252" s="12"/>
      <c r="N1252" s="12"/>
      <c r="O1252" s="12"/>
      <c r="P1252" s="12"/>
      <c r="Q1252" s="12"/>
      <c r="R1252" s="12"/>
      <c r="S1252" s="12"/>
      <c r="T1252" s="12"/>
      <c r="U1252" s="12"/>
      <c r="V1252" s="12"/>
      <c r="W1252" s="12"/>
      <c r="X1252" s="12"/>
      <c r="Y1252" s="12"/>
      <c r="Z1252" s="12"/>
      <c r="AA1252" s="12"/>
    </row>
    <row r="1253" spans="1:27" x14ac:dyDescent="0.25">
      <c r="A1253" s="9">
        <v>44781</v>
      </c>
      <c r="B1253" s="10">
        <v>9</v>
      </c>
      <c r="C1253" s="10">
        <v>812</v>
      </c>
      <c r="D1253" s="11">
        <v>180.5</v>
      </c>
      <c r="E1253" s="11">
        <v>190</v>
      </c>
      <c r="F1253" s="7"/>
      <c r="G1253" s="12"/>
      <c r="H1253" s="12"/>
      <c r="I1253" s="12"/>
      <c r="J1253" s="12"/>
      <c r="K1253" s="12"/>
      <c r="L1253" s="12"/>
      <c r="M1253" s="12"/>
      <c r="N1253" s="12"/>
      <c r="O1253" s="12"/>
      <c r="P1253" s="12"/>
      <c r="Q1253" s="12"/>
      <c r="R1253" s="12"/>
      <c r="S1253" s="12"/>
      <c r="T1253" s="12"/>
      <c r="U1253" s="12"/>
      <c r="V1253" s="12"/>
      <c r="W1253" s="12"/>
      <c r="X1253" s="12"/>
      <c r="Y1253" s="12"/>
      <c r="Z1253" s="12"/>
      <c r="AA1253" s="12"/>
    </row>
    <row r="1254" spans="1:27" x14ac:dyDescent="0.25">
      <c r="A1254" s="9">
        <v>44781</v>
      </c>
      <c r="B1254" s="10">
        <v>9</v>
      </c>
      <c r="C1254" s="10">
        <v>383</v>
      </c>
      <c r="D1254" s="11">
        <v>945</v>
      </c>
      <c r="E1254" s="11">
        <v>1080</v>
      </c>
      <c r="F1254" s="7"/>
      <c r="G1254" s="12"/>
      <c r="H1254" s="12"/>
      <c r="I1254" s="12"/>
      <c r="J1254" s="12"/>
      <c r="K1254" s="12"/>
      <c r="L1254" s="12"/>
      <c r="M1254" s="12"/>
      <c r="N1254" s="12"/>
      <c r="O1254" s="12"/>
      <c r="P1254" s="12"/>
      <c r="Q1254" s="12"/>
      <c r="R1254" s="12"/>
      <c r="S1254" s="12"/>
      <c r="T1254" s="12"/>
      <c r="U1254" s="12"/>
      <c r="V1254" s="12"/>
      <c r="W1254" s="12"/>
      <c r="X1254" s="12"/>
      <c r="Y1254" s="12"/>
      <c r="Z1254" s="12"/>
      <c r="AA1254" s="12"/>
    </row>
    <row r="1255" spans="1:27" x14ac:dyDescent="0.25">
      <c r="A1255" s="9">
        <v>44781</v>
      </c>
      <c r="B1255" s="10">
        <v>10</v>
      </c>
      <c r="C1255" s="10">
        <v>843</v>
      </c>
      <c r="D1255" s="11">
        <v>4859.25</v>
      </c>
      <c r="E1255" s="11">
        <v>6270</v>
      </c>
      <c r="F1255" s="7"/>
      <c r="G1255" s="12"/>
      <c r="H1255" s="12"/>
      <c r="I1255" s="12"/>
      <c r="J1255" s="12"/>
      <c r="K1255" s="12"/>
      <c r="L1255" s="12"/>
      <c r="M1255" s="12"/>
      <c r="N1255" s="12"/>
      <c r="O1255" s="12"/>
      <c r="P1255" s="12"/>
      <c r="Q1255" s="12"/>
      <c r="R1255" s="12"/>
      <c r="S1255" s="12"/>
      <c r="T1255" s="12"/>
      <c r="U1255" s="12"/>
      <c r="V1255" s="12"/>
      <c r="W1255" s="12"/>
      <c r="X1255" s="12"/>
      <c r="Y1255" s="12"/>
      <c r="Z1255" s="12"/>
      <c r="AA1255" s="12"/>
    </row>
    <row r="1256" spans="1:27" x14ac:dyDescent="0.25">
      <c r="A1256" s="9">
        <v>44782</v>
      </c>
      <c r="B1256" s="10">
        <v>9</v>
      </c>
      <c r="C1256" s="10">
        <v>846</v>
      </c>
      <c r="D1256" s="11">
        <v>1067.5</v>
      </c>
      <c r="E1256" s="11">
        <v>1220</v>
      </c>
      <c r="F1256" s="7"/>
      <c r="G1256" s="12"/>
      <c r="H1256" s="12"/>
      <c r="I1256" s="12"/>
      <c r="J1256" s="12"/>
      <c r="K1256" s="12"/>
      <c r="L1256" s="12"/>
      <c r="M1256" s="12"/>
      <c r="N1256" s="12"/>
      <c r="O1256" s="12"/>
      <c r="P1256" s="12"/>
      <c r="Q1256" s="12"/>
      <c r="R1256" s="12"/>
      <c r="S1256" s="12"/>
      <c r="T1256" s="12"/>
      <c r="U1256" s="12"/>
      <c r="V1256" s="12"/>
      <c r="W1256" s="12"/>
      <c r="X1256" s="12"/>
      <c r="Y1256" s="12"/>
      <c r="Z1256" s="12"/>
      <c r="AA1256" s="12"/>
    </row>
    <row r="1257" spans="1:27" x14ac:dyDescent="0.25">
      <c r="A1257" s="9">
        <v>44782</v>
      </c>
      <c r="B1257" s="10">
        <v>7</v>
      </c>
      <c r="C1257" s="10">
        <v>863</v>
      </c>
      <c r="D1257" s="11">
        <v>1548.75</v>
      </c>
      <c r="E1257" s="11">
        <v>1770</v>
      </c>
      <c r="F1257" s="7"/>
      <c r="G1257" s="12"/>
      <c r="H1257" s="12"/>
      <c r="I1257" s="12"/>
      <c r="J1257" s="12"/>
      <c r="K1257" s="12"/>
      <c r="L1257" s="12"/>
      <c r="M1257" s="12"/>
      <c r="N1257" s="12"/>
      <c r="O1257" s="12"/>
      <c r="P1257" s="12"/>
      <c r="Q1257" s="12"/>
      <c r="R1257" s="12"/>
      <c r="S1257" s="12"/>
      <c r="T1257" s="12"/>
      <c r="U1257" s="12"/>
      <c r="V1257" s="12"/>
      <c r="W1257" s="12"/>
      <c r="X1257" s="12"/>
      <c r="Y1257" s="12"/>
      <c r="Z1257" s="12"/>
      <c r="AA1257" s="12"/>
    </row>
    <row r="1258" spans="1:27" x14ac:dyDescent="0.25">
      <c r="A1258" s="9">
        <v>44782</v>
      </c>
      <c r="B1258" s="10">
        <v>6</v>
      </c>
      <c r="C1258" s="10">
        <v>342</v>
      </c>
      <c r="D1258" s="11">
        <v>5370.75</v>
      </c>
      <c r="E1258" s="11">
        <v>6930</v>
      </c>
      <c r="F1258" s="7"/>
      <c r="G1258" s="12"/>
      <c r="H1258" s="12"/>
      <c r="I1258" s="12"/>
      <c r="J1258" s="12"/>
      <c r="K1258" s="12"/>
      <c r="L1258" s="12"/>
      <c r="M1258" s="12"/>
      <c r="N1258" s="12"/>
      <c r="O1258" s="12"/>
      <c r="P1258" s="12"/>
      <c r="Q1258" s="12"/>
      <c r="R1258" s="12"/>
      <c r="S1258" s="12"/>
      <c r="T1258" s="12"/>
      <c r="U1258" s="12"/>
      <c r="V1258" s="12"/>
      <c r="W1258" s="12"/>
      <c r="X1258" s="12"/>
      <c r="Y1258" s="12"/>
      <c r="Z1258" s="12"/>
      <c r="AA1258" s="12"/>
    </row>
    <row r="1259" spans="1:27" x14ac:dyDescent="0.25">
      <c r="A1259" s="9">
        <v>44782</v>
      </c>
      <c r="B1259" s="10">
        <v>6</v>
      </c>
      <c r="C1259" s="10">
        <v>351</v>
      </c>
      <c r="D1259" s="11">
        <v>5394</v>
      </c>
      <c r="E1259" s="11">
        <v>6960</v>
      </c>
      <c r="F1259" s="7"/>
      <c r="G1259" s="12"/>
      <c r="H1259" s="12"/>
      <c r="I1259" s="12"/>
      <c r="J1259" s="12"/>
      <c r="K1259" s="12"/>
      <c r="L1259" s="12"/>
      <c r="M1259" s="12"/>
      <c r="N1259" s="12"/>
      <c r="O1259" s="12"/>
      <c r="P1259" s="12"/>
      <c r="Q1259" s="12"/>
      <c r="R1259" s="12"/>
      <c r="S1259" s="12"/>
      <c r="T1259" s="12"/>
      <c r="U1259" s="12"/>
      <c r="V1259" s="12"/>
      <c r="W1259" s="12"/>
      <c r="X1259" s="12"/>
      <c r="Y1259" s="12"/>
      <c r="Z1259" s="12"/>
      <c r="AA1259" s="12"/>
    </row>
    <row r="1260" spans="1:27" x14ac:dyDescent="0.25">
      <c r="A1260" s="9">
        <v>44782</v>
      </c>
      <c r="B1260" s="10">
        <v>2</v>
      </c>
      <c r="C1260" s="10">
        <v>812</v>
      </c>
      <c r="D1260" s="11">
        <v>450.8</v>
      </c>
      <c r="E1260" s="11">
        <v>490</v>
      </c>
      <c r="F1260" s="7"/>
      <c r="G1260" s="12"/>
      <c r="H1260" s="12"/>
      <c r="I1260" s="12"/>
      <c r="J1260" s="12"/>
      <c r="K1260" s="12"/>
      <c r="L1260" s="12"/>
      <c r="M1260" s="12"/>
      <c r="N1260" s="12"/>
      <c r="O1260" s="12"/>
      <c r="P1260" s="12"/>
      <c r="Q1260" s="12"/>
      <c r="R1260" s="12"/>
      <c r="S1260" s="12"/>
      <c r="T1260" s="12"/>
      <c r="U1260" s="12"/>
      <c r="V1260" s="12"/>
      <c r="W1260" s="12"/>
      <c r="X1260" s="12"/>
      <c r="Y1260" s="12"/>
      <c r="Z1260" s="12"/>
      <c r="AA1260" s="12"/>
    </row>
    <row r="1261" spans="1:27" x14ac:dyDescent="0.25">
      <c r="A1261" s="9">
        <v>44782</v>
      </c>
      <c r="B1261" s="10">
        <v>3</v>
      </c>
      <c r="C1261" s="10">
        <v>831</v>
      </c>
      <c r="D1261" s="11">
        <v>1478.75</v>
      </c>
      <c r="E1261" s="11">
        <v>1690</v>
      </c>
      <c r="F1261" s="7"/>
      <c r="G1261" s="12"/>
      <c r="H1261" s="12"/>
      <c r="I1261" s="12"/>
      <c r="J1261" s="12"/>
      <c r="K1261" s="12"/>
      <c r="L1261" s="12"/>
      <c r="M1261" s="12"/>
      <c r="N1261" s="12"/>
      <c r="O1261" s="12"/>
      <c r="P1261" s="12"/>
      <c r="Q1261" s="12"/>
      <c r="R1261" s="12"/>
      <c r="S1261" s="12"/>
      <c r="T1261" s="12"/>
      <c r="U1261" s="12"/>
      <c r="V1261" s="12"/>
      <c r="W1261" s="12"/>
      <c r="X1261" s="12"/>
      <c r="Y1261" s="12"/>
      <c r="Z1261" s="12"/>
      <c r="AA1261" s="12"/>
    </row>
    <row r="1262" spans="1:27" x14ac:dyDescent="0.25">
      <c r="A1262" s="9">
        <v>44782</v>
      </c>
      <c r="B1262" s="10">
        <v>1</v>
      </c>
      <c r="C1262" s="10">
        <v>861</v>
      </c>
      <c r="D1262" s="11">
        <v>5587.75</v>
      </c>
      <c r="E1262" s="11">
        <v>7210</v>
      </c>
      <c r="F1262" s="7"/>
      <c r="G1262" s="12"/>
      <c r="H1262" s="12"/>
      <c r="I1262" s="12"/>
      <c r="J1262" s="12"/>
      <c r="K1262" s="12"/>
      <c r="L1262" s="12"/>
      <c r="M1262" s="12"/>
      <c r="N1262" s="12"/>
      <c r="O1262" s="12"/>
      <c r="P1262" s="12"/>
      <c r="Q1262" s="12"/>
      <c r="R1262" s="12"/>
      <c r="S1262" s="12"/>
      <c r="T1262" s="12"/>
      <c r="U1262" s="12"/>
      <c r="V1262" s="12"/>
      <c r="W1262" s="12"/>
      <c r="X1262" s="12"/>
      <c r="Y1262" s="12"/>
      <c r="Z1262" s="12"/>
      <c r="AA1262" s="12"/>
    </row>
    <row r="1263" spans="1:27" x14ac:dyDescent="0.25">
      <c r="A1263" s="9">
        <v>44782</v>
      </c>
      <c r="B1263" s="10">
        <v>4</v>
      </c>
      <c r="C1263" s="10">
        <v>844</v>
      </c>
      <c r="D1263" s="11">
        <v>285</v>
      </c>
      <c r="E1263" s="11">
        <v>300</v>
      </c>
      <c r="F1263" s="7"/>
      <c r="G1263" s="12"/>
      <c r="H1263" s="12"/>
      <c r="I1263" s="12"/>
      <c r="J1263" s="12"/>
      <c r="K1263" s="12"/>
      <c r="L1263" s="12"/>
      <c r="M1263" s="12"/>
      <c r="N1263" s="12"/>
      <c r="O1263" s="12"/>
      <c r="P1263" s="12"/>
      <c r="Q1263" s="12"/>
      <c r="R1263" s="12"/>
      <c r="S1263" s="12"/>
      <c r="T1263" s="12"/>
      <c r="U1263" s="12"/>
      <c r="V1263" s="12"/>
      <c r="W1263" s="12"/>
      <c r="X1263" s="12"/>
      <c r="Y1263" s="12"/>
      <c r="Z1263" s="12"/>
      <c r="AA1263" s="12"/>
    </row>
    <row r="1264" spans="1:27" x14ac:dyDescent="0.25">
      <c r="A1264" s="9">
        <v>44782</v>
      </c>
      <c r="B1264" s="10">
        <v>5</v>
      </c>
      <c r="C1264" s="10">
        <v>391</v>
      </c>
      <c r="D1264" s="11">
        <v>1181.25</v>
      </c>
      <c r="E1264" s="11">
        <v>1350</v>
      </c>
      <c r="F1264" s="7"/>
      <c r="G1264" s="12"/>
      <c r="H1264" s="12"/>
      <c r="I1264" s="12"/>
      <c r="J1264" s="12"/>
      <c r="K1264" s="12"/>
      <c r="L1264" s="12"/>
      <c r="M1264" s="12"/>
      <c r="N1264" s="12"/>
      <c r="O1264" s="12"/>
      <c r="P1264" s="12"/>
      <c r="Q1264" s="12"/>
      <c r="R1264" s="12"/>
      <c r="S1264" s="12"/>
      <c r="T1264" s="12"/>
      <c r="U1264" s="12"/>
      <c r="V1264" s="12"/>
      <c r="W1264" s="12"/>
      <c r="X1264" s="12"/>
      <c r="Y1264" s="12"/>
      <c r="Z1264" s="12"/>
      <c r="AA1264" s="12"/>
    </row>
    <row r="1265" spans="1:27" x14ac:dyDescent="0.25">
      <c r="A1265" s="9">
        <v>44782</v>
      </c>
      <c r="B1265" s="10">
        <v>9</v>
      </c>
      <c r="C1265" s="10">
        <v>342</v>
      </c>
      <c r="D1265" s="11">
        <v>1242.5</v>
      </c>
      <c r="E1265" s="11">
        <v>1420</v>
      </c>
      <c r="F1265" s="7"/>
      <c r="G1265" s="12"/>
      <c r="H1265" s="12"/>
      <c r="I1265" s="12"/>
      <c r="J1265" s="12"/>
      <c r="K1265" s="12"/>
      <c r="L1265" s="12"/>
      <c r="M1265" s="12"/>
      <c r="N1265" s="12"/>
      <c r="O1265" s="12"/>
      <c r="P1265" s="12"/>
      <c r="Q1265" s="12"/>
      <c r="R1265" s="12"/>
      <c r="S1265" s="12"/>
      <c r="T1265" s="12"/>
      <c r="U1265" s="12"/>
      <c r="V1265" s="12"/>
      <c r="W1265" s="12"/>
      <c r="X1265" s="12"/>
      <c r="Y1265" s="12"/>
      <c r="Z1265" s="12"/>
      <c r="AA1265" s="12"/>
    </row>
    <row r="1266" spans="1:27" x14ac:dyDescent="0.25">
      <c r="A1266" s="9">
        <v>44782</v>
      </c>
      <c r="B1266" s="10">
        <v>3</v>
      </c>
      <c r="C1266" s="10">
        <v>846</v>
      </c>
      <c r="D1266" s="11">
        <v>10375.200000000001</v>
      </c>
      <c r="E1266" s="11">
        <v>14410</v>
      </c>
      <c r="F1266" s="7"/>
      <c r="G1266" s="12"/>
      <c r="H1266" s="12"/>
      <c r="I1266" s="12"/>
      <c r="J1266" s="12"/>
      <c r="K1266" s="12"/>
      <c r="L1266" s="12"/>
      <c r="M1266" s="12"/>
      <c r="N1266" s="12"/>
      <c r="O1266" s="12"/>
      <c r="P1266" s="12"/>
      <c r="Q1266" s="12"/>
      <c r="R1266" s="12"/>
      <c r="S1266" s="12"/>
      <c r="T1266" s="12"/>
      <c r="U1266" s="12"/>
      <c r="V1266" s="12"/>
      <c r="W1266" s="12"/>
      <c r="X1266" s="12"/>
      <c r="Y1266" s="12"/>
      <c r="Z1266" s="12"/>
      <c r="AA1266" s="12"/>
    </row>
    <row r="1267" spans="1:27" x14ac:dyDescent="0.25">
      <c r="A1267" s="9">
        <v>44782</v>
      </c>
      <c r="B1267" s="10">
        <v>3</v>
      </c>
      <c r="C1267" s="10">
        <v>381</v>
      </c>
      <c r="D1267" s="11">
        <v>423.2</v>
      </c>
      <c r="E1267" s="11">
        <v>460</v>
      </c>
      <c r="F1267" s="7"/>
      <c r="G1267" s="12"/>
      <c r="H1267" s="12"/>
      <c r="I1267" s="12"/>
      <c r="J1267" s="12"/>
      <c r="K1267" s="12"/>
      <c r="L1267" s="12"/>
      <c r="M1267" s="12"/>
      <c r="N1267" s="12"/>
      <c r="O1267" s="12"/>
      <c r="P1267" s="12"/>
      <c r="Q1267" s="12"/>
      <c r="R1267" s="12"/>
      <c r="S1267" s="12"/>
      <c r="T1267" s="12"/>
      <c r="U1267" s="12"/>
      <c r="V1267" s="12"/>
      <c r="W1267" s="12"/>
      <c r="X1267" s="12"/>
      <c r="Y1267" s="12"/>
      <c r="Z1267" s="12"/>
      <c r="AA1267" s="12"/>
    </row>
    <row r="1268" spans="1:27" x14ac:dyDescent="0.25">
      <c r="A1268" s="9">
        <v>44782</v>
      </c>
      <c r="B1268" s="10">
        <v>1</v>
      </c>
      <c r="C1268" s="10">
        <v>863</v>
      </c>
      <c r="D1268" s="11">
        <v>432.4</v>
      </c>
      <c r="E1268" s="11">
        <v>470</v>
      </c>
      <c r="F1268" s="7"/>
      <c r="G1268" s="12"/>
      <c r="H1268" s="12"/>
      <c r="I1268" s="12"/>
      <c r="J1268" s="12"/>
      <c r="K1268" s="12"/>
      <c r="L1268" s="12"/>
      <c r="M1268" s="12"/>
      <c r="N1268" s="12"/>
      <c r="O1268" s="12"/>
      <c r="P1268" s="12"/>
      <c r="Q1268" s="12"/>
      <c r="R1268" s="12"/>
      <c r="S1268" s="12"/>
      <c r="T1268" s="12"/>
      <c r="U1268" s="12"/>
      <c r="V1268" s="12"/>
      <c r="W1268" s="12"/>
      <c r="X1268" s="12"/>
      <c r="Y1268" s="12"/>
      <c r="Z1268" s="12"/>
      <c r="AA1268" s="12"/>
    </row>
    <row r="1269" spans="1:27" x14ac:dyDescent="0.25">
      <c r="A1269" s="9">
        <v>44782</v>
      </c>
      <c r="B1269" s="10">
        <v>6</v>
      </c>
      <c r="C1269" s="10">
        <v>843</v>
      </c>
      <c r="D1269" s="11">
        <v>5246.75</v>
      </c>
      <c r="E1269" s="11">
        <v>6770</v>
      </c>
      <c r="F1269" s="7"/>
      <c r="G1269" s="12"/>
      <c r="H1269" s="12"/>
      <c r="I1269" s="12"/>
      <c r="J1269" s="12"/>
      <c r="K1269" s="12"/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/>
    </row>
    <row r="1270" spans="1:27" x14ac:dyDescent="0.25">
      <c r="A1270" s="9">
        <v>44782</v>
      </c>
      <c r="B1270" s="10">
        <v>7</v>
      </c>
      <c r="C1270" s="10">
        <v>831</v>
      </c>
      <c r="D1270" s="11">
        <v>5471.5</v>
      </c>
      <c r="E1270" s="11">
        <v>7060</v>
      </c>
      <c r="F1270" s="7"/>
      <c r="G1270" s="12"/>
      <c r="H1270" s="12"/>
      <c r="I1270" s="12"/>
      <c r="J1270" s="12"/>
      <c r="K1270" s="12"/>
      <c r="L1270" s="12"/>
      <c r="M1270" s="12"/>
      <c r="N1270" s="12"/>
      <c r="O1270" s="12"/>
      <c r="P1270" s="12"/>
      <c r="Q1270" s="12"/>
      <c r="R1270" s="12"/>
      <c r="S1270" s="12"/>
      <c r="T1270" s="12"/>
      <c r="U1270" s="12"/>
      <c r="V1270" s="12"/>
      <c r="W1270" s="12"/>
      <c r="X1270" s="12"/>
      <c r="Y1270" s="12"/>
      <c r="Z1270" s="12"/>
      <c r="AA1270" s="12"/>
    </row>
    <row r="1271" spans="1:27" x14ac:dyDescent="0.25">
      <c r="A1271" s="9">
        <v>44782</v>
      </c>
      <c r="B1271" s="10">
        <v>3</v>
      </c>
      <c r="C1271" s="10">
        <v>343</v>
      </c>
      <c r="D1271" s="11">
        <v>66.5</v>
      </c>
      <c r="E1271" s="11">
        <v>70</v>
      </c>
      <c r="F1271" s="7"/>
      <c r="G1271" s="12"/>
      <c r="H1271" s="12"/>
      <c r="I1271" s="12"/>
      <c r="J1271" s="12"/>
      <c r="K1271" s="12"/>
      <c r="L1271" s="12"/>
      <c r="M1271" s="12"/>
      <c r="N1271" s="12"/>
      <c r="O1271" s="12"/>
      <c r="P1271" s="12"/>
      <c r="Q1271" s="12"/>
      <c r="R1271" s="12"/>
      <c r="S1271" s="12"/>
      <c r="T1271" s="12"/>
      <c r="U1271" s="12"/>
      <c r="V1271" s="12"/>
      <c r="W1271" s="12"/>
      <c r="X1271" s="12"/>
      <c r="Y1271" s="12"/>
      <c r="Z1271" s="12"/>
      <c r="AA1271" s="12"/>
    </row>
    <row r="1272" spans="1:27" x14ac:dyDescent="0.25">
      <c r="A1272" s="9">
        <v>44782</v>
      </c>
      <c r="B1272" s="10">
        <v>7</v>
      </c>
      <c r="C1272" s="10">
        <v>381</v>
      </c>
      <c r="D1272" s="11">
        <v>294.39999999999998</v>
      </c>
      <c r="E1272" s="11">
        <v>320</v>
      </c>
      <c r="F1272" s="7"/>
      <c r="G1272" s="12"/>
      <c r="H1272" s="12"/>
      <c r="I1272" s="12"/>
      <c r="J1272" s="12"/>
      <c r="K1272" s="12"/>
      <c r="L1272" s="12"/>
      <c r="M1272" s="12"/>
      <c r="N1272" s="12"/>
      <c r="O1272" s="12"/>
      <c r="P1272" s="12"/>
      <c r="Q1272" s="12"/>
      <c r="R1272" s="12"/>
      <c r="S1272" s="12"/>
      <c r="T1272" s="12"/>
      <c r="U1272" s="12"/>
      <c r="V1272" s="12"/>
      <c r="W1272" s="12"/>
      <c r="X1272" s="12"/>
      <c r="Y1272" s="12"/>
      <c r="Z1272" s="12"/>
      <c r="AA1272" s="12"/>
    </row>
    <row r="1273" spans="1:27" x14ac:dyDescent="0.25">
      <c r="A1273" s="9">
        <v>44782</v>
      </c>
      <c r="B1273" s="10">
        <v>10</v>
      </c>
      <c r="C1273" s="10">
        <v>351</v>
      </c>
      <c r="D1273" s="11">
        <v>782</v>
      </c>
      <c r="E1273" s="11">
        <v>850</v>
      </c>
      <c r="F1273" s="7"/>
      <c r="G1273" s="12"/>
      <c r="H1273" s="12"/>
      <c r="I1273" s="12"/>
      <c r="J1273" s="12"/>
      <c r="K1273" s="12"/>
      <c r="L1273" s="12"/>
      <c r="M1273" s="12"/>
      <c r="N1273" s="12"/>
      <c r="O1273" s="12"/>
      <c r="P1273" s="12"/>
      <c r="Q1273" s="12"/>
      <c r="R1273" s="12"/>
      <c r="S1273" s="12"/>
      <c r="T1273" s="12"/>
      <c r="U1273" s="12"/>
      <c r="V1273" s="12"/>
      <c r="W1273" s="12"/>
      <c r="X1273" s="12"/>
      <c r="Y1273" s="12"/>
      <c r="Z1273" s="12"/>
      <c r="AA1273" s="12"/>
    </row>
    <row r="1274" spans="1:27" x14ac:dyDescent="0.25">
      <c r="A1274" s="9">
        <v>44782</v>
      </c>
      <c r="B1274" s="10">
        <v>5</v>
      </c>
      <c r="C1274" s="10">
        <v>383</v>
      </c>
      <c r="D1274" s="11">
        <v>1163.75</v>
      </c>
      <c r="E1274" s="11">
        <v>1330</v>
      </c>
      <c r="F1274" s="7"/>
      <c r="G1274" s="12"/>
      <c r="H1274" s="12"/>
      <c r="I1274" s="12"/>
      <c r="J1274" s="12"/>
      <c r="K1274" s="12"/>
      <c r="L1274" s="12"/>
      <c r="M1274" s="12"/>
      <c r="N1274" s="12"/>
      <c r="O1274" s="12"/>
      <c r="P1274" s="12"/>
      <c r="Q1274" s="12"/>
      <c r="R1274" s="12"/>
      <c r="S1274" s="12"/>
      <c r="T1274" s="12"/>
      <c r="U1274" s="12"/>
      <c r="V1274" s="12"/>
      <c r="W1274" s="12"/>
      <c r="X1274" s="12"/>
      <c r="Y1274" s="12"/>
      <c r="Z1274" s="12"/>
      <c r="AA1274" s="12"/>
    </row>
    <row r="1275" spans="1:27" x14ac:dyDescent="0.25">
      <c r="A1275" s="9">
        <v>44782</v>
      </c>
      <c r="B1275" s="10">
        <v>9</v>
      </c>
      <c r="C1275" s="10">
        <v>861</v>
      </c>
      <c r="D1275" s="11">
        <v>2094.5500000000002</v>
      </c>
      <c r="E1275" s="11">
        <v>2570</v>
      </c>
      <c r="F1275" s="7"/>
      <c r="G1275" s="12"/>
      <c r="H1275" s="12"/>
      <c r="I1275" s="12"/>
      <c r="J1275" s="12"/>
      <c r="K1275" s="12"/>
      <c r="L1275" s="12"/>
      <c r="M1275" s="12"/>
      <c r="N1275" s="12"/>
      <c r="O1275" s="12"/>
      <c r="P1275" s="12"/>
      <c r="Q1275" s="12"/>
      <c r="R1275" s="12"/>
      <c r="S1275" s="12"/>
      <c r="T1275" s="12"/>
      <c r="U1275" s="12"/>
      <c r="V1275" s="12"/>
      <c r="W1275" s="12"/>
      <c r="X1275" s="12"/>
      <c r="Y1275" s="12"/>
      <c r="Z1275" s="12"/>
      <c r="AA1275" s="12"/>
    </row>
    <row r="1276" spans="1:27" x14ac:dyDescent="0.25">
      <c r="A1276" s="9">
        <v>44782</v>
      </c>
      <c r="B1276" s="10">
        <v>8</v>
      </c>
      <c r="C1276" s="10">
        <v>391</v>
      </c>
      <c r="D1276" s="11">
        <v>3903.85</v>
      </c>
      <c r="E1276" s="11">
        <v>4790</v>
      </c>
      <c r="F1276" s="7"/>
      <c r="G1276" s="12"/>
      <c r="H1276" s="12"/>
      <c r="I1276" s="12"/>
      <c r="J1276" s="12"/>
      <c r="K1276" s="12"/>
      <c r="L1276" s="12"/>
      <c r="M1276" s="12"/>
      <c r="N1276" s="12"/>
      <c r="O1276" s="12"/>
      <c r="P1276" s="12"/>
      <c r="Q1276" s="12"/>
      <c r="R1276" s="12"/>
      <c r="S1276" s="12"/>
      <c r="T1276" s="12"/>
      <c r="U1276" s="12"/>
      <c r="V1276" s="12"/>
      <c r="W1276" s="12"/>
      <c r="X1276" s="12"/>
      <c r="Y1276" s="12"/>
      <c r="Z1276" s="12"/>
      <c r="AA1276" s="12"/>
    </row>
    <row r="1277" spans="1:27" x14ac:dyDescent="0.25">
      <c r="A1277" s="9">
        <v>44782</v>
      </c>
      <c r="B1277" s="10">
        <v>10</v>
      </c>
      <c r="C1277" s="10">
        <v>831</v>
      </c>
      <c r="D1277" s="11">
        <v>7564</v>
      </c>
      <c r="E1277" s="11">
        <v>9760</v>
      </c>
      <c r="F1277" s="7"/>
      <c r="G1277" s="12"/>
      <c r="H1277" s="12"/>
      <c r="I1277" s="12"/>
      <c r="J1277" s="12"/>
      <c r="K1277" s="12"/>
      <c r="L1277" s="12"/>
      <c r="M1277" s="12"/>
      <c r="N1277" s="12"/>
      <c r="O1277" s="12"/>
      <c r="P1277" s="12"/>
      <c r="Q1277" s="12"/>
      <c r="R1277" s="12"/>
      <c r="S1277" s="12"/>
      <c r="T1277" s="12"/>
      <c r="U1277" s="12"/>
      <c r="V1277" s="12"/>
      <c r="W1277" s="12"/>
      <c r="X1277" s="12"/>
      <c r="Y1277" s="12"/>
      <c r="Z1277" s="12"/>
      <c r="AA1277" s="12"/>
    </row>
    <row r="1278" spans="1:27" x14ac:dyDescent="0.25">
      <c r="A1278" s="9">
        <v>44782</v>
      </c>
      <c r="B1278" s="10">
        <v>1</v>
      </c>
      <c r="C1278" s="10">
        <v>495</v>
      </c>
      <c r="D1278" s="11">
        <v>95</v>
      </c>
      <c r="E1278" s="11">
        <v>100</v>
      </c>
      <c r="F1278" s="7"/>
      <c r="G1278" s="12"/>
      <c r="H1278" s="12"/>
      <c r="I1278" s="12"/>
      <c r="J1278" s="12"/>
      <c r="K1278" s="12"/>
      <c r="L1278" s="12"/>
      <c r="M1278" s="12"/>
      <c r="N1278" s="12"/>
      <c r="O1278" s="12"/>
      <c r="P1278" s="12"/>
      <c r="Q1278" s="12"/>
      <c r="R1278" s="12"/>
      <c r="S1278" s="12"/>
      <c r="T1278" s="12"/>
      <c r="U1278" s="12"/>
      <c r="V1278" s="12"/>
      <c r="W1278" s="12"/>
      <c r="X1278" s="12"/>
      <c r="Y1278" s="12"/>
      <c r="Z1278" s="12"/>
      <c r="AA1278" s="12"/>
    </row>
    <row r="1279" spans="1:27" x14ac:dyDescent="0.25">
      <c r="A1279" s="9">
        <v>44782</v>
      </c>
      <c r="B1279" s="10">
        <v>1</v>
      </c>
      <c r="C1279" s="10">
        <v>861</v>
      </c>
      <c r="D1279" s="11">
        <v>161.5</v>
      </c>
      <c r="E1279" s="11">
        <v>170</v>
      </c>
      <c r="F1279" s="7"/>
      <c r="G1279" s="12"/>
      <c r="H1279" s="12"/>
      <c r="I1279" s="12"/>
      <c r="J1279" s="12"/>
      <c r="K1279" s="12"/>
      <c r="L1279" s="12"/>
      <c r="M1279" s="12"/>
      <c r="N1279" s="12"/>
      <c r="O1279" s="12"/>
      <c r="P1279" s="12"/>
      <c r="Q1279" s="12"/>
      <c r="R1279" s="12"/>
      <c r="S1279" s="12"/>
      <c r="T1279" s="12"/>
      <c r="U1279" s="12"/>
      <c r="V1279" s="12"/>
      <c r="W1279" s="12"/>
      <c r="X1279" s="12"/>
      <c r="Y1279" s="12"/>
      <c r="Z1279" s="12"/>
      <c r="AA1279" s="12"/>
    </row>
    <row r="1280" spans="1:27" x14ac:dyDescent="0.25">
      <c r="A1280" s="9">
        <v>44782</v>
      </c>
      <c r="B1280" s="10">
        <v>10</v>
      </c>
      <c r="C1280" s="10">
        <v>351</v>
      </c>
      <c r="D1280" s="11">
        <v>1120</v>
      </c>
      <c r="E1280" s="11">
        <v>1280</v>
      </c>
      <c r="F1280" s="7"/>
      <c r="G1280" s="12"/>
      <c r="H1280" s="12"/>
      <c r="I1280" s="12"/>
      <c r="J1280" s="12"/>
      <c r="K1280" s="12"/>
      <c r="L1280" s="12"/>
      <c r="M1280" s="12"/>
      <c r="N1280" s="12"/>
      <c r="O1280" s="12"/>
      <c r="P1280" s="12"/>
      <c r="Q1280" s="12"/>
      <c r="R1280" s="12"/>
      <c r="S1280" s="12"/>
      <c r="T1280" s="12"/>
      <c r="U1280" s="12"/>
      <c r="V1280" s="12"/>
      <c r="W1280" s="12"/>
      <c r="X1280" s="12"/>
      <c r="Y1280" s="12"/>
      <c r="Z1280" s="12"/>
      <c r="AA1280" s="12"/>
    </row>
    <row r="1281" spans="1:27" x14ac:dyDescent="0.25">
      <c r="A1281" s="9">
        <v>44782</v>
      </c>
      <c r="B1281" s="10">
        <v>4</v>
      </c>
      <c r="C1281" s="10">
        <v>351</v>
      </c>
      <c r="D1281" s="11">
        <v>1400</v>
      </c>
      <c r="E1281" s="11">
        <v>1600</v>
      </c>
      <c r="F1281" s="7"/>
      <c r="G1281" s="12"/>
      <c r="H1281" s="12"/>
      <c r="I1281" s="12"/>
      <c r="J1281" s="12"/>
      <c r="K1281" s="12"/>
      <c r="L1281" s="12"/>
      <c r="M1281" s="12"/>
      <c r="N1281" s="12"/>
      <c r="O1281" s="12"/>
      <c r="P1281" s="12"/>
      <c r="Q1281" s="12"/>
      <c r="R1281" s="12"/>
      <c r="S1281" s="12"/>
      <c r="T1281" s="12"/>
      <c r="U1281" s="12"/>
      <c r="V1281" s="12"/>
      <c r="W1281" s="12"/>
      <c r="X1281" s="12"/>
      <c r="Y1281" s="12"/>
      <c r="Z1281" s="12"/>
      <c r="AA1281" s="12"/>
    </row>
    <row r="1282" spans="1:27" x14ac:dyDescent="0.25">
      <c r="A1282" s="9">
        <v>44782</v>
      </c>
      <c r="B1282" s="10">
        <v>5</v>
      </c>
      <c r="C1282" s="10">
        <v>812</v>
      </c>
      <c r="D1282" s="11">
        <v>237.5</v>
      </c>
      <c r="E1282" s="11">
        <v>250</v>
      </c>
      <c r="F1282" s="7"/>
      <c r="G1282" s="12"/>
      <c r="H1282" s="12"/>
      <c r="I1282" s="12"/>
      <c r="J1282" s="12"/>
      <c r="K1282" s="12"/>
      <c r="L1282" s="12"/>
      <c r="M1282" s="12"/>
      <c r="N1282" s="12"/>
      <c r="O1282" s="12"/>
      <c r="P1282" s="12"/>
      <c r="Q1282" s="12"/>
      <c r="R1282" s="12"/>
      <c r="S1282" s="12"/>
      <c r="T1282" s="12"/>
      <c r="U1282" s="12"/>
      <c r="V1282" s="12"/>
      <c r="W1282" s="12"/>
      <c r="X1282" s="12"/>
      <c r="Y1282" s="12"/>
      <c r="Z1282" s="12"/>
      <c r="AA1282" s="12"/>
    </row>
    <row r="1283" spans="1:27" x14ac:dyDescent="0.25">
      <c r="A1283" s="9">
        <v>44782</v>
      </c>
      <c r="B1283" s="10">
        <v>1</v>
      </c>
      <c r="C1283" s="10">
        <v>343</v>
      </c>
      <c r="D1283" s="11">
        <v>828</v>
      </c>
      <c r="E1283" s="11">
        <v>900</v>
      </c>
      <c r="F1283" s="7"/>
      <c r="G1283" s="12"/>
      <c r="H1283" s="12"/>
      <c r="I1283" s="12"/>
      <c r="J1283" s="12"/>
      <c r="K1283" s="12"/>
      <c r="L1283" s="12"/>
      <c r="M1283" s="12"/>
      <c r="N1283" s="12"/>
      <c r="O1283" s="12"/>
      <c r="P1283" s="12"/>
      <c r="Q1283" s="12"/>
      <c r="R1283" s="12"/>
      <c r="S1283" s="12"/>
      <c r="T1283" s="12"/>
      <c r="U1283" s="12"/>
      <c r="V1283" s="12"/>
      <c r="W1283" s="12"/>
      <c r="X1283" s="12"/>
      <c r="Y1283" s="12"/>
      <c r="Z1283" s="12"/>
      <c r="AA1283" s="12"/>
    </row>
    <row r="1284" spans="1:27" x14ac:dyDescent="0.25">
      <c r="A1284" s="9">
        <v>44783</v>
      </c>
      <c r="B1284" s="10">
        <v>3</v>
      </c>
      <c r="C1284" s="10">
        <v>495</v>
      </c>
      <c r="D1284" s="11">
        <v>26740.799999999999</v>
      </c>
      <c r="E1284" s="11">
        <v>37140</v>
      </c>
      <c r="F1284" s="7"/>
      <c r="G1284" s="12"/>
      <c r="H1284" s="12"/>
      <c r="I1284" s="12"/>
      <c r="J1284" s="12"/>
      <c r="K1284" s="12"/>
      <c r="L1284" s="12"/>
      <c r="M1284" s="12"/>
      <c r="N1284" s="12"/>
      <c r="O1284" s="12"/>
      <c r="P1284" s="12"/>
      <c r="Q1284" s="12"/>
      <c r="R1284" s="12"/>
      <c r="S1284" s="12"/>
      <c r="T1284" s="12"/>
      <c r="U1284" s="12"/>
      <c r="V1284" s="12"/>
      <c r="W1284" s="12"/>
      <c r="X1284" s="12"/>
      <c r="Y1284" s="12"/>
      <c r="Z1284" s="12"/>
      <c r="AA1284" s="12"/>
    </row>
    <row r="1285" spans="1:27" x14ac:dyDescent="0.25">
      <c r="A1285" s="9">
        <v>44783</v>
      </c>
      <c r="B1285" s="10">
        <v>8</v>
      </c>
      <c r="C1285" s="10">
        <v>812</v>
      </c>
      <c r="D1285" s="11">
        <v>123.5</v>
      </c>
      <c r="E1285" s="11">
        <v>130</v>
      </c>
      <c r="F1285" s="7"/>
      <c r="G1285" s="12"/>
      <c r="H1285" s="12"/>
      <c r="I1285" s="12"/>
      <c r="J1285" s="12"/>
      <c r="K1285" s="12"/>
      <c r="L1285" s="12"/>
      <c r="M1285" s="12"/>
      <c r="N1285" s="12"/>
      <c r="O1285" s="12"/>
      <c r="P1285" s="12"/>
      <c r="Q1285" s="12"/>
      <c r="R1285" s="12"/>
      <c r="S1285" s="12"/>
      <c r="T1285" s="12"/>
      <c r="U1285" s="12"/>
      <c r="V1285" s="12"/>
      <c r="W1285" s="12"/>
      <c r="X1285" s="12"/>
      <c r="Y1285" s="12"/>
      <c r="Z1285" s="12"/>
      <c r="AA1285" s="12"/>
    </row>
    <row r="1286" spans="1:27" x14ac:dyDescent="0.25">
      <c r="A1286" s="9">
        <v>44783</v>
      </c>
      <c r="B1286" s="10">
        <v>7</v>
      </c>
      <c r="C1286" s="10">
        <v>391</v>
      </c>
      <c r="D1286" s="11">
        <v>791.2</v>
      </c>
      <c r="E1286" s="11">
        <v>860</v>
      </c>
      <c r="F1286" s="7"/>
      <c r="G1286" s="12"/>
      <c r="H1286" s="12"/>
      <c r="I1286" s="12"/>
      <c r="J1286" s="12"/>
      <c r="K1286" s="12"/>
      <c r="L1286" s="12"/>
      <c r="M1286" s="12"/>
      <c r="N1286" s="12"/>
      <c r="O1286" s="12"/>
      <c r="P1286" s="12"/>
      <c r="Q1286" s="12"/>
      <c r="R1286" s="12"/>
      <c r="S1286" s="12"/>
      <c r="T1286" s="12"/>
      <c r="U1286" s="12"/>
      <c r="V1286" s="12"/>
      <c r="W1286" s="12"/>
      <c r="X1286" s="12"/>
      <c r="Y1286" s="12"/>
      <c r="Z1286" s="12"/>
      <c r="AA1286" s="12"/>
    </row>
    <row r="1287" spans="1:27" x14ac:dyDescent="0.25">
      <c r="A1287" s="9">
        <v>44783</v>
      </c>
      <c r="B1287" s="10">
        <v>2</v>
      </c>
      <c r="C1287" s="10">
        <v>844</v>
      </c>
      <c r="D1287" s="11">
        <v>1732.5</v>
      </c>
      <c r="E1287" s="11">
        <v>1980</v>
      </c>
      <c r="F1287" s="7"/>
      <c r="G1287" s="12"/>
      <c r="H1287" s="12"/>
      <c r="I1287" s="12"/>
      <c r="J1287" s="12"/>
      <c r="K1287" s="12"/>
      <c r="L1287" s="12"/>
      <c r="M1287" s="12"/>
      <c r="N1287" s="12"/>
      <c r="O1287" s="12"/>
      <c r="P1287" s="12"/>
      <c r="Q1287" s="12"/>
      <c r="R1287" s="12"/>
      <c r="S1287" s="12"/>
      <c r="T1287" s="12"/>
      <c r="U1287" s="12"/>
      <c r="V1287" s="12"/>
      <c r="W1287" s="12"/>
      <c r="X1287" s="12"/>
      <c r="Y1287" s="12"/>
      <c r="Z1287" s="12"/>
      <c r="AA1287" s="12"/>
    </row>
    <row r="1288" spans="1:27" x14ac:dyDescent="0.25">
      <c r="A1288" s="9">
        <v>44783</v>
      </c>
      <c r="B1288" s="10">
        <v>4</v>
      </c>
      <c r="C1288" s="10">
        <v>473</v>
      </c>
      <c r="D1288" s="11">
        <v>2216.8000000000002</v>
      </c>
      <c r="E1288" s="11">
        <v>2720</v>
      </c>
      <c r="F1288" s="7"/>
      <c r="G1288" s="12"/>
      <c r="H1288" s="12"/>
      <c r="I1288" s="12"/>
      <c r="J1288" s="12"/>
      <c r="K1288" s="12"/>
      <c r="L1288" s="12"/>
      <c r="M1288" s="12"/>
      <c r="N1288" s="12"/>
      <c r="O1288" s="12"/>
      <c r="P1288" s="12"/>
      <c r="Q1288" s="12"/>
      <c r="R1288" s="12"/>
      <c r="S1288" s="12"/>
      <c r="T1288" s="12"/>
      <c r="U1288" s="12"/>
      <c r="V1288" s="12"/>
      <c r="W1288" s="12"/>
      <c r="X1288" s="12"/>
      <c r="Y1288" s="12"/>
      <c r="Z1288" s="12"/>
      <c r="AA1288" s="12"/>
    </row>
    <row r="1289" spans="1:27" x14ac:dyDescent="0.25">
      <c r="A1289" s="9">
        <v>44783</v>
      </c>
      <c r="B1289" s="10">
        <v>2</v>
      </c>
      <c r="C1289" s="10">
        <v>812</v>
      </c>
      <c r="D1289" s="11">
        <v>57</v>
      </c>
      <c r="E1289" s="11">
        <v>60</v>
      </c>
      <c r="F1289" s="7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/>
      <c r="S1289" s="12"/>
      <c r="T1289" s="12"/>
      <c r="U1289" s="12"/>
      <c r="V1289" s="12"/>
      <c r="W1289" s="12"/>
      <c r="X1289" s="12"/>
      <c r="Y1289" s="12"/>
      <c r="Z1289" s="12"/>
      <c r="AA1289" s="12"/>
    </row>
    <row r="1290" spans="1:27" x14ac:dyDescent="0.25">
      <c r="A1290" s="9">
        <v>44783</v>
      </c>
      <c r="B1290" s="10">
        <v>10</v>
      </c>
      <c r="C1290" s="10">
        <v>381</v>
      </c>
      <c r="D1290" s="11">
        <v>57</v>
      </c>
      <c r="E1290" s="11">
        <v>60</v>
      </c>
      <c r="F1290" s="7"/>
      <c r="G1290" s="12"/>
      <c r="H1290" s="12"/>
      <c r="I1290" s="12"/>
      <c r="J1290" s="12"/>
      <c r="K1290" s="12"/>
      <c r="L1290" s="12"/>
      <c r="M1290" s="12"/>
      <c r="N1290" s="12"/>
      <c r="O1290" s="12"/>
      <c r="P1290" s="12"/>
      <c r="Q1290" s="12"/>
      <c r="R1290" s="12"/>
      <c r="S1290" s="12"/>
      <c r="T1290" s="12"/>
      <c r="U1290" s="12"/>
      <c r="V1290" s="12"/>
      <c r="W1290" s="12"/>
      <c r="X1290" s="12"/>
      <c r="Y1290" s="12"/>
      <c r="Z1290" s="12"/>
      <c r="AA1290" s="12"/>
    </row>
    <row r="1291" spans="1:27" x14ac:dyDescent="0.25">
      <c r="A1291" s="9">
        <v>44783</v>
      </c>
      <c r="B1291" s="10">
        <v>8</v>
      </c>
      <c r="C1291" s="10">
        <v>831</v>
      </c>
      <c r="D1291" s="11">
        <v>171</v>
      </c>
      <c r="E1291" s="11">
        <v>180</v>
      </c>
      <c r="F1291" s="7"/>
      <c r="G1291" s="12"/>
      <c r="H1291" s="12"/>
      <c r="I1291" s="12"/>
      <c r="J1291" s="12"/>
      <c r="K1291" s="12"/>
      <c r="L1291" s="12"/>
      <c r="M1291" s="12"/>
      <c r="N1291" s="12"/>
      <c r="O1291" s="12"/>
      <c r="P1291" s="12"/>
      <c r="Q1291" s="12"/>
      <c r="R1291" s="12"/>
      <c r="S1291" s="12"/>
      <c r="T1291" s="12"/>
      <c r="U1291" s="12"/>
      <c r="V1291" s="12"/>
      <c r="W1291" s="12"/>
      <c r="X1291" s="12"/>
      <c r="Y1291" s="12"/>
      <c r="Z1291" s="12"/>
      <c r="AA1291" s="12"/>
    </row>
    <row r="1292" spans="1:27" x14ac:dyDescent="0.25">
      <c r="A1292" s="9">
        <v>44783</v>
      </c>
      <c r="B1292" s="10">
        <v>4</v>
      </c>
      <c r="C1292" s="10">
        <v>343</v>
      </c>
      <c r="D1292" s="11">
        <v>285</v>
      </c>
      <c r="E1292" s="11">
        <v>300</v>
      </c>
      <c r="F1292" s="7"/>
      <c r="G1292" s="12"/>
      <c r="H1292" s="12"/>
      <c r="I1292" s="12"/>
      <c r="J1292" s="12"/>
      <c r="K1292" s="12"/>
      <c r="L1292" s="12"/>
      <c r="M1292" s="12"/>
      <c r="N1292" s="12"/>
      <c r="O1292" s="12"/>
      <c r="P1292" s="12"/>
      <c r="Q1292" s="12"/>
      <c r="R1292" s="12"/>
      <c r="S1292" s="12"/>
      <c r="T1292" s="12"/>
      <c r="U1292" s="12"/>
      <c r="V1292" s="12"/>
      <c r="W1292" s="12"/>
      <c r="X1292" s="12"/>
      <c r="Y1292" s="12"/>
      <c r="Z1292" s="12"/>
      <c r="AA1292" s="12"/>
    </row>
    <row r="1293" spans="1:27" x14ac:dyDescent="0.25">
      <c r="A1293" s="9">
        <v>44783</v>
      </c>
      <c r="B1293" s="10">
        <v>4</v>
      </c>
      <c r="C1293" s="10">
        <v>861</v>
      </c>
      <c r="D1293" s="11">
        <v>285.2</v>
      </c>
      <c r="E1293" s="11">
        <v>310</v>
      </c>
      <c r="F1293" s="7"/>
      <c r="G1293" s="12"/>
      <c r="H1293" s="12"/>
      <c r="I1293" s="12"/>
      <c r="J1293" s="12"/>
      <c r="K1293" s="12"/>
      <c r="L1293" s="12"/>
      <c r="M1293" s="12"/>
      <c r="N1293" s="12"/>
      <c r="O1293" s="12"/>
      <c r="P1293" s="12"/>
      <c r="Q1293" s="12"/>
      <c r="R1293" s="12"/>
      <c r="S1293" s="12"/>
      <c r="T1293" s="12"/>
      <c r="U1293" s="12"/>
      <c r="V1293" s="12"/>
      <c r="W1293" s="12"/>
      <c r="X1293" s="12"/>
      <c r="Y1293" s="12"/>
      <c r="Z1293" s="12"/>
      <c r="AA1293" s="12"/>
    </row>
    <row r="1294" spans="1:27" x14ac:dyDescent="0.25">
      <c r="A1294" s="9">
        <v>44783</v>
      </c>
      <c r="B1294" s="10">
        <v>3</v>
      </c>
      <c r="C1294" s="10">
        <v>831</v>
      </c>
      <c r="D1294" s="11">
        <v>1006.25</v>
      </c>
      <c r="E1294" s="11">
        <v>1150</v>
      </c>
      <c r="F1294" s="7"/>
      <c r="G1294" s="12"/>
      <c r="H1294" s="12"/>
      <c r="I1294" s="12"/>
      <c r="J1294" s="12"/>
      <c r="K1294" s="12"/>
      <c r="L1294" s="12"/>
      <c r="M1294" s="12"/>
      <c r="N1294" s="12"/>
      <c r="O1294" s="12"/>
      <c r="P1294" s="12"/>
      <c r="Q1294" s="12"/>
      <c r="R1294" s="12"/>
      <c r="S1294" s="12"/>
      <c r="T1294" s="12"/>
      <c r="U1294" s="12"/>
      <c r="V1294" s="12"/>
      <c r="W1294" s="12"/>
      <c r="X1294" s="12"/>
      <c r="Y1294" s="12"/>
      <c r="Z1294" s="12"/>
      <c r="AA1294" s="12"/>
    </row>
    <row r="1295" spans="1:27" x14ac:dyDescent="0.25">
      <c r="A1295" s="9">
        <v>44783</v>
      </c>
      <c r="B1295" s="10">
        <v>10</v>
      </c>
      <c r="C1295" s="10">
        <v>843</v>
      </c>
      <c r="D1295" s="11">
        <v>76</v>
      </c>
      <c r="E1295" s="11">
        <v>80</v>
      </c>
      <c r="F1295" s="7"/>
      <c r="G1295" s="12"/>
      <c r="H1295" s="12"/>
      <c r="I1295" s="12"/>
      <c r="J1295" s="12"/>
      <c r="K1295" s="12"/>
      <c r="L1295" s="12"/>
      <c r="M1295" s="12"/>
      <c r="N1295" s="12"/>
      <c r="O1295" s="12"/>
      <c r="P1295" s="12"/>
      <c r="Q1295" s="12"/>
      <c r="R1295" s="12"/>
      <c r="S1295" s="12"/>
      <c r="T1295" s="12"/>
      <c r="U1295" s="12"/>
      <c r="V1295" s="12"/>
      <c r="W1295" s="12"/>
      <c r="X1295" s="12"/>
      <c r="Y1295" s="12"/>
      <c r="Z1295" s="12"/>
      <c r="AA1295" s="12"/>
    </row>
    <row r="1296" spans="1:27" x14ac:dyDescent="0.25">
      <c r="A1296" s="9">
        <v>44783</v>
      </c>
      <c r="B1296" s="10">
        <v>10</v>
      </c>
      <c r="C1296" s="10">
        <v>342</v>
      </c>
      <c r="D1296" s="11">
        <v>180.5</v>
      </c>
      <c r="E1296" s="11">
        <v>190</v>
      </c>
      <c r="F1296" s="7"/>
      <c r="G1296" s="12"/>
      <c r="H1296" s="12"/>
      <c r="I1296" s="12"/>
      <c r="J1296" s="12"/>
      <c r="K1296" s="12"/>
      <c r="L1296" s="12"/>
      <c r="M1296" s="12"/>
      <c r="N1296" s="12"/>
      <c r="O1296" s="12"/>
      <c r="P1296" s="12"/>
      <c r="Q1296" s="12"/>
      <c r="R1296" s="12"/>
      <c r="S1296" s="12"/>
      <c r="T1296" s="12"/>
      <c r="U1296" s="12"/>
      <c r="V1296" s="12"/>
      <c r="W1296" s="12"/>
      <c r="X1296" s="12"/>
      <c r="Y1296" s="12"/>
      <c r="Z1296" s="12"/>
      <c r="AA1296" s="12"/>
    </row>
    <row r="1297" spans="1:27" x14ac:dyDescent="0.25">
      <c r="A1297" s="9">
        <v>44783</v>
      </c>
      <c r="B1297" s="10">
        <v>3</v>
      </c>
      <c r="C1297" s="10">
        <v>863</v>
      </c>
      <c r="D1297" s="11">
        <v>953.75</v>
      </c>
      <c r="E1297" s="11">
        <v>1090</v>
      </c>
      <c r="F1297" s="7"/>
      <c r="G1297" s="12"/>
      <c r="H1297" s="12"/>
      <c r="I1297" s="12"/>
      <c r="J1297" s="12"/>
      <c r="K1297" s="12"/>
      <c r="L1297" s="12"/>
      <c r="M1297" s="12"/>
      <c r="N1297" s="12"/>
      <c r="O1297" s="12"/>
      <c r="P1297" s="12"/>
      <c r="Q1297" s="12"/>
      <c r="R1297" s="12"/>
      <c r="S1297" s="12"/>
      <c r="T1297" s="12"/>
      <c r="U1297" s="12"/>
      <c r="V1297" s="12"/>
      <c r="W1297" s="12"/>
      <c r="X1297" s="12"/>
      <c r="Y1297" s="12"/>
      <c r="Z1297" s="12"/>
      <c r="AA1297" s="12"/>
    </row>
    <row r="1298" spans="1:27" x14ac:dyDescent="0.25">
      <c r="A1298" s="9">
        <v>44783</v>
      </c>
      <c r="B1298" s="10">
        <v>4</v>
      </c>
      <c r="C1298" s="10">
        <v>831</v>
      </c>
      <c r="D1298" s="11">
        <v>6068.25</v>
      </c>
      <c r="E1298" s="11">
        <v>7830</v>
      </c>
      <c r="F1298" s="7"/>
      <c r="G1298" s="12"/>
      <c r="H1298" s="12"/>
      <c r="I1298" s="12"/>
      <c r="J1298" s="12"/>
      <c r="K1298" s="12"/>
      <c r="L1298" s="12"/>
      <c r="M1298" s="12"/>
      <c r="N1298" s="12"/>
      <c r="O1298" s="12"/>
      <c r="P1298" s="12"/>
      <c r="Q1298" s="12"/>
      <c r="R1298" s="12"/>
      <c r="S1298" s="12"/>
      <c r="T1298" s="12"/>
      <c r="U1298" s="12"/>
      <c r="V1298" s="12"/>
      <c r="W1298" s="12"/>
      <c r="X1298" s="12"/>
      <c r="Y1298" s="12"/>
      <c r="Z1298" s="12"/>
      <c r="AA1298" s="12"/>
    </row>
    <row r="1299" spans="1:27" x14ac:dyDescent="0.25">
      <c r="A1299" s="9">
        <v>44784</v>
      </c>
      <c r="B1299" s="10">
        <v>3</v>
      </c>
      <c r="C1299" s="10">
        <v>342</v>
      </c>
      <c r="D1299" s="11">
        <v>988.75</v>
      </c>
      <c r="E1299" s="11">
        <v>1130</v>
      </c>
      <c r="F1299" s="7"/>
      <c r="G1299" s="12"/>
      <c r="H1299" s="12"/>
      <c r="I1299" s="12"/>
      <c r="J1299" s="12"/>
      <c r="K1299" s="12"/>
      <c r="L1299" s="12"/>
      <c r="M1299" s="12"/>
      <c r="N1299" s="12"/>
      <c r="O1299" s="12"/>
      <c r="P1299" s="12"/>
      <c r="Q1299" s="12"/>
      <c r="R1299" s="12"/>
      <c r="S1299" s="12"/>
      <c r="T1299" s="12"/>
      <c r="U1299" s="12"/>
      <c r="V1299" s="12"/>
      <c r="W1299" s="12"/>
      <c r="X1299" s="12"/>
      <c r="Y1299" s="12"/>
      <c r="Z1299" s="12"/>
      <c r="AA1299" s="12"/>
    </row>
    <row r="1300" spans="1:27" x14ac:dyDescent="0.25">
      <c r="A1300" s="9">
        <v>44784</v>
      </c>
      <c r="B1300" s="10">
        <v>4</v>
      </c>
      <c r="C1300" s="10">
        <v>846</v>
      </c>
      <c r="D1300" s="11">
        <v>2819.9</v>
      </c>
      <c r="E1300" s="11">
        <v>3460</v>
      </c>
      <c r="F1300" s="7"/>
      <c r="G1300" s="12"/>
      <c r="H1300" s="12"/>
      <c r="I1300" s="12"/>
      <c r="J1300" s="12"/>
      <c r="K1300" s="12"/>
      <c r="L1300" s="12"/>
      <c r="M1300" s="12"/>
      <c r="N1300" s="12"/>
      <c r="O1300" s="12"/>
      <c r="P1300" s="12"/>
      <c r="Q1300" s="12"/>
      <c r="R1300" s="12"/>
      <c r="S1300" s="12"/>
      <c r="T1300" s="12"/>
      <c r="U1300" s="12"/>
      <c r="V1300" s="12"/>
      <c r="W1300" s="12"/>
      <c r="X1300" s="12"/>
      <c r="Y1300" s="12"/>
      <c r="Z1300" s="12"/>
      <c r="AA1300" s="12"/>
    </row>
    <row r="1301" spans="1:27" x14ac:dyDescent="0.25">
      <c r="A1301" s="9">
        <v>44784</v>
      </c>
      <c r="B1301" s="10">
        <v>2</v>
      </c>
      <c r="C1301" s="10">
        <v>343</v>
      </c>
      <c r="D1301" s="11">
        <v>85.5</v>
      </c>
      <c r="E1301" s="11">
        <v>90</v>
      </c>
      <c r="F1301" s="7"/>
      <c r="G1301" s="12"/>
      <c r="H1301" s="12"/>
      <c r="I1301" s="12"/>
      <c r="J1301" s="12"/>
      <c r="K1301" s="12"/>
      <c r="L1301" s="12"/>
      <c r="M1301" s="12"/>
      <c r="N1301" s="12"/>
      <c r="O1301" s="12"/>
      <c r="P1301" s="12"/>
      <c r="Q1301" s="12"/>
      <c r="R1301" s="12"/>
      <c r="S1301" s="12"/>
      <c r="T1301" s="12"/>
      <c r="U1301" s="12"/>
      <c r="V1301" s="12"/>
      <c r="W1301" s="12"/>
      <c r="X1301" s="12"/>
      <c r="Y1301" s="12"/>
      <c r="Z1301" s="12"/>
      <c r="AA1301" s="12"/>
    </row>
    <row r="1302" spans="1:27" x14ac:dyDescent="0.25">
      <c r="A1302" s="9">
        <v>44784</v>
      </c>
      <c r="B1302" s="10">
        <v>7</v>
      </c>
      <c r="C1302" s="10">
        <v>473</v>
      </c>
      <c r="D1302" s="11">
        <v>95</v>
      </c>
      <c r="E1302" s="11">
        <v>100</v>
      </c>
      <c r="F1302" s="7"/>
      <c r="G1302" s="12"/>
      <c r="H1302" s="12"/>
      <c r="I1302" s="12"/>
      <c r="J1302" s="12"/>
      <c r="K1302" s="12"/>
      <c r="L1302" s="12"/>
      <c r="M1302" s="12"/>
      <c r="N1302" s="12"/>
      <c r="O1302" s="12"/>
      <c r="P1302" s="12"/>
      <c r="Q1302" s="12"/>
      <c r="R1302" s="12"/>
      <c r="S1302" s="12"/>
      <c r="T1302" s="12"/>
      <c r="U1302" s="12"/>
      <c r="V1302" s="12"/>
      <c r="W1302" s="12"/>
      <c r="X1302" s="12"/>
      <c r="Y1302" s="12"/>
      <c r="Z1302" s="12"/>
      <c r="AA1302" s="12"/>
    </row>
    <row r="1303" spans="1:27" x14ac:dyDescent="0.25">
      <c r="A1303" s="9">
        <v>44784</v>
      </c>
      <c r="B1303" s="10">
        <v>4</v>
      </c>
      <c r="C1303" s="10">
        <v>831</v>
      </c>
      <c r="D1303" s="11">
        <v>199.5</v>
      </c>
      <c r="E1303" s="11">
        <v>210</v>
      </c>
      <c r="F1303" s="7"/>
      <c r="G1303" s="12"/>
      <c r="H1303" s="12"/>
      <c r="I1303" s="12"/>
      <c r="J1303" s="12"/>
      <c r="K1303" s="12"/>
      <c r="L1303" s="12"/>
      <c r="M1303" s="12"/>
      <c r="N1303" s="12"/>
      <c r="O1303" s="12"/>
      <c r="P1303" s="12"/>
      <c r="Q1303" s="12"/>
      <c r="R1303" s="12"/>
      <c r="S1303" s="12"/>
      <c r="T1303" s="12"/>
      <c r="U1303" s="12"/>
      <c r="V1303" s="12"/>
      <c r="W1303" s="12"/>
      <c r="X1303" s="12"/>
      <c r="Y1303" s="12"/>
      <c r="Z1303" s="12"/>
      <c r="AA1303" s="12"/>
    </row>
    <row r="1304" spans="1:27" x14ac:dyDescent="0.25">
      <c r="A1304" s="9">
        <v>44784</v>
      </c>
      <c r="B1304" s="10">
        <v>10</v>
      </c>
      <c r="C1304" s="10">
        <v>347</v>
      </c>
      <c r="D1304" s="11">
        <v>404.8</v>
      </c>
      <c r="E1304" s="11">
        <v>440</v>
      </c>
      <c r="F1304" s="7"/>
      <c r="G1304" s="12"/>
      <c r="H1304" s="12"/>
      <c r="I1304" s="12"/>
      <c r="J1304" s="12"/>
      <c r="K1304" s="12"/>
      <c r="L1304" s="12"/>
      <c r="M1304" s="12"/>
      <c r="N1304" s="12"/>
      <c r="O1304" s="12"/>
      <c r="P1304" s="12"/>
      <c r="Q1304" s="12"/>
      <c r="R1304" s="12"/>
      <c r="S1304" s="12"/>
      <c r="T1304" s="12"/>
      <c r="U1304" s="12"/>
      <c r="V1304" s="12"/>
      <c r="W1304" s="12"/>
      <c r="X1304" s="12"/>
      <c r="Y1304" s="12"/>
      <c r="Z1304" s="12"/>
      <c r="AA1304" s="12"/>
    </row>
    <row r="1305" spans="1:27" x14ac:dyDescent="0.25">
      <c r="A1305" s="9">
        <v>44784</v>
      </c>
      <c r="B1305" s="10">
        <v>4</v>
      </c>
      <c r="C1305" s="10">
        <v>342</v>
      </c>
      <c r="D1305" s="11">
        <v>478.4</v>
      </c>
      <c r="E1305" s="11">
        <v>520</v>
      </c>
      <c r="F1305" s="7"/>
      <c r="G1305" s="12"/>
      <c r="H1305" s="12"/>
      <c r="I1305" s="12"/>
      <c r="J1305" s="12"/>
      <c r="K1305" s="12"/>
      <c r="L1305" s="12"/>
      <c r="M1305" s="12"/>
      <c r="N1305" s="12"/>
      <c r="O1305" s="12"/>
      <c r="P1305" s="12"/>
      <c r="Q1305" s="12"/>
      <c r="R1305" s="12"/>
      <c r="S1305" s="12"/>
      <c r="T1305" s="12"/>
      <c r="U1305" s="12"/>
      <c r="V1305" s="12"/>
      <c r="W1305" s="12"/>
      <c r="X1305" s="12"/>
      <c r="Y1305" s="12"/>
      <c r="Z1305" s="12"/>
      <c r="AA1305" s="12"/>
    </row>
    <row r="1306" spans="1:27" x14ac:dyDescent="0.25">
      <c r="A1306" s="9">
        <v>44784</v>
      </c>
      <c r="B1306" s="10">
        <v>9</v>
      </c>
      <c r="C1306" s="10">
        <v>861</v>
      </c>
      <c r="D1306" s="11">
        <v>763.6</v>
      </c>
      <c r="E1306" s="11">
        <v>830</v>
      </c>
      <c r="F1306" s="7"/>
      <c r="G1306" s="12"/>
      <c r="H1306" s="12"/>
      <c r="I1306" s="12"/>
      <c r="J1306" s="12"/>
      <c r="K1306" s="12"/>
      <c r="L1306" s="12"/>
      <c r="M1306" s="12"/>
      <c r="N1306" s="12"/>
      <c r="O1306" s="12"/>
      <c r="P1306" s="12"/>
      <c r="Q1306" s="12"/>
      <c r="R1306" s="12"/>
      <c r="S1306" s="12"/>
      <c r="T1306" s="12"/>
      <c r="U1306" s="12"/>
      <c r="V1306" s="12"/>
      <c r="W1306" s="12"/>
      <c r="X1306" s="12"/>
      <c r="Y1306" s="12"/>
      <c r="Z1306" s="12"/>
      <c r="AA1306" s="12"/>
    </row>
    <row r="1307" spans="1:27" x14ac:dyDescent="0.25">
      <c r="A1307" s="9">
        <v>44784</v>
      </c>
      <c r="B1307" s="10">
        <v>2</v>
      </c>
      <c r="C1307" s="10">
        <v>843</v>
      </c>
      <c r="D1307" s="11">
        <v>837.2</v>
      </c>
      <c r="E1307" s="11">
        <v>910</v>
      </c>
      <c r="F1307" s="7"/>
      <c r="G1307" s="12"/>
      <c r="H1307" s="12"/>
      <c r="I1307" s="12"/>
      <c r="J1307" s="12"/>
      <c r="K1307" s="12"/>
      <c r="L1307" s="12"/>
      <c r="M1307" s="12"/>
      <c r="N1307" s="12"/>
      <c r="O1307" s="12"/>
      <c r="P1307" s="12"/>
      <c r="Q1307" s="12"/>
      <c r="R1307" s="12"/>
      <c r="S1307" s="12"/>
      <c r="T1307" s="12"/>
      <c r="U1307" s="12"/>
      <c r="V1307" s="12"/>
      <c r="W1307" s="12"/>
      <c r="X1307" s="12"/>
      <c r="Y1307" s="12"/>
      <c r="Z1307" s="12"/>
      <c r="AA1307" s="12"/>
    </row>
    <row r="1308" spans="1:27" x14ac:dyDescent="0.25">
      <c r="A1308" s="9">
        <v>44784</v>
      </c>
      <c r="B1308" s="10">
        <v>10</v>
      </c>
      <c r="C1308" s="10">
        <v>351</v>
      </c>
      <c r="D1308" s="11">
        <v>855.6</v>
      </c>
      <c r="E1308" s="11">
        <v>930</v>
      </c>
      <c r="F1308" s="7"/>
      <c r="G1308" s="12"/>
      <c r="H1308" s="12"/>
      <c r="I1308" s="12"/>
      <c r="J1308" s="12"/>
      <c r="K1308" s="12"/>
      <c r="L1308" s="12"/>
      <c r="M1308" s="12"/>
      <c r="N1308" s="12"/>
      <c r="O1308" s="12"/>
      <c r="P1308" s="12"/>
      <c r="Q1308" s="12"/>
      <c r="R1308" s="12"/>
      <c r="S1308" s="12"/>
      <c r="T1308" s="12"/>
      <c r="U1308" s="12"/>
      <c r="V1308" s="12"/>
      <c r="W1308" s="12"/>
      <c r="X1308" s="12"/>
      <c r="Y1308" s="12"/>
      <c r="Z1308" s="12"/>
      <c r="AA1308" s="12"/>
    </row>
    <row r="1309" spans="1:27" x14ac:dyDescent="0.25">
      <c r="A1309" s="9">
        <v>44784</v>
      </c>
      <c r="B1309" s="10">
        <v>4</v>
      </c>
      <c r="C1309" s="10">
        <v>861</v>
      </c>
      <c r="D1309" s="11">
        <v>901.25</v>
      </c>
      <c r="E1309" s="11">
        <v>1030</v>
      </c>
      <c r="F1309" s="7"/>
      <c r="G1309" s="12"/>
      <c r="H1309" s="12"/>
      <c r="I1309" s="12"/>
      <c r="J1309" s="12"/>
      <c r="K1309" s="12"/>
      <c r="L1309" s="12"/>
      <c r="M1309" s="12"/>
      <c r="N1309" s="12"/>
      <c r="O1309" s="12"/>
      <c r="P1309" s="12"/>
      <c r="Q1309" s="12"/>
      <c r="R1309" s="12"/>
      <c r="S1309" s="12"/>
      <c r="T1309" s="12"/>
      <c r="U1309" s="12"/>
      <c r="V1309" s="12"/>
      <c r="W1309" s="12"/>
      <c r="X1309" s="12"/>
      <c r="Y1309" s="12"/>
      <c r="Z1309" s="12"/>
      <c r="AA1309" s="12"/>
    </row>
    <row r="1310" spans="1:27" x14ac:dyDescent="0.25">
      <c r="A1310" s="9">
        <v>44784</v>
      </c>
      <c r="B1310" s="10">
        <v>9</v>
      </c>
      <c r="C1310" s="10">
        <v>844</v>
      </c>
      <c r="D1310" s="11">
        <v>945</v>
      </c>
      <c r="E1310" s="11">
        <v>1080</v>
      </c>
      <c r="F1310" s="7"/>
      <c r="G1310" s="12"/>
      <c r="H1310" s="12"/>
      <c r="I1310" s="12"/>
      <c r="J1310" s="12"/>
      <c r="K1310" s="12"/>
      <c r="L1310" s="12"/>
      <c r="M1310" s="12"/>
      <c r="N1310" s="12"/>
      <c r="O1310" s="12"/>
      <c r="P1310" s="12"/>
      <c r="Q1310" s="12"/>
      <c r="R1310" s="12"/>
      <c r="S1310" s="12"/>
      <c r="T1310" s="12"/>
      <c r="U1310" s="12"/>
      <c r="V1310" s="12"/>
      <c r="W1310" s="12"/>
      <c r="X1310" s="12"/>
      <c r="Y1310" s="12"/>
      <c r="Z1310" s="12"/>
      <c r="AA1310" s="12"/>
    </row>
    <row r="1311" spans="1:27" x14ac:dyDescent="0.25">
      <c r="A1311" s="9">
        <v>44784</v>
      </c>
      <c r="B1311" s="10">
        <v>4</v>
      </c>
      <c r="C1311" s="10">
        <v>381</v>
      </c>
      <c r="D1311" s="11">
        <v>368</v>
      </c>
      <c r="E1311" s="11">
        <v>400</v>
      </c>
      <c r="F1311" s="7"/>
      <c r="G1311" s="12"/>
      <c r="H1311" s="12"/>
      <c r="I1311" s="12"/>
      <c r="J1311" s="12"/>
      <c r="K1311" s="12"/>
      <c r="L1311" s="12"/>
      <c r="M1311" s="12"/>
      <c r="N1311" s="12"/>
      <c r="O1311" s="12"/>
      <c r="P1311" s="12"/>
      <c r="Q1311" s="12"/>
      <c r="R1311" s="12"/>
      <c r="S1311" s="12"/>
      <c r="T1311" s="12"/>
      <c r="U1311" s="12"/>
      <c r="V1311" s="12"/>
      <c r="W1311" s="12"/>
      <c r="X1311" s="12"/>
      <c r="Y1311" s="12"/>
      <c r="Z1311" s="12"/>
      <c r="AA1311" s="12"/>
    </row>
    <row r="1312" spans="1:27" x14ac:dyDescent="0.25">
      <c r="A1312" s="9">
        <v>44784</v>
      </c>
      <c r="B1312" s="10">
        <v>8</v>
      </c>
      <c r="C1312" s="10">
        <v>495</v>
      </c>
      <c r="D1312" s="11">
        <v>423.2</v>
      </c>
      <c r="E1312" s="11">
        <v>460</v>
      </c>
      <c r="F1312" s="7"/>
      <c r="G1312" s="12"/>
      <c r="H1312" s="12"/>
      <c r="I1312" s="12"/>
      <c r="J1312" s="12"/>
      <c r="K1312" s="12"/>
      <c r="L1312" s="12"/>
      <c r="M1312" s="12"/>
      <c r="N1312" s="12"/>
      <c r="O1312" s="12"/>
      <c r="P1312" s="12"/>
      <c r="Q1312" s="12"/>
      <c r="R1312" s="12"/>
      <c r="S1312" s="12"/>
      <c r="T1312" s="12"/>
      <c r="U1312" s="12"/>
      <c r="V1312" s="12"/>
      <c r="W1312" s="12"/>
      <c r="X1312" s="12"/>
      <c r="Y1312" s="12"/>
      <c r="Z1312" s="12"/>
      <c r="AA1312" s="12"/>
    </row>
    <row r="1313" spans="1:27" x14ac:dyDescent="0.25">
      <c r="A1313" s="9">
        <v>44784</v>
      </c>
      <c r="B1313" s="10">
        <v>7</v>
      </c>
      <c r="C1313" s="10">
        <v>831</v>
      </c>
      <c r="D1313" s="11">
        <v>1531.25</v>
      </c>
      <c r="E1313" s="11">
        <v>1750</v>
      </c>
      <c r="F1313" s="7"/>
      <c r="G1313" s="12"/>
      <c r="H1313" s="12"/>
      <c r="I1313" s="12"/>
      <c r="J1313" s="12"/>
      <c r="K1313" s="12"/>
      <c r="L1313" s="12"/>
      <c r="M1313" s="12"/>
      <c r="N1313" s="12"/>
      <c r="O1313" s="12"/>
      <c r="P1313" s="12"/>
      <c r="Q1313" s="12"/>
      <c r="R1313" s="12"/>
      <c r="S1313" s="12"/>
      <c r="T1313" s="12"/>
      <c r="U1313" s="12"/>
      <c r="V1313" s="12"/>
      <c r="W1313" s="12"/>
      <c r="X1313" s="12"/>
      <c r="Y1313" s="12"/>
      <c r="Z1313" s="12"/>
      <c r="AA1313" s="12"/>
    </row>
    <row r="1314" spans="1:27" x14ac:dyDescent="0.25">
      <c r="A1314" s="9">
        <v>44784</v>
      </c>
      <c r="B1314" s="10">
        <v>7</v>
      </c>
      <c r="C1314" s="10">
        <v>844</v>
      </c>
      <c r="D1314" s="11">
        <v>1662.5</v>
      </c>
      <c r="E1314" s="11">
        <v>1900</v>
      </c>
      <c r="F1314" s="7"/>
      <c r="G1314" s="12"/>
      <c r="H1314" s="12"/>
      <c r="I1314" s="12"/>
      <c r="J1314" s="12"/>
      <c r="K1314" s="12"/>
      <c r="L1314" s="12"/>
      <c r="M1314" s="12"/>
      <c r="N1314" s="12"/>
      <c r="O1314" s="12"/>
      <c r="P1314" s="12"/>
      <c r="Q1314" s="12"/>
      <c r="R1314" s="12"/>
      <c r="S1314" s="12"/>
      <c r="T1314" s="12"/>
      <c r="U1314" s="12"/>
      <c r="V1314" s="12"/>
      <c r="W1314" s="12"/>
      <c r="X1314" s="12"/>
      <c r="Y1314" s="12"/>
      <c r="Z1314" s="12"/>
      <c r="AA1314" s="12"/>
    </row>
    <row r="1315" spans="1:27" x14ac:dyDescent="0.25">
      <c r="A1315" s="9">
        <v>44784</v>
      </c>
      <c r="B1315" s="10">
        <v>7</v>
      </c>
      <c r="C1315" s="10">
        <v>473</v>
      </c>
      <c r="D1315" s="11">
        <v>2599.85</v>
      </c>
      <c r="E1315" s="11">
        <v>3190</v>
      </c>
      <c r="F1315" s="7"/>
      <c r="G1315" s="12"/>
      <c r="H1315" s="12"/>
      <c r="I1315" s="12"/>
      <c r="J1315" s="12"/>
      <c r="K1315" s="12"/>
      <c r="L1315" s="12"/>
      <c r="M1315" s="12"/>
      <c r="N1315" s="12"/>
      <c r="O1315" s="12"/>
      <c r="P1315" s="12"/>
      <c r="Q1315" s="12"/>
      <c r="R1315" s="12"/>
      <c r="S1315" s="12"/>
      <c r="T1315" s="12"/>
      <c r="U1315" s="12"/>
      <c r="V1315" s="12"/>
      <c r="W1315" s="12"/>
      <c r="X1315" s="12"/>
      <c r="Y1315" s="12"/>
      <c r="Z1315" s="12"/>
      <c r="AA1315" s="12"/>
    </row>
    <row r="1316" spans="1:27" x14ac:dyDescent="0.25">
      <c r="A1316" s="9">
        <v>44784</v>
      </c>
      <c r="B1316" s="10">
        <v>1</v>
      </c>
      <c r="C1316" s="10">
        <v>812</v>
      </c>
      <c r="D1316" s="11">
        <v>6440.25</v>
      </c>
      <c r="E1316" s="11">
        <v>8310</v>
      </c>
      <c r="F1316" s="7"/>
      <c r="G1316" s="12"/>
      <c r="H1316" s="12"/>
      <c r="I1316" s="12"/>
      <c r="J1316" s="12"/>
      <c r="K1316" s="12"/>
      <c r="L1316" s="12"/>
      <c r="M1316" s="12"/>
      <c r="N1316" s="12"/>
      <c r="O1316" s="12"/>
      <c r="P1316" s="12"/>
      <c r="Q1316" s="12"/>
      <c r="R1316" s="12"/>
      <c r="S1316" s="12"/>
      <c r="T1316" s="12"/>
      <c r="U1316" s="12"/>
      <c r="V1316" s="12"/>
      <c r="W1316" s="12"/>
      <c r="X1316" s="12"/>
      <c r="Y1316" s="12"/>
      <c r="Z1316" s="12"/>
      <c r="AA1316" s="12"/>
    </row>
    <row r="1317" spans="1:27" x14ac:dyDescent="0.25">
      <c r="A1317" s="9">
        <v>44784</v>
      </c>
      <c r="B1317" s="10">
        <v>1</v>
      </c>
      <c r="C1317" s="10">
        <v>343</v>
      </c>
      <c r="D1317" s="11">
        <v>18684</v>
      </c>
      <c r="E1317" s="11">
        <v>25950</v>
      </c>
      <c r="F1317" s="7"/>
      <c r="G1317" s="12"/>
      <c r="H1317" s="12"/>
      <c r="I1317" s="12"/>
      <c r="J1317" s="12"/>
      <c r="K1317" s="12"/>
      <c r="L1317" s="12"/>
      <c r="M1317" s="12"/>
      <c r="N1317" s="12"/>
      <c r="O1317" s="12"/>
      <c r="P1317" s="12"/>
      <c r="Q1317" s="12"/>
      <c r="R1317" s="12"/>
      <c r="S1317" s="12"/>
      <c r="T1317" s="12"/>
      <c r="U1317" s="12"/>
      <c r="V1317" s="12"/>
      <c r="W1317" s="12"/>
      <c r="X1317" s="12"/>
      <c r="Y1317" s="12"/>
      <c r="Z1317" s="12"/>
      <c r="AA1317" s="12"/>
    </row>
    <row r="1318" spans="1:27" x14ac:dyDescent="0.25">
      <c r="A1318" s="9">
        <v>44784</v>
      </c>
      <c r="B1318" s="10">
        <v>1</v>
      </c>
      <c r="C1318" s="10">
        <v>861</v>
      </c>
      <c r="D1318" s="11">
        <v>404.8</v>
      </c>
      <c r="E1318" s="11">
        <v>440</v>
      </c>
      <c r="F1318" s="7"/>
      <c r="G1318" s="12"/>
      <c r="H1318" s="12"/>
      <c r="I1318" s="12"/>
      <c r="J1318" s="12"/>
      <c r="K1318" s="12"/>
      <c r="L1318" s="12"/>
      <c r="M1318" s="12"/>
      <c r="N1318" s="12"/>
      <c r="O1318" s="12"/>
      <c r="P1318" s="12"/>
      <c r="Q1318" s="12"/>
      <c r="R1318" s="12"/>
      <c r="S1318" s="12"/>
      <c r="T1318" s="12"/>
      <c r="U1318" s="12"/>
      <c r="V1318" s="12"/>
      <c r="W1318" s="12"/>
      <c r="X1318" s="12"/>
      <c r="Y1318" s="12"/>
      <c r="Z1318" s="12"/>
      <c r="AA1318" s="12"/>
    </row>
    <row r="1319" spans="1:27" x14ac:dyDescent="0.25">
      <c r="A1319" s="9">
        <v>44784</v>
      </c>
      <c r="B1319" s="10">
        <v>3</v>
      </c>
      <c r="C1319" s="10">
        <v>844</v>
      </c>
      <c r="D1319" s="11">
        <v>104.5</v>
      </c>
      <c r="E1319" s="11">
        <v>110</v>
      </c>
      <c r="F1319" s="7"/>
      <c r="G1319" s="12"/>
      <c r="H1319" s="12"/>
      <c r="I1319" s="12"/>
      <c r="J1319" s="12"/>
      <c r="K1319" s="12"/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/>
    </row>
    <row r="1320" spans="1:27" x14ac:dyDescent="0.25">
      <c r="A1320" s="9">
        <v>44784</v>
      </c>
      <c r="B1320" s="10">
        <v>6</v>
      </c>
      <c r="C1320" s="10">
        <v>863</v>
      </c>
      <c r="D1320" s="11">
        <v>114</v>
      </c>
      <c r="E1320" s="11">
        <v>120</v>
      </c>
      <c r="F1320" s="7"/>
      <c r="G1320" s="12"/>
      <c r="H1320" s="12"/>
      <c r="I1320" s="12"/>
      <c r="J1320" s="12"/>
      <c r="K1320" s="12"/>
      <c r="L1320" s="12"/>
      <c r="M1320" s="12"/>
      <c r="N1320" s="12"/>
      <c r="O1320" s="12"/>
      <c r="P1320" s="12"/>
      <c r="Q1320" s="12"/>
      <c r="R1320" s="12"/>
      <c r="S1320" s="12"/>
      <c r="T1320" s="12"/>
      <c r="U1320" s="12"/>
      <c r="V1320" s="12"/>
      <c r="W1320" s="12"/>
      <c r="X1320" s="12"/>
      <c r="Y1320" s="12"/>
      <c r="Z1320" s="12"/>
      <c r="AA1320" s="12"/>
    </row>
    <row r="1321" spans="1:27" x14ac:dyDescent="0.25">
      <c r="A1321" s="9">
        <v>44784</v>
      </c>
      <c r="B1321" s="10">
        <v>1</v>
      </c>
      <c r="C1321" s="10">
        <v>863</v>
      </c>
      <c r="D1321" s="11">
        <v>228</v>
      </c>
      <c r="E1321" s="11">
        <v>240</v>
      </c>
      <c r="F1321" s="7"/>
      <c r="G1321" s="12"/>
      <c r="H1321" s="12"/>
      <c r="I1321" s="12"/>
      <c r="J1321" s="12"/>
      <c r="K1321" s="12"/>
      <c r="L1321" s="12"/>
      <c r="M1321" s="12"/>
      <c r="N1321" s="12"/>
      <c r="O1321" s="12"/>
      <c r="P1321" s="12"/>
      <c r="Q1321" s="12"/>
      <c r="R1321" s="12"/>
      <c r="S1321" s="12"/>
      <c r="T1321" s="12"/>
      <c r="U1321" s="12"/>
      <c r="V1321" s="12"/>
      <c r="W1321" s="12"/>
      <c r="X1321" s="12"/>
      <c r="Y1321" s="12"/>
      <c r="Z1321" s="12"/>
      <c r="AA1321" s="12"/>
    </row>
    <row r="1322" spans="1:27" x14ac:dyDescent="0.25">
      <c r="A1322" s="9">
        <v>44784</v>
      </c>
      <c r="B1322" s="10">
        <v>8</v>
      </c>
      <c r="C1322" s="10">
        <v>844</v>
      </c>
      <c r="D1322" s="11">
        <v>368</v>
      </c>
      <c r="E1322" s="11">
        <v>400</v>
      </c>
      <c r="F1322" s="7"/>
      <c r="G1322" s="12"/>
      <c r="H1322" s="12"/>
      <c r="I1322" s="12"/>
      <c r="J1322" s="12"/>
      <c r="K1322" s="12"/>
      <c r="L1322" s="12"/>
      <c r="M1322" s="12"/>
      <c r="N1322" s="12"/>
      <c r="O1322" s="12"/>
      <c r="P1322" s="12"/>
      <c r="Q1322" s="12"/>
      <c r="R1322" s="12"/>
      <c r="S1322" s="12"/>
      <c r="T1322" s="12"/>
      <c r="U1322" s="12"/>
      <c r="V1322" s="12"/>
      <c r="W1322" s="12"/>
      <c r="X1322" s="12"/>
      <c r="Y1322" s="12"/>
      <c r="Z1322" s="12"/>
      <c r="AA1322" s="12"/>
    </row>
    <row r="1323" spans="1:27" x14ac:dyDescent="0.25">
      <c r="A1323" s="9">
        <v>44784</v>
      </c>
      <c r="B1323" s="10">
        <v>6</v>
      </c>
      <c r="C1323" s="10">
        <v>495</v>
      </c>
      <c r="D1323" s="11">
        <v>918.75</v>
      </c>
      <c r="E1323" s="11">
        <v>1050</v>
      </c>
      <c r="F1323" s="7"/>
      <c r="G1323" s="12"/>
      <c r="H1323" s="12"/>
      <c r="I1323" s="12"/>
      <c r="J1323" s="12"/>
      <c r="K1323" s="12"/>
      <c r="L1323" s="12"/>
      <c r="M1323" s="12"/>
      <c r="N1323" s="12"/>
      <c r="O1323" s="12"/>
      <c r="P1323" s="12"/>
      <c r="Q1323" s="12"/>
      <c r="R1323" s="12"/>
      <c r="S1323" s="12"/>
      <c r="T1323" s="12"/>
      <c r="U1323" s="12"/>
      <c r="V1323" s="12"/>
      <c r="W1323" s="12"/>
      <c r="X1323" s="12"/>
      <c r="Y1323" s="12"/>
      <c r="Z1323" s="12"/>
      <c r="AA1323" s="12"/>
    </row>
    <row r="1324" spans="1:27" x14ac:dyDescent="0.25">
      <c r="A1324" s="9">
        <v>44784</v>
      </c>
      <c r="B1324" s="10">
        <v>1</v>
      </c>
      <c r="C1324" s="10">
        <v>843</v>
      </c>
      <c r="D1324" s="11">
        <v>1548.75</v>
      </c>
      <c r="E1324" s="11">
        <v>1770</v>
      </c>
      <c r="F1324" s="7"/>
      <c r="G1324" s="12"/>
      <c r="H1324" s="12"/>
      <c r="I1324" s="12"/>
      <c r="J1324" s="12"/>
      <c r="K1324" s="12"/>
      <c r="L1324" s="12"/>
      <c r="M1324" s="12"/>
      <c r="N1324" s="12"/>
      <c r="O1324" s="12"/>
      <c r="P1324" s="12"/>
      <c r="Q1324" s="12"/>
      <c r="R1324" s="12"/>
      <c r="S1324" s="12"/>
      <c r="T1324" s="12"/>
      <c r="U1324" s="12"/>
      <c r="V1324" s="12"/>
      <c r="W1324" s="12"/>
      <c r="X1324" s="12"/>
      <c r="Y1324" s="12"/>
      <c r="Z1324" s="12"/>
      <c r="AA1324" s="12"/>
    </row>
    <row r="1325" spans="1:27" x14ac:dyDescent="0.25">
      <c r="A1325" s="9">
        <v>44784</v>
      </c>
      <c r="B1325" s="10">
        <v>7</v>
      </c>
      <c r="C1325" s="10">
        <v>473</v>
      </c>
      <c r="D1325" s="11">
        <v>24364.799999999999</v>
      </c>
      <c r="E1325" s="11">
        <v>33840</v>
      </c>
      <c r="F1325" s="7"/>
      <c r="G1325" s="12"/>
      <c r="H1325" s="12"/>
      <c r="I1325" s="12"/>
      <c r="J1325" s="12"/>
      <c r="K1325" s="12"/>
      <c r="L1325" s="12"/>
      <c r="M1325" s="12"/>
      <c r="N1325" s="12"/>
      <c r="O1325" s="12"/>
      <c r="P1325" s="12"/>
      <c r="Q1325" s="12"/>
      <c r="R1325" s="12"/>
      <c r="S1325" s="12"/>
      <c r="T1325" s="12"/>
      <c r="U1325" s="12"/>
      <c r="V1325" s="12"/>
      <c r="W1325" s="12"/>
      <c r="X1325" s="12"/>
      <c r="Y1325" s="12"/>
      <c r="Z1325" s="12"/>
      <c r="AA1325" s="12"/>
    </row>
    <row r="1326" spans="1:27" x14ac:dyDescent="0.25">
      <c r="A1326" s="9">
        <v>44784</v>
      </c>
      <c r="B1326" s="10">
        <v>6</v>
      </c>
      <c r="C1326" s="10">
        <v>381</v>
      </c>
      <c r="D1326" s="11">
        <v>30052.799999999999</v>
      </c>
      <c r="E1326" s="11">
        <v>41740</v>
      </c>
      <c r="F1326" s="7"/>
      <c r="G1326" s="12"/>
      <c r="H1326" s="12"/>
      <c r="I1326" s="12"/>
      <c r="J1326" s="12"/>
      <c r="K1326" s="12"/>
      <c r="L1326" s="12"/>
      <c r="M1326" s="12"/>
      <c r="N1326" s="12"/>
      <c r="O1326" s="12"/>
      <c r="P1326" s="12"/>
      <c r="Q1326" s="12"/>
      <c r="R1326" s="12"/>
      <c r="S1326" s="12"/>
      <c r="T1326" s="12"/>
      <c r="U1326" s="12"/>
      <c r="V1326" s="12"/>
      <c r="W1326" s="12"/>
      <c r="X1326" s="12"/>
      <c r="Y1326" s="12"/>
      <c r="Z1326" s="12"/>
      <c r="AA1326" s="12"/>
    </row>
    <row r="1327" spans="1:27" x14ac:dyDescent="0.25">
      <c r="A1327" s="9">
        <v>44784</v>
      </c>
      <c r="B1327" s="10">
        <v>8</v>
      </c>
      <c r="C1327" s="10">
        <v>831</v>
      </c>
      <c r="D1327" s="11">
        <v>496.8</v>
      </c>
      <c r="E1327" s="11">
        <v>540</v>
      </c>
      <c r="F1327" s="7"/>
      <c r="G1327" s="12"/>
      <c r="H1327" s="12"/>
      <c r="I1327" s="12"/>
      <c r="J1327" s="12"/>
      <c r="K1327" s="12"/>
      <c r="L1327" s="12"/>
      <c r="M1327" s="12"/>
      <c r="N1327" s="12"/>
      <c r="O1327" s="12"/>
      <c r="P1327" s="12"/>
      <c r="Q1327" s="12"/>
      <c r="R1327" s="12"/>
      <c r="S1327" s="12"/>
      <c r="T1327" s="12"/>
      <c r="U1327" s="12"/>
      <c r="V1327" s="12"/>
      <c r="W1327" s="12"/>
      <c r="X1327" s="12"/>
      <c r="Y1327" s="12"/>
      <c r="Z1327" s="12"/>
      <c r="AA1327" s="12"/>
    </row>
    <row r="1328" spans="1:27" x14ac:dyDescent="0.25">
      <c r="A1328" s="9">
        <v>44784</v>
      </c>
      <c r="B1328" s="10">
        <v>10</v>
      </c>
      <c r="C1328" s="10">
        <v>473</v>
      </c>
      <c r="D1328" s="11">
        <v>570.4</v>
      </c>
      <c r="E1328" s="11">
        <v>620</v>
      </c>
      <c r="F1328" s="7"/>
      <c r="G1328" s="12"/>
      <c r="H1328" s="12"/>
      <c r="I1328" s="12"/>
      <c r="J1328" s="12"/>
      <c r="K1328" s="12"/>
      <c r="L1328" s="12"/>
      <c r="M1328" s="12"/>
      <c r="N1328" s="12"/>
      <c r="O1328" s="12"/>
      <c r="P1328" s="12"/>
      <c r="Q1328" s="12"/>
      <c r="R1328" s="12"/>
      <c r="S1328" s="12"/>
      <c r="T1328" s="12"/>
      <c r="U1328" s="12"/>
      <c r="V1328" s="12"/>
      <c r="W1328" s="12"/>
      <c r="X1328" s="12"/>
      <c r="Y1328" s="12"/>
      <c r="Z1328" s="12"/>
      <c r="AA1328" s="12"/>
    </row>
    <row r="1329" spans="1:27" x14ac:dyDescent="0.25">
      <c r="A1329" s="9">
        <v>44785</v>
      </c>
      <c r="B1329" s="10">
        <v>6</v>
      </c>
      <c r="C1329" s="10">
        <v>846</v>
      </c>
      <c r="D1329" s="11">
        <v>1531.25</v>
      </c>
      <c r="E1329" s="11">
        <v>1750</v>
      </c>
      <c r="F1329" s="7"/>
      <c r="G1329" s="12"/>
      <c r="H1329" s="12"/>
      <c r="I1329" s="12"/>
      <c r="J1329" s="12"/>
      <c r="K1329" s="12"/>
      <c r="L1329" s="12"/>
      <c r="M1329" s="12"/>
      <c r="N1329" s="12"/>
      <c r="O1329" s="12"/>
      <c r="P1329" s="12"/>
      <c r="Q1329" s="12"/>
      <c r="R1329" s="12"/>
      <c r="S1329" s="12"/>
      <c r="T1329" s="12"/>
      <c r="U1329" s="12"/>
      <c r="V1329" s="12"/>
      <c r="W1329" s="12"/>
      <c r="X1329" s="12"/>
      <c r="Y1329" s="12"/>
      <c r="Z1329" s="12"/>
      <c r="AA1329" s="12"/>
    </row>
    <row r="1330" spans="1:27" x14ac:dyDescent="0.25">
      <c r="A1330" s="9">
        <v>44785</v>
      </c>
      <c r="B1330" s="10">
        <v>9</v>
      </c>
      <c r="C1330" s="10">
        <v>846</v>
      </c>
      <c r="D1330" s="11">
        <v>4042.4</v>
      </c>
      <c r="E1330" s="11">
        <v>4960</v>
      </c>
      <c r="F1330" s="7"/>
      <c r="G1330" s="12"/>
      <c r="H1330" s="12"/>
      <c r="I1330" s="12"/>
      <c r="J1330" s="12"/>
      <c r="K1330" s="12"/>
      <c r="L1330" s="12"/>
      <c r="M1330" s="12"/>
      <c r="N1330" s="12"/>
      <c r="O1330" s="12"/>
      <c r="P1330" s="12"/>
      <c r="Q1330" s="12"/>
      <c r="R1330" s="12"/>
      <c r="S1330" s="12"/>
      <c r="T1330" s="12"/>
      <c r="U1330" s="12"/>
      <c r="V1330" s="12"/>
      <c r="W1330" s="12"/>
      <c r="X1330" s="12"/>
      <c r="Y1330" s="12"/>
      <c r="Z1330" s="12"/>
      <c r="AA1330" s="12"/>
    </row>
    <row r="1331" spans="1:27" x14ac:dyDescent="0.25">
      <c r="A1331" s="9">
        <v>44785</v>
      </c>
      <c r="B1331" s="10">
        <v>6</v>
      </c>
      <c r="C1331" s="10">
        <v>495</v>
      </c>
      <c r="D1331" s="11">
        <v>19</v>
      </c>
      <c r="E1331" s="11">
        <v>20</v>
      </c>
      <c r="F1331" s="7"/>
      <c r="G1331" s="12"/>
      <c r="H1331" s="12"/>
      <c r="I1331" s="12"/>
      <c r="J1331" s="12"/>
      <c r="K1331" s="12"/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/>
    </row>
    <row r="1332" spans="1:27" x14ac:dyDescent="0.25">
      <c r="A1332" s="9">
        <v>44785</v>
      </c>
      <c r="B1332" s="10">
        <v>7</v>
      </c>
      <c r="C1332" s="10">
        <v>495</v>
      </c>
      <c r="D1332" s="11">
        <v>95</v>
      </c>
      <c r="E1332" s="11">
        <v>100</v>
      </c>
      <c r="F1332" s="7"/>
      <c r="G1332" s="12"/>
      <c r="H1332" s="12"/>
      <c r="I1332" s="12"/>
      <c r="J1332" s="12"/>
      <c r="K1332" s="12"/>
      <c r="L1332" s="12"/>
      <c r="M1332" s="12"/>
      <c r="N1332" s="12"/>
      <c r="O1332" s="12"/>
      <c r="P1332" s="12"/>
      <c r="Q1332" s="12"/>
      <c r="R1332" s="12"/>
      <c r="S1332" s="12"/>
      <c r="T1332" s="12"/>
      <c r="U1332" s="12"/>
      <c r="V1332" s="12"/>
      <c r="W1332" s="12"/>
      <c r="X1332" s="12"/>
      <c r="Y1332" s="12"/>
      <c r="Z1332" s="12"/>
      <c r="AA1332" s="12"/>
    </row>
    <row r="1333" spans="1:27" x14ac:dyDescent="0.25">
      <c r="A1333" s="9">
        <v>44785</v>
      </c>
      <c r="B1333" s="10">
        <v>8</v>
      </c>
      <c r="C1333" s="10">
        <v>391</v>
      </c>
      <c r="D1333" s="11">
        <v>980</v>
      </c>
      <c r="E1333" s="11">
        <v>1120</v>
      </c>
      <c r="F1333" s="7"/>
      <c r="G1333" s="12"/>
      <c r="H1333" s="12"/>
      <c r="I1333" s="12"/>
      <c r="J1333" s="12"/>
      <c r="K1333" s="12"/>
      <c r="L1333" s="12"/>
      <c r="M1333" s="12"/>
      <c r="N1333" s="12"/>
      <c r="O1333" s="12"/>
      <c r="P1333" s="12"/>
      <c r="Q1333" s="12"/>
      <c r="R1333" s="12"/>
      <c r="S1333" s="12"/>
      <c r="T1333" s="12"/>
      <c r="U1333" s="12"/>
      <c r="V1333" s="12"/>
      <c r="W1333" s="12"/>
      <c r="X1333" s="12"/>
      <c r="Y1333" s="12"/>
      <c r="Z1333" s="12"/>
      <c r="AA1333" s="12"/>
    </row>
    <row r="1334" spans="1:27" x14ac:dyDescent="0.25">
      <c r="A1334" s="9">
        <v>44785</v>
      </c>
      <c r="B1334" s="10">
        <v>9</v>
      </c>
      <c r="C1334" s="10">
        <v>861</v>
      </c>
      <c r="D1334" s="11">
        <v>1015</v>
      </c>
      <c r="E1334" s="11">
        <v>1160</v>
      </c>
      <c r="F1334" s="7"/>
      <c r="G1334" s="12"/>
      <c r="H1334" s="12"/>
      <c r="I1334" s="12"/>
      <c r="J1334" s="12"/>
      <c r="K1334" s="12"/>
      <c r="L1334" s="12"/>
      <c r="M1334" s="12"/>
      <c r="N1334" s="12"/>
      <c r="O1334" s="12"/>
      <c r="P1334" s="12"/>
      <c r="Q1334" s="12"/>
      <c r="R1334" s="12"/>
      <c r="S1334" s="12"/>
      <c r="T1334" s="12"/>
      <c r="U1334" s="12"/>
      <c r="V1334" s="12"/>
      <c r="W1334" s="12"/>
      <c r="X1334" s="12"/>
      <c r="Y1334" s="12"/>
      <c r="Z1334" s="12"/>
      <c r="AA1334" s="12"/>
    </row>
    <row r="1335" spans="1:27" x14ac:dyDescent="0.25">
      <c r="A1335" s="9">
        <v>44785</v>
      </c>
      <c r="B1335" s="10">
        <v>9</v>
      </c>
      <c r="C1335" s="10">
        <v>846</v>
      </c>
      <c r="D1335" s="11">
        <v>1680</v>
      </c>
      <c r="E1335" s="11">
        <v>1920</v>
      </c>
      <c r="F1335" s="7"/>
      <c r="G1335" s="12"/>
      <c r="H1335" s="12"/>
      <c r="I1335" s="12"/>
      <c r="J1335" s="12"/>
      <c r="K1335" s="12"/>
      <c r="L1335" s="12"/>
      <c r="M1335" s="12"/>
      <c r="N1335" s="12"/>
      <c r="O1335" s="12"/>
      <c r="P1335" s="12"/>
      <c r="Q1335" s="12"/>
      <c r="R1335" s="12"/>
      <c r="S1335" s="12"/>
      <c r="T1335" s="12"/>
      <c r="U1335" s="12"/>
      <c r="V1335" s="12"/>
      <c r="W1335" s="12"/>
      <c r="X1335" s="12"/>
      <c r="Y1335" s="12"/>
      <c r="Z1335" s="12"/>
      <c r="AA1335" s="12"/>
    </row>
    <row r="1336" spans="1:27" x14ac:dyDescent="0.25">
      <c r="A1336" s="9">
        <v>44785</v>
      </c>
      <c r="B1336" s="10">
        <v>2</v>
      </c>
      <c r="C1336" s="10">
        <v>495</v>
      </c>
      <c r="D1336" s="11">
        <v>2003.75</v>
      </c>
      <c r="E1336" s="11">
        <v>2290</v>
      </c>
      <c r="F1336" s="7"/>
      <c r="G1336" s="12"/>
      <c r="H1336" s="12"/>
      <c r="I1336" s="12"/>
      <c r="J1336" s="12"/>
      <c r="K1336" s="12"/>
      <c r="L1336" s="12"/>
      <c r="M1336" s="12"/>
      <c r="N1336" s="12"/>
      <c r="O1336" s="12"/>
      <c r="P1336" s="12"/>
      <c r="Q1336" s="12"/>
      <c r="R1336" s="12"/>
      <c r="S1336" s="12"/>
      <c r="T1336" s="12"/>
      <c r="U1336" s="12"/>
      <c r="V1336" s="12"/>
      <c r="W1336" s="12"/>
      <c r="X1336" s="12"/>
      <c r="Y1336" s="12"/>
      <c r="Z1336" s="12"/>
      <c r="AA1336" s="12"/>
    </row>
    <row r="1337" spans="1:27" x14ac:dyDescent="0.25">
      <c r="A1337" s="9">
        <v>44785</v>
      </c>
      <c r="B1337" s="10">
        <v>3</v>
      </c>
      <c r="C1337" s="10">
        <v>351</v>
      </c>
      <c r="D1337" s="11">
        <v>846.4</v>
      </c>
      <c r="E1337" s="11">
        <v>920</v>
      </c>
      <c r="F1337" s="7"/>
      <c r="G1337" s="12"/>
      <c r="H1337" s="12"/>
      <c r="I1337" s="12"/>
      <c r="J1337" s="12"/>
      <c r="K1337" s="12"/>
      <c r="L1337" s="12"/>
      <c r="M1337" s="12"/>
      <c r="N1337" s="12"/>
      <c r="O1337" s="12"/>
      <c r="P1337" s="12"/>
      <c r="Q1337" s="12"/>
      <c r="R1337" s="12"/>
      <c r="S1337" s="12"/>
      <c r="T1337" s="12"/>
      <c r="U1337" s="12"/>
      <c r="V1337" s="12"/>
      <c r="W1337" s="12"/>
      <c r="X1337" s="12"/>
      <c r="Y1337" s="12"/>
      <c r="Z1337" s="12"/>
      <c r="AA1337" s="12"/>
    </row>
    <row r="1338" spans="1:27" x14ac:dyDescent="0.25">
      <c r="A1338" s="9">
        <v>44785</v>
      </c>
      <c r="B1338" s="10">
        <v>9</v>
      </c>
      <c r="C1338" s="10">
        <v>391</v>
      </c>
      <c r="D1338" s="11">
        <v>980</v>
      </c>
      <c r="E1338" s="11">
        <v>1120</v>
      </c>
      <c r="F1338" s="7"/>
      <c r="G1338" s="12"/>
      <c r="H1338" s="12"/>
      <c r="I1338" s="12"/>
      <c r="J1338" s="12"/>
      <c r="K1338" s="12"/>
      <c r="L1338" s="12"/>
      <c r="M1338" s="12"/>
      <c r="N1338" s="12"/>
      <c r="O1338" s="12"/>
      <c r="P1338" s="12"/>
      <c r="Q1338" s="12"/>
      <c r="R1338" s="12"/>
      <c r="S1338" s="12"/>
      <c r="T1338" s="12"/>
      <c r="U1338" s="12"/>
      <c r="V1338" s="12"/>
      <c r="W1338" s="12"/>
      <c r="X1338" s="12"/>
      <c r="Y1338" s="12"/>
      <c r="Z1338" s="12"/>
      <c r="AA1338" s="12"/>
    </row>
    <row r="1339" spans="1:27" x14ac:dyDescent="0.25">
      <c r="A1339" s="9">
        <v>44785</v>
      </c>
      <c r="B1339" s="10">
        <v>4</v>
      </c>
      <c r="C1339" s="10">
        <v>861</v>
      </c>
      <c r="D1339" s="11">
        <v>7230.75</v>
      </c>
      <c r="E1339" s="11">
        <v>9330</v>
      </c>
      <c r="F1339" s="7"/>
      <c r="G1339" s="12"/>
      <c r="H1339" s="12"/>
      <c r="I1339" s="12"/>
      <c r="J1339" s="12"/>
      <c r="K1339" s="12"/>
      <c r="L1339" s="12"/>
      <c r="M1339" s="12"/>
      <c r="N1339" s="12"/>
      <c r="O1339" s="12"/>
      <c r="P1339" s="12"/>
      <c r="Q1339" s="12"/>
      <c r="R1339" s="12"/>
      <c r="S1339" s="12"/>
      <c r="T1339" s="12"/>
      <c r="U1339" s="12"/>
      <c r="V1339" s="12"/>
      <c r="W1339" s="12"/>
      <c r="X1339" s="12"/>
      <c r="Y1339" s="12"/>
      <c r="Z1339" s="12"/>
      <c r="AA1339" s="12"/>
    </row>
    <row r="1340" spans="1:27" x14ac:dyDescent="0.25">
      <c r="A1340" s="9">
        <v>44785</v>
      </c>
      <c r="B1340" s="10">
        <v>4</v>
      </c>
      <c r="C1340" s="10">
        <v>347</v>
      </c>
      <c r="D1340" s="11">
        <v>209</v>
      </c>
      <c r="E1340" s="11">
        <v>220</v>
      </c>
      <c r="F1340" s="7"/>
      <c r="G1340" s="12"/>
      <c r="H1340" s="12"/>
      <c r="I1340" s="12"/>
      <c r="J1340" s="12"/>
      <c r="K1340" s="12"/>
      <c r="L1340" s="12"/>
      <c r="M1340" s="12"/>
      <c r="N1340" s="12"/>
      <c r="O1340" s="12"/>
      <c r="P1340" s="12"/>
      <c r="Q1340" s="12"/>
      <c r="R1340" s="12"/>
      <c r="S1340" s="12"/>
      <c r="T1340" s="12"/>
      <c r="U1340" s="12"/>
      <c r="V1340" s="12"/>
      <c r="W1340" s="12"/>
      <c r="X1340" s="12"/>
      <c r="Y1340" s="12"/>
      <c r="Z1340" s="12"/>
      <c r="AA1340" s="12"/>
    </row>
    <row r="1341" spans="1:27" x14ac:dyDescent="0.25">
      <c r="A1341" s="9">
        <v>44785</v>
      </c>
      <c r="B1341" s="10">
        <v>10</v>
      </c>
      <c r="C1341" s="10">
        <v>831</v>
      </c>
      <c r="D1341" s="11">
        <v>5580</v>
      </c>
      <c r="E1341" s="11">
        <v>7200</v>
      </c>
      <c r="F1341" s="7"/>
      <c r="G1341" s="12"/>
      <c r="H1341" s="12"/>
      <c r="I1341" s="12"/>
      <c r="J1341" s="12"/>
      <c r="K1341" s="12"/>
      <c r="L1341" s="12"/>
      <c r="M1341" s="12"/>
      <c r="N1341" s="12"/>
      <c r="O1341" s="12"/>
      <c r="P1341" s="12"/>
      <c r="Q1341" s="12"/>
      <c r="R1341" s="12"/>
      <c r="S1341" s="12"/>
      <c r="T1341" s="12"/>
      <c r="U1341" s="12"/>
      <c r="V1341" s="12"/>
      <c r="W1341" s="12"/>
      <c r="X1341" s="12"/>
      <c r="Y1341" s="12"/>
      <c r="Z1341" s="12"/>
      <c r="AA1341" s="12"/>
    </row>
    <row r="1342" spans="1:27" x14ac:dyDescent="0.25">
      <c r="A1342" s="9">
        <v>44785</v>
      </c>
      <c r="B1342" s="10">
        <v>6</v>
      </c>
      <c r="C1342" s="10">
        <v>342</v>
      </c>
      <c r="D1342" s="11">
        <v>9.5</v>
      </c>
      <c r="E1342" s="11">
        <v>10</v>
      </c>
      <c r="F1342" s="7"/>
      <c r="G1342" s="12"/>
      <c r="H1342" s="12"/>
      <c r="I1342" s="12"/>
      <c r="J1342" s="12"/>
      <c r="K1342" s="12"/>
      <c r="L1342" s="12"/>
      <c r="M1342" s="12"/>
      <c r="N1342" s="12"/>
      <c r="O1342" s="12"/>
      <c r="P1342" s="12"/>
      <c r="Q1342" s="12"/>
      <c r="R1342" s="12"/>
      <c r="S1342" s="12"/>
      <c r="T1342" s="12"/>
      <c r="U1342" s="12"/>
      <c r="V1342" s="12"/>
      <c r="W1342" s="12"/>
      <c r="X1342" s="12"/>
      <c r="Y1342" s="12"/>
      <c r="Z1342" s="12"/>
      <c r="AA1342" s="12"/>
    </row>
    <row r="1343" spans="1:27" x14ac:dyDescent="0.25">
      <c r="A1343" s="9">
        <v>44785</v>
      </c>
      <c r="B1343" s="10">
        <v>8</v>
      </c>
      <c r="C1343" s="10">
        <v>351</v>
      </c>
      <c r="D1343" s="11">
        <v>828</v>
      </c>
      <c r="E1343" s="11">
        <v>900</v>
      </c>
      <c r="F1343" s="7"/>
      <c r="G1343" s="12"/>
      <c r="H1343" s="12"/>
      <c r="I1343" s="12"/>
      <c r="J1343" s="12"/>
      <c r="K1343" s="12"/>
      <c r="L1343" s="12"/>
      <c r="M1343" s="12"/>
      <c r="N1343" s="12"/>
      <c r="O1343" s="12"/>
      <c r="P1343" s="12"/>
      <c r="Q1343" s="12"/>
      <c r="R1343" s="12"/>
      <c r="S1343" s="12"/>
      <c r="T1343" s="12"/>
      <c r="U1343" s="12"/>
      <c r="V1343" s="12"/>
      <c r="W1343" s="12"/>
      <c r="X1343" s="12"/>
      <c r="Y1343" s="12"/>
      <c r="Z1343" s="12"/>
      <c r="AA1343" s="12"/>
    </row>
    <row r="1344" spans="1:27" x14ac:dyDescent="0.25">
      <c r="A1344" s="9">
        <v>44805</v>
      </c>
      <c r="B1344" s="10">
        <v>8</v>
      </c>
      <c r="C1344" s="10">
        <v>391</v>
      </c>
      <c r="D1344" s="11">
        <v>2265.6999999999998</v>
      </c>
      <c r="E1344" s="11">
        <v>2780</v>
      </c>
      <c r="F1344" s="7"/>
      <c r="G1344" s="12"/>
      <c r="H1344" s="12"/>
      <c r="I1344" s="12"/>
      <c r="J1344" s="12"/>
      <c r="K1344" s="12"/>
      <c r="L1344" s="12"/>
      <c r="M1344" s="12"/>
      <c r="N1344" s="12"/>
      <c r="O1344" s="12"/>
      <c r="P1344" s="12"/>
      <c r="Q1344" s="12"/>
      <c r="R1344" s="12"/>
      <c r="S1344" s="12"/>
      <c r="T1344" s="12"/>
      <c r="U1344" s="12"/>
      <c r="V1344" s="12"/>
      <c r="W1344" s="12"/>
      <c r="X1344" s="12"/>
      <c r="Y1344" s="12"/>
      <c r="Z1344" s="12"/>
      <c r="AA1344" s="12"/>
    </row>
    <row r="1345" spans="1:27" x14ac:dyDescent="0.25">
      <c r="A1345" s="9">
        <v>44805</v>
      </c>
      <c r="B1345" s="10">
        <v>8</v>
      </c>
      <c r="C1345" s="10">
        <v>351</v>
      </c>
      <c r="D1345" s="11">
        <v>275.5</v>
      </c>
      <c r="E1345" s="11">
        <v>290</v>
      </c>
      <c r="F1345" s="7"/>
      <c r="G1345" s="12"/>
      <c r="H1345" s="12"/>
      <c r="I1345" s="12"/>
      <c r="J1345" s="12"/>
      <c r="K1345" s="12"/>
      <c r="L1345" s="12"/>
      <c r="M1345" s="12"/>
      <c r="N1345" s="12"/>
      <c r="O1345" s="12"/>
      <c r="P1345" s="12"/>
      <c r="Q1345" s="12"/>
      <c r="R1345" s="12"/>
      <c r="S1345" s="12"/>
      <c r="T1345" s="12"/>
      <c r="U1345" s="12"/>
      <c r="V1345" s="12"/>
      <c r="W1345" s="12"/>
      <c r="X1345" s="12"/>
      <c r="Y1345" s="12"/>
      <c r="Z1345" s="12"/>
      <c r="AA1345" s="12"/>
    </row>
    <row r="1346" spans="1:27" x14ac:dyDescent="0.25">
      <c r="A1346" s="9">
        <v>44805</v>
      </c>
      <c r="B1346" s="10">
        <v>3</v>
      </c>
      <c r="C1346" s="10">
        <v>844</v>
      </c>
      <c r="D1346" s="11">
        <v>487.6</v>
      </c>
      <c r="E1346" s="11">
        <v>530</v>
      </c>
      <c r="F1346" s="7"/>
      <c r="G1346" s="12"/>
      <c r="H1346" s="12"/>
      <c r="I1346" s="12"/>
      <c r="J1346" s="12"/>
      <c r="K1346" s="12"/>
      <c r="L1346" s="12"/>
      <c r="M1346" s="12"/>
      <c r="N1346" s="12"/>
      <c r="O1346" s="12"/>
      <c r="P1346" s="12"/>
      <c r="Q1346" s="12"/>
      <c r="R1346" s="12"/>
      <c r="S1346" s="12"/>
      <c r="T1346" s="12"/>
      <c r="U1346" s="12"/>
      <c r="V1346" s="12"/>
      <c r="W1346" s="12"/>
      <c r="X1346" s="12"/>
      <c r="Y1346" s="12"/>
      <c r="Z1346" s="12"/>
      <c r="AA1346" s="12"/>
    </row>
    <row r="1347" spans="1:27" x14ac:dyDescent="0.25">
      <c r="A1347" s="9">
        <v>44805</v>
      </c>
      <c r="B1347" s="10">
        <v>7</v>
      </c>
      <c r="C1347" s="10">
        <v>495</v>
      </c>
      <c r="D1347" s="11">
        <v>1750</v>
      </c>
      <c r="E1347" s="11">
        <v>2000</v>
      </c>
      <c r="F1347" s="7"/>
      <c r="G1347" s="12"/>
      <c r="H1347" s="12"/>
      <c r="I1347" s="12"/>
      <c r="J1347" s="12"/>
      <c r="K1347" s="12"/>
      <c r="L1347" s="12"/>
      <c r="M1347" s="12"/>
      <c r="N1347" s="12"/>
      <c r="O1347" s="12"/>
      <c r="P1347" s="12"/>
      <c r="Q1347" s="12"/>
      <c r="R1347" s="12"/>
      <c r="S1347" s="12"/>
      <c r="T1347" s="12"/>
      <c r="U1347" s="12"/>
      <c r="V1347" s="12"/>
      <c r="W1347" s="12"/>
      <c r="X1347" s="12"/>
      <c r="Y1347" s="12"/>
      <c r="Z1347" s="12"/>
      <c r="AA1347" s="12"/>
    </row>
    <row r="1348" spans="1:27" x14ac:dyDescent="0.25">
      <c r="A1348" s="9">
        <v>44806</v>
      </c>
      <c r="B1348" s="10">
        <v>7</v>
      </c>
      <c r="C1348" s="10">
        <v>843</v>
      </c>
      <c r="D1348" s="11">
        <v>114</v>
      </c>
      <c r="E1348" s="11">
        <v>120</v>
      </c>
      <c r="F1348" s="7"/>
      <c r="G1348" s="12"/>
      <c r="H1348" s="12"/>
      <c r="I1348" s="12"/>
      <c r="J1348" s="12"/>
      <c r="K1348" s="12"/>
      <c r="L1348" s="12"/>
      <c r="M1348" s="12"/>
      <c r="N1348" s="12"/>
      <c r="O1348" s="12"/>
      <c r="P1348" s="12"/>
      <c r="Q1348" s="12"/>
      <c r="R1348" s="12"/>
      <c r="S1348" s="12"/>
      <c r="T1348" s="12"/>
      <c r="U1348" s="12"/>
      <c r="V1348" s="12"/>
      <c r="W1348" s="12"/>
      <c r="X1348" s="12"/>
      <c r="Y1348" s="12"/>
      <c r="Z1348" s="12"/>
      <c r="AA1348" s="12"/>
    </row>
    <row r="1349" spans="1:27" x14ac:dyDescent="0.25">
      <c r="A1349" s="9">
        <v>44806</v>
      </c>
      <c r="B1349" s="10">
        <v>8</v>
      </c>
      <c r="C1349" s="10">
        <v>391</v>
      </c>
      <c r="D1349" s="11">
        <v>2836.2</v>
      </c>
      <c r="E1349" s="11">
        <v>3480</v>
      </c>
      <c r="F1349" s="7"/>
      <c r="G1349" s="12"/>
      <c r="H1349" s="12"/>
      <c r="I1349" s="12"/>
      <c r="J1349" s="12"/>
      <c r="K1349" s="12"/>
      <c r="L1349" s="12"/>
      <c r="M1349" s="12"/>
      <c r="N1349" s="12"/>
      <c r="O1349" s="12"/>
      <c r="P1349" s="12"/>
      <c r="Q1349" s="12"/>
      <c r="R1349" s="12"/>
      <c r="S1349" s="12"/>
      <c r="T1349" s="12"/>
      <c r="U1349" s="12"/>
      <c r="V1349" s="12"/>
      <c r="W1349" s="12"/>
      <c r="X1349" s="12"/>
      <c r="Y1349" s="12"/>
      <c r="Z1349" s="12"/>
      <c r="AA1349" s="12"/>
    </row>
    <row r="1350" spans="1:27" x14ac:dyDescent="0.25">
      <c r="A1350" s="9">
        <v>44806</v>
      </c>
      <c r="B1350" s="10">
        <v>8</v>
      </c>
      <c r="C1350" s="10">
        <v>831</v>
      </c>
      <c r="D1350" s="11">
        <v>4913.5</v>
      </c>
      <c r="E1350" s="11">
        <v>6340</v>
      </c>
      <c r="F1350" s="7"/>
      <c r="G1350" s="12"/>
      <c r="H1350" s="12"/>
      <c r="I1350" s="12"/>
      <c r="J1350" s="12"/>
      <c r="K1350" s="12"/>
      <c r="L1350" s="12"/>
      <c r="M1350" s="12"/>
      <c r="N1350" s="12"/>
      <c r="O1350" s="12"/>
      <c r="P1350" s="12"/>
      <c r="Q1350" s="12"/>
      <c r="R1350" s="12"/>
      <c r="S1350" s="12"/>
      <c r="T1350" s="12"/>
      <c r="U1350" s="12"/>
      <c r="V1350" s="12"/>
      <c r="W1350" s="12"/>
      <c r="X1350" s="12"/>
      <c r="Y1350" s="12"/>
      <c r="Z1350" s="12"/>
      <c r="AA1350" s="12"/>
    </row>
    <row r="1351" spans="1:27" x14ac:dyDescent="0.25">
      <c r="A1351" s="9">
        <v>44806</v>
      </c>
      <c r="B1351" s="10">
        <v>8</v>
      </c>
      <c r="C1351" s="10">
        <v>861</v>
      </c>
      <c r="D1351" s="11">
        <v>7380</v>
      </c>
      <c r="E1351" s="11">
        <v>10250</v>
      </c>
      <c r="F1351" s="7"/>
      <c r="G1351" s="12"/>
      <c r="H1351" s="12"/>
      <c r="I1351" s="12"/>
      <c r="J1351" s="12"/>
      <c r="K1351" s="12"/>
      <c r="L1351" s="12"/>
      <c r="M1351" s="12"/>
      <c r="N1351" s="12"/>
      <c r="O1351" s="12"/>
      <c r="P1351" s="12"/>
      <c r="Q1351" s="12"/>
      <c r="R1351" s="12"/>
      <c r="S1351" s="12"/>
      <c r="T1351" s="12"/>
      <c r="U1351" s="12"/>
      <c r="V1351" s="12"/>
      <c r="W1351" s="12"/>
      <c r="X1351" s="12"/>
      <c r="Y1351" s="12"/>
      <c r="Z1351" s="12"/>
      <c r="AA1351" s="12"/>
    </row>
    <row r="1352" spans="1:27" x14ac:dyDescent="0.25">
      <c r="A1352" s="9">
        <v>44806</v>
      </c>
      <c r="B1352" s="10">
        <v>4</v>
      </c>
      <c r="C1352" s="10">
        <v>812</v>
      </c>
      <c r="D1352" s="11">
        <v>12081.6</v>
      </c>
      <c r="E1352" s="11">
        <v>16780</v>
      </c>
      <c r="F1352" s="7"/>
      <c r="G1352" s="12"/>
      <c r="H1352" s="12"/>
      <c r="I1352" s="12"/>
      <c r="J1352" s="12"/>
      <c r="K1352" s="12"/>
      <c r="L1352" s="12"/>
      <c r="M1352" s="12"/>
      <c r="N1352" s="12"/>
      <c r="O1352" s="12"/>
      <c r="P1352" s="12"/>
      <c r="Q1352" s="12"/>
      <c r="R1352" s="12"/>
      <c r="S1352" s="12"/>
      <c r="T1352" s="12"/>
      <c r="U1352" s="12"/>
      <c r="V1352" s="12"/>
      <c r="W1352" s="12"/>
      <c r="X1352" s="12"/>
      <c r="Y1352" s="12"/>
      <c r="Z1352" s="12"/>
      <c r="AA1352" s="12"/>
    </row>
    <row r="1353" spans="1:27" x14ac:dyDescent="0.25">
      <c r="A1353" s="9">
        <v>44806</v>
      </c>
      <c r="B1353" s="10">
        <v>1</v>
      </c>
      <c r="C1353" s="10">
        <v>473</v>
      </c>
      <c r="D1353" s="11">
        <v>1715</v>
      </c>
      <c r="E1353" s="11">
        <v>1960</v>
      </c>
      <c r="F1353" s="7"/>
      <c r="G1353" s="12"/>
      <c r="H1353" s="12"/>
      <c r="I1353" s="12"/>
      <c r="J1353" s="12"/>
      <c r="K1353" s="12"/>
      <c r="L1353" s="12"/>
      <c r="M1353" s="12"/>
      <c r="N1353" s="12"/>
      <c r="O1353" s="12"/>
      <c r="P1353" s="12"/>
      <c r="Q1353" s="12"/>
      <c r="R1353" s="12"/>
      <c r="S1353" s="12"/>
      <c r="T1353" s="12"/>
      <c r="U1353" s="12"/>
      <c r="V1353" s="12"/>
      <c r="W1353" s="12"/>
      <c r="X1353" s="12"/>
      <c r="Y1353" s="12"/>
      <c r="Z1353" s="12"/>
      <c r="AA1353" s="12"/>
    </row>
    <row r="1354" spans="1:27" x14ac:dyDescent="0.25">
      <c r="A1354" s="9">
        <v>44807</v>
      </c>
      <c r="B1354" s="10">
        <v>1</v>
      </c>
      <c r="C1354" s="10">
        <v>812</v>
      </c>
      <c r="D1354" s="11">
        <v>28.5</v>
      </c>
      <c r="E1354" s="11">
        <v>30</v>
      </c>
      <c r="F1354" s="7"/>
      <c r="G1354" s="12"/>
      <c r="H1354" s="12"/>
      <c r="I1354" s="12"/>
      <c r="J1354" s="12"/>
      <c r="K1354" s="12"/>
      <c r="L1354" s="12"/>
      <c r="M1354" s="12"/>
      <c r="N1354" s="12"/>
      <c r="O1354" s="12"/>
      <c r="P1354" s="12"/>
      <c r="Q1354" s="12"/>
      <c r="R1354" s="12"/>
      <c r="S1354" s="12"/>
      <c r="T1354" s="12"/>
      <c r="U1354" s="12"/>
      <c r="V1354" s="12"/>
      <c r="W1354" s="12"/>
      <c r="X1354" s="12"/>
      <c r="Y1354" s="12"/>
      <c r="Z1354" s="12"/>
      <c r="AA1354" s="12"/>
    </row>
    <row r="1355" spans="1:27" x14ac:dyDescent="0.25">
      <c r="A1355" s="9">
        <v>44807</v>
      </c>
      <c r="B1355" s="10">
        <v>4</v>
      </c>
      <c r="C1355" s="10">
        <v>343</v>
      </c>
      <c r="D1355" s="11">
        <v>1286.25</v>
      </c>
      <c r="E1355" s="11">
        <v>1470</v>
      </c>
      <c r="F1355" s="7"/>
      <c r="G1355" s="12"/>
      <c r="H1355" s="12"/>
      <c r="I1355" s="12"/>
      <c r="J1355" s="12"/>
      <c r="K1355" s="12"/>
      <c r="L1355" s="12"/>
      <c r="M1355" s="12"/>
      <c r="N1355" s="12"/>
      <c r="O1355" s="12"/>
      <c r="P1355" s="12"/>
      <c r="Q1355" s="12"/>
      <c r="R1355" s="12"/>
      <c r="S1355" s="12"/>
      <c r="T1355" s="12"/>
      <c r="U1355" s="12"/>
      <c r="V1355" s="12"/>
      <c r="W1355" s="12"/>
      <c r="X1355" s="12"/>
      <c r="Y1355" s="12"/>
      <c r="Z1355" s="12"/>
      <c r="AA1355" s="12"/>
    </row>
    <row r="1356" spans="1:27" x14ac:dyDescent="0.25">
      <c r="A1356" s="9">
        <v>44807</v>
      </c>
      <c r="B1356" s="10">
        <v>7</v>
      </c>
      <c r="C1356" s="10">
        <v>863</v>
      </c>
      <c r="D1356" s="11">
        <v>2803.6</v>
      </c>
      <c r="E1356" s="11">
        <v>3440</v>
      </c>
      <c r="F1356" s="7"/>
      <c r="G1356" s="12"/>
      <c r="H1356" s="12"/>
      <c r="I1356" s="12"/>
      <c r="J1356" s="12"/>
      <c r="K1356" s="12"/>
      <c r="L1356" s="12"/>
      <c r="M1356" s="12"/>
      <c r="N1356" s="12"/>
      <c r="O1356" s="12"/>
      <c r="P1356" s="12"/>
      <c r="Q1356" s="12"/>
      <c r="R1356" s="12"/>
      <c r="S1356" s="12"/>
      <c r="T1356" s="12"/>
      <c r="U1356" s="12"/>
      <c r="V1356" s="12"/>
      <c r="W1356" s="12"/>
      <c r="X1356" s="12"/>
      <c r="Y1356" s="12"/>
      <c r="Z1356" s="12"/>
      <c r="AA1356" s="12"/>
    </row>
    <row r="1357" spans="1:27" x14ac:dyDescent="0.25">
      <c r="A1357" s="9">
        <v>44807</v>
      </c>
      <c r="B1357" s="10">
        <v>6</v>
      </c>
      <c r="C1357" s="10">
        <v>846</v>
      </c>
      <c r="D1357" s="11">
        <v>3912</v>
      </c>
      <c r="E1357" s="11">
        <v>4800</v>
      </c>
      <c r="F1357" s="7"/>
      <c r="G1357" s="12"/>
      <c r="H1357" s="12"/>
      <c r="I1357" s="12"/>
      <c r="J1357" s="12"/>
      <c r="K1357" s="12"/>
      <c r="L1357" s="12"/>
      <c r="M1357" s="12"/>
      <c r="N1357" s="12"/>
      <c r="O1357" s="12"/>
      <c r="P1357" s="12"/>
      <c r="Q1357" s="12"/>
      <c r="R1357" s="12"/>
      <c r="S1357" s="12"/>
      <c r="T1357" s="12"/>
      <c r="U1357" s="12"/>
      <c r="V1357" s="12"/>
      <c r="W1357" s="12"/>
      <c r="X1357" s="12"/>
      <c r="Y1357" s="12"/>
      <c r="Z1357" s="12"/>
      <c r="AA1357" s="12"/>
    </row>
    <row r="1358" spans="1:27" x14ac:dyDescent="0.25">
      <c r="A1358" s="9">
        <v>44807</v>
      </c>
      <c r="B1358" s="10">
        <v>1</v>
      </c>
      <c r="C1358" s="10">
        <v>844</v>
      </c>
      <c r="D1358" s="11">
        <v>8071.2</v>
      </c>
      <c r="E1358" s="11">
        <v>11210</v>
      </c>
      <c r="F1358" s="7"/>
      <c r="G1358" s="12"/>
      <c r="H1358" s="12"/>
      <c r="I1358" s="12"/>
      <c r="J1358" s="12"/>
      <c r="K1358" s="12"/>
      <c r="L1358" s="12"/>
      <c r="M1358" s="12"/>
      <c r="N1358" s="12"/>
      <c r="O1358" s="12"/>
      <c r="P1358" s="12"/>
      <c r="Q1358" s="12"/>
      <c r="R1358" s="12"/>
      <c r="S1358" s="12"/>
      <c r="T1358" s="12"/>
      <c r="U1358" s="12"/>
      <c r="V1358" s="12"/>
      <c r="W1358" s="12"/>
      <c r="X1358" s="12"/>
      <c r="Y1358" s="12"/>
      <c r="Z1358" s="12"/>
      <c r="AA1358" s="12"/>
    </row>
    <row r="1359" spans="1:27" x14ac:dyDescent="0.25">
      <c r="A1359" s="9">
        <v>44807</v>
      </c>
      <c r="B1359" s="10">
        <v>5</v>
      </c>
      <c r="C1359" s="10">
        <v>831</v>
      </c>
      <c r="D1359" s="11">
        <v>14457.6</v>
      </c>
      <c r="E1359" s="11">
        <v>20080</v>
      </c>
      <c r="F1359" s="7"/>
      <c r="G1359" s="12"/>
      <c r="H1359" s="12"/>
      <c r="I1359" s="12"/>
      <c r="J1359" s="12"/>
      <c r="K1359" s="12"/>
      <c r="L1359" s="12"/>
      <c r="M1359" s="12"/>
      <c r="N1359" s="12"/>
      <c r="O1359" s="12"/>
      <c r="P1359" s="12"/>
      <c r="Q1359" s="12"/>
      <c r="R1359" s="12"/>
      <c r="S1359" s="12"/>
      <c r="T1359" s="12"/>
      <c r="U1359" s="12"/>
      <c r="V1359" s="12"/>
      <c r="W1359" s="12"/>
      <c r="X1359" s="12"/>
      <c r="Y1359" s="12"/>
      <c r="Z1359" s="12"/>
      <c r="AA1359" s="12"/>
    </row>
    <row r="1360" spans="1:27" x14ac:dyDescent="0.25">
      <c r="A1360" s="9">
        <v>44807</v>
      </c>
      <c r="B1360" s="10">
        <v>2</v>
      </c>
      <c r="C1360" s="10">
        <v>343</v>
      </c>
      <c r="D1360" s="11">
        <v>123.5</v>
      </c>
      <c r="E1360" s="11">
        <v>130</v>
      </c>
      <c r="F1360" s="7"/>
      <c r="G1360" s="12"/>
      <c r="H1360" s="12"/>
      <c r="I1360" s="12"/>
      <c r="J1360" s="12"/>
      <c r="K1360" s="12"/>
      <c r="L1360" s="12"/>
      <c r="M1360" s="12"/>
      <c r="N1360" s="12"/>
      <c r="O1360" s="12"/>
      <c r="P1360" s="12"/>
      <c r="Q1360" s="12"/>
      <c r="R1360" s="12"/>
      <c r="S1360" s="12"/>
      <c r="T1360" s="12"/>
      <c r="U1360" s="12"/>
      <c r="V1360" s="12"/>
      <c r="W1360" s="12"/>
      <c r="X1360" s="12"/>
      <c r="Y1360" s="12"/>
      <c r="Z1360" s="12"/>
      <c r="AA1360" s="12"/>
    </row>
    <row r="1361" spans="1:27" x14ac:dyDescent="0.25">
      <c r="A1361" s="9">
        <v>44807</v>
      </c>
      <c r="B1361" s="10">
        <v>3</v>
      </c>
      <c r="C1361" s="10">
        <v>844</v>
      </c>
      <c r="D1361" s="11">
        <v>152</v>
      </c>
      <c r="E1361" s="11">
        <v>160</v>
      </c>
      <c r="F1361" s="7"/>
      <c r="G1361" s="12"/>
      <c r="H1361" s="12"/>
      <c r="I1361" s="12"/>
      <c r="J1361" s="12"/>
      <c r="K1361" s="12"/>
      <c r="L1361" s="12"/>
      <c r="M1361" s="12"/>
      <c r="N1361" s="12"/>
      <c r="O1361" s="12"/>
      <c r="P1361" s="12"/>
      <c r="Q1361" s="12"/>
      <c r="R1361" s="12"/>
      <c r="S1361" s="12"/>
      <c r="T1361" s="12"/>
      <c r="U1361" s="12"/>
      <c r="V1361" s="12"/>
      <c r="W1361" s="12"/>
      <c r="X1361" s="12"/>
      <c r="Y1361" s="12"/>
      <c r="Z1361" s="12"/>
      <c r="AA1361" s="12"/>
    </row>
    <row r="1362" spans="1:27" x14ac:dyDescent="0.25">
      <c r="A1362" s="9">
        <v>44807</v>
      </c>
      <c r="B1362" s="10">
        <v>4</v>
      </c>
      <c r="C1362" s="10">
        <v>347</v>
      </c>
      <c r="D1362" s="11">
        <v>3553.4</v>
      </c>
      <c r="E1362" s="11">
        <v>4360</v>
      </c>
      <c r="F1362" s="7"/>
      <c r="G1362" s="12"/>
      <c r="H1362" s="12"/>
      <c r="I1362" s="12"/>
      <c r="J1362" s="12"/>
      <c r="K1362" s="12"/>
      <c r="L1362" s="12"/>
      <c r="M1362" s="12"/>
      <c r="N1362" s="12"/>
      <c r="O1362" s="12"/>
      <c r="P1362" s="12"/>
      <c r="Q1362" s="12"/>
      <c r="R1362" s="12"/>
      <c r="S1362" s="12"/>
      <c r="T1362" s="12"/>
      <c r="U1362" s="12"/>
      <c r="V1362" s="12"/>
      <c r="W1362" s="12"/>
      <c r="X1362" s="12"/>
      <c r="Y1362" s="12"/>
      <c r="Z1362" s="12"/>
      <c r="AA1362" s="12"/>
    </row>
    <row r="1363" spans="1:27" x14ac:dyDescent="0.25">
      <c r="A1363" s="9">
        <v>44807</v>
      </c>
      <c r="B1363" s="10">
        <v>5</v>
      </c>
      <c r="C1363" s="10">
        <v>495</v>
      </c>
      <c r="D1363" s="11">
        <v>1750</v>
      </c>
      <c r="E1363" s="11">
        <v>2000</v>
      </c>
      <c r="F1363" s="7"/>
      <c r="G1363" s="12"/>
      <c r="H1363" s="12"/>
      <c r="I1363" s="12"/>
      <c r="J1363" s="12"/>
      <c r="K1363" s="12"/>
      <c r="L1363" s="12"/>
      <c r="M1363" s="12"/>
      <c r="N1363" s="12"/>
      <c r="O1363" s="12"/>
      <c r="P1363" s="12"/>
      <c r="Q1363" s="12"/>
      <c r="R1363" s="12"/>
      <c r="S1363" s="12"/>
      <c r="T1363" s="12"/>
      <c r="U1363" s="12"/>
      <c r="V1363" s="12"/>
      <c r="W1363" s="12"/>
      <c r="X1363" s="12"/>
      <c r="Y1363" s="12"/>
      <c r="Z1363" s="12"/>
      <c r="AA1363" s="12"/>
    </row>
    <row r="1364" spans="1:27" x14ac:dyDescent="0.25">
      <c r="A1364" s="9">
        <v>44808</v>
      </c>
      <c r="B1364" s="10">
        <v>10</v>
      </c>
      <c r="C1364" s="10">
        <v>846</v>
      </c>
      <c r="D1364" s="11">
        <v>1548.75</v>
      </c>
      <c r="E1364" s="11">
        <v>1770</v>
      </c>
      <c r="F1364" s="7"/>
      <c r="G1364" s="12"/>
      <c r="H1364" s="12"/>
      <c r="I1364" s="12"/>
      <c r="J1364" s="12"/>
      <c r="K1364" s="12"/>
      <c r="L1364" s="12"/>
      <c r="M1364" s="12"/>
      <c r="N1364" s="12"/>
      <c r="O1364" s="12"/>
      <c r="P1364" s="12"/>
      <c r="Q1364" s="12"/>
      <c r="R1364" s="12"/>
      <c r="S1364" s="12"/>
      <c r="T1364" s="12"/>
      <c r="U1364" s="12"/>
      <c r="V1364" s="12"/>
      <c r="W1364" s="12"/>
      <c r="X1364" s="12"/>
      <c r="Y1364" s="12"/>
      <c r="Z1364" s="12"/>
      <c r="AA1364" s="12"/>
    </row>
    <row r="1365" spans="1:27" x14ac:dyDescent="0.25">
      <c r="A1365" s="9">
        <v>44808</v>
      </c>
      <c r="B1365" s="10">
        <v>10</v>
      </c>
      <c r="C1365" s="10">
        <v>383</v>
      </c>
      <c r="D1365" s="11">
        <v>76</v>
      </c>
      <c r="E1365" s="11">
        <v>80</v>
      </c>
      <c r="F1365" s="7"/>
      <c r="G1365" s="12"/>
      <c r="H1365" s="12"/>
      <c r="I1365" s="12"/>
      <c r="J1365" s="12"/>
      <c r="K1365" s="12"/>
      <c r="L1365" s="12"/>
      <c r="M1365" s="12"/>
      <c r="N1365" s="12"/>
      <c r="O1365" s="12"/>
      <c r="P1365" s="12"/>
      <c r="Q1365" s="12"/>
      <c r="R1365" s="12"/>
      <c r="S1365" s="12"/>
      <c r="T1365" s="12"/>
      <c r="U1365" s="12"/>
      <c r="V1365" s="12"/>
      <c r="W1365" s="12"/>
      <c r="X1365" s="12"/>
      <c r="Y1365" s="12"/>
      <c r="Z1365" s="12"/>
      <c r="AA1365" s="12"/>
    </row>
    <row r="1366" spans="1:27" x14ac:dyDescent="0.25">
      <c r="A1366" s="9">
        <v>44808</v>
      </c>
      <c r="B1366" s="10">
        <v>2</v>
      </c>
      <c r="C1366" s="10">
        <v>812</v>
      </c>
      <c r="D1366" s="11">
        <v>133</v>
      </c>
      <c r="E1366" s="11">
        <v>140</v>
      </c>
      <c r="F1366" s="7"/>
      <c r="G1366" s="12"/>
      <c r="H1366" s="12"/>
      <c r="I1366" s="12"/>
      <c r="J1366" s="12"/>
      <c r="K1366" s="12"/>
      <c r="L1366" s="12"/>
      <c r="M1366" s="12"/>
      <c r="N1366" s="12"/>
      <c r="O1366" s="12"/>
      <c r="P1366" s="12"/>
      <c r="Q1366" s="12"/>
      <c r="R1366" s="12"/>
      <c r="S1366" s="12"/>
      <c r="T1366" s="12"/>
      <c r="U1366" s="12"/>
      <c r="V1366" s="12"/>
      <c r="W1366" s="12"/>
      <c r="X1366" s="12"/>
      <c r="Y1366" s="12"/>
      <c r="Z1366" s="12"/>
      <c r="AA1366" s="12"/>
    </row>
    <row r="1367" spans="1:27" x14ac:dyDescent="0.25">
      <c r="A1367" s="9">
        <v>44808</v>
      </c>
      <c r="B1367" s="10">
        <v>10</v>
      </c>
      <c r="C1367" s="10">
        <v>812</v>
      </c>
      <c r="D1367" s="11">
        <v>1400</v>
      </c>
      <c r="E1367" s="11">
        <v>1600</v>
      </c>
      <c r="F1367" s="7"/>
      <c r="G1367" s="12"/>
      <c r="H1367" s="12"/>
      <c r="I1367" s="12"/>
      <c r="J1367" s="12"/>
      <c r="K1367" s="12"/>
      <c r="L1367" s="12"/>
      <c r="M1367" s="12"/>
      <c r="N1367" s="12"/>
      <c r="O1367" s="12"/>
      <c r="P1367" s="12"/>
      <c r="Q1367" s="12"/>
      <c r="R1367" s="12"/>
      <c r="S1367" s="12"/>
      <c r="T1367" s="12"/>
      <c r="U1367" s="12"/>
      <c r="V1367" s="12"/>
      <c r="W1367" s="12"/>
      <c r="X1367" s="12"/>
      <c r="Y1367" s="12"/>
      <c r="Z1367" s="12"/>
      <c r="AA1367" s="12"/>
    </row>
    <row r="1368" spans="1:27" x14ac:dyDescent="0.25">
      <c r="A1368" s="9">
        <v>44808</v>
      </c>
      <c r="B1368" s="10">
        <v>8</v>
      </c>
      <c r="C1368" s="10">
        <v>343</v>
      </c>
      <c r="D1368" s="11">
        <v>2100</v>
      </c>
      <c r="E1368" s="11">
        <v>2400</v>
      </c>
      <c r="F1368" s="7"/>
      <c r="G1368" s="12"/>
      <c r="H1368" s="12"/>
      <c r="I1368" s="12"/>
      <c r="J1368" s="12"/>
      <c r="K1368" s="12"/>
      <c r="L1368" s="12"/>
      <c r="M1368" s="12"/>
      <c r="N1368" s="12"/>
      <c r="O1368" s="12"/>
      <c r="P1368" s="12"/>
      <c r="Q1368" s="12"/>
      <c r="R1368" s="12"/>
      <c r="S1368" s="12"/>
      <c r="T1368" s="12"/>
      <c r="U1368" s="12"/>
      <c r="V1368" s="12"/>
      <c r="W1368" s="12"/>
      <c r="X1368" s="12"/>
      <c r="Y1368" s="12"/>
      <c r="Z1368" s="12"/>
      <c r="AA1368" s="12"/>
    </row>
    <row r="1369" spans="1:27" x14ac:dyDescent="0.25">
      <c r="A1369" s="9">
        <v>44808</v>
      </c>
      <c r="B1369" s="10">
        <v>10</v>
      </c>
      <c r="C1369" s="10">
        <v>861</v>
      </c>
      <c r="D1369" s="11">
        <v>2152.5</v>
      </c>
      <c r="E1369" s="11">
        <v>2460</v>
      </c>
      <c r="F1369" s="7"/>
      <c r="G1369" s="12"/>
      <c r="H1369" s="12"/>
      <c r="I1369" s="12"/>
      <c r="J1369" s="12"/>
      <c r="K1369" s="12"/>
      <c r="L1369" s="12"/>
      <c r="M1369" s="12"/>
      <c r="N1369" s="12"/>
      <c r="O1369" s="12"/>
      <c r="P1369" s="12"/>
      <c r="Q1369" s="12"/>
      <c r="R1369" s="12"/>
      <c r="S1369" s="12"/>
      <c r="T1369" s="12"/>
      <c r="U1369" s="12"/>
      <c r="V1369" s="12"/>
      <c r="W1369" s="12"/>
      <c r="X1369" s="12"/>
      <c r="Y1369" s="12"/>
      <c r="Z1369" s="12"/>
      <c r="AA1369" s="12"/>
    </row>
    <row r="1370" spans="1:27" x14ac:dyDescent="0.25">
      <c r="A1370" s="9">
        <v>44808</v>
      </c>
      <c r="B1370" s="10">
        <v>10</v>
      </c>
      <c r="C1370" s="10">
        <v>844</v>
      </c>
      <c r="D1370" s="11">
        <v>3186.65</v>
      </c>
      <c r="E1370" s="11">
        <v>3910</v>
      </c>
      <c r="F1370" s="7"/>
      <c r="G1370" s="12"/>
      <c r="H1370" s="12"/>
      <c r="I1370" s="12"/>
      <c r="J1370" s="12"/>
      <c r="K1370" s="12"/>
      <c r="L1370" s="12"/>
      <c r="M1370" s="12"/>
      <c r="N1370" s="12"/>
      <c r="O1370" s="12"/>
      <c r="P1370" s="12"/>
      <c r="Q1370" s="12"/>
      <c r="R1370" s="12"/>
      <c r="S1370" s="12"/>
      <c r="T1370" s="12"/>
      <c r="U1370" s="12"/>
      <c r="V1370" s="12"/>
      <c r="W1370" s="12"/>
      <c r="X1370" s="12"/>
      <c r="Y1370" s="12"/>
      <c r="Z1370" s="12"/>
      <c r="AA1370" s="12"/>
    </row>
    <row r="1371" spans="1:27" x14ac:dyDescent="0.25">
      <c r="A1371" s="9">
        <v>44808</v>
      </c>
      <c r="B1371" s="10">
        <v>3</v>
      </c>
      <c r="C1371" s="10">
        <v>383</v>
      </c>
      <c r="D1371" s="11">
        <v>4017.95</v>
      </c>
      <c r="E1371" s="11">
        <v>4930</v>
      </c>
      <c r="F1371" s="7"/>
      <c r="G1371" s="12"/>
      <c r="H1371" s="12"/>
      <c r="I1371" s="12"/>
      <c r="J1371" s="12"/>
      <c r="K1371" s="12"/>
      <c r="L1371" s="12"/>
      <c r="M1371" s="12"/>
      <c r="N1371" s="12"/>
      <c r="O1371" s="12"/>
      <c r="P1371" s="12"/>
      <c r="Q1371" s="12"/>
      <c r="R1371" s="12"/>
      <c r="S1371" s="12"/>
      <c r="T1371" s="12"/>
      <c r="U1371" s="12"/>
      <c r="V1371" s="12"/>
      <c r="W1371" s="12"/>
      <c r="X1371" s="12"/>
      <c r="Y1371" s="12"/>
      <c r="Z1371" s="12"/>
      <c r="AA1371" s="12"/>
    </row>
    <row r="1372" spans="1:27" x14ac:dyDescent="0.25">
      <c r="A1372" s="9">
        <v>44808</v>
      </c>
      <c r="B1372" s="10">
        <v>9</v>
      </c>
      <c r="C1372" s="10">
        <v>347</v>
      </c>
      <c r="D1372" s="11">
        <v>6169</v>
      </c>
      <c r="E1372" s="11">
        <v>7960</v>
      </c>
      <c r="F1372" s="7"/>
      <c r="G1372" s="12"/>
      <c r="H1372" s="12"/>
      <c r="I1372" s="12"/>
      <c r="J1372" s="12"/>
      <c r="K1372" s="12"/>
      <c r="L1372" s="12"/>
      <c r="M1372" s="12"/>
      <c r="N1372" s="12"/>
      <c r="O1372" s="12"/>
      <c r="P1372" s="12"/>
      <c r="Q1372" s="12"/>
      <c r="R1372" s="12"/>
      <c r="S1372" s="12"/>
      <c r="T1372" s="12"/>
      <c r="U1372" s="12"/>
      <c r="V1372" s="12"/>
      <c r="W1372" s="12"/>
      <c r="X1372" s="12"/>
      <c r="Y1372" s="12"/>
      <c r="Z1372" s="12"/>
      <c r="AA1372" s="12"/>
    </row>
    <row r="1373" spans="1:27" x14ac:dyDescent="0.25">
      <c r="A1373" s="9">
        <v>44808</v>
      </c>
      <c r="B1373" s="10">
        <v>6</v>
      </c>
      <c r="C1373" s="10">
        <v>381</v>
      </c>
      <c r="D1373" s="11">
        <v>57</v>
      </c>
      <c r="E1373" s="11">
        <v>60</v>
      </c>
      <c r="F1373" s="7"/>
      <c r="G1373" s="12"/>
      <c r="H1373" s="12"/>
      <c r="I1373" s="12"/>
      <c r="J1373" s="12"/>
      <c r="K1373" s="12"/>
      <c r="L1373" s="12"/>
      <c r="M1373" s="12"/>
      <c r="N1373" s="12"/>
      <c r="O1373" s="12"/>
      <c r="P1373" s="12"/>
      <c r="Q1373" s="12"/>
      <c r="R1373" s="12"/>
      <c r="S1373" s="12"/>
      <c r="T1373" s="12"/>
      <c r="U1373" s="12"/>
      <c r="V1373" s="12"/>
      <c r="W1373" s="12"/>
      <c r="X1373" s="12"/>
      <c r="Y1373" s="12"/>
      <c r="Z1373" s="12"/>
      <c r="AA1373" s="12"/>
    </row>
    <row r="1374" spans="1:27" x14ac:dyDescent="0.25">
      <c r="A1374" s="9">
        <v>44808</v>
      </c>
      <c r="B1374" s="10">
        <v>3</v>
      </c>
      <c r="C1374" s="10">
        <v>861</v>
      </c>
      <c r="D1374" s="11">
        <v>66.5</v>
      </c>
      <c r="E1374" s="11">
        <v>70</v>
      </c>
      <c r="F1374" s="7"/>
      <c r="G1374" s="12"/>
      <c r="H1374" s="12"/>
      <c r="I1374" s="12"/>
      <c r="J1374" s="12"/>
      <c r="K1374" s="12"/>
      <c r="L1374" s="12"/>
      <c r="M1374" s="12"/>
      <c r="N1374" s="12"/>
      <c r="O1374" s="12"/>
      <c r="P1374" s="12"/>
      <c r="Q1374" s="12"/>
      <c r="R1374" s="12"/>
      <c r="S1374" s="12"/>
      <c r="T1374" s="12"/>
      <c r="U1374" s="12"/>
      <c r="V1374" s="12"/>
      <c r="W1374" s="12"/>
      <c r="X1374" s="12"/>
      <c r="Y1374" s="12"/>
      <c r="Z1374" s="12"/>
      <c r="AA1374" s="12"/>
    </row>
    <row r="1375" spans="1:27" x14ac:dyDescent="0.25">
      <c r="A1375" s="9">
        <v>44808</v>
      </c>
      <c r="B1375" s="10">
        <v>9</v>
      </c>
      <c r="C1375" s="10">
        <v>347</v>
      </c>
      <c r="D1375" s="11">
        <v>3960.25</v>
      </c>
      <c r="E1375" s="11">
        <v>5110</v>
      </c>
      <c r="F1375" s="7"/>
      <c r="G1375" s="12"/>
      <c r="H1375" s="12"/>
      <c r="I1375" s="12"/>
      <c r="J1375" s="12"/>
      <c r="K1375" s="12"/>
      <c r="L1375" s="12"/>
      <c r="M1375" s="12"/>
      <c r="N1375" s="12"/>
      <c r="O1375" s="12"/>
      <c r="P1375" s="12"/>
      <c r="Q1375" s="12"/>
      <c r="R1375" s="12"/>
      <c r="S1375" s="12"/>
      <c r="T1375" s="12"/>
      <c r="U1375" s="12"/>
      <c r="V1375" s="12"/>
      <c r="W1375" s="12"/>
      <c r="X1375" s="12"/>
      <c r="Y1375" s="12"/>
      <c r="Z1375" s="12"/>
      <c r="AA1375" s="12"/>
    </row>
    <row r="1376" spans="1:27" x14ac:dyDescent="0.25">
      <c r="A1376" s="9">
        <v>44808</v>
      </c>
      <c r="B1376" s="10">
        <v>2</v>
      </c>
      <c r="C1376" s="10">
        <v>843</v>
      </c>
      <c r="D1376" s="11">
        <v>47.5</v>
      </c>
      <c r="E1376" s="11">
        <v>50</v>
      </c>
      <c r="F1376" s="7"/>
      <c r="G1376" s="12"/>
      <c r="H1376" s="12"/>
      <c r="I1376" s="12"/>
      <c r="J1376" s="12"/>
      <c r="K1376" s="12"/>
      <c r="L1376" s="12"/>
      <c r="M1376" s="12"/>
      <c r="N1376" s="12"/>
      <c r="O1376" s="12"/>
      <c r="P1376" s="12"/>
      <c r="Q1376" s="12"/>
      <c r="R1376" s="12"/>
      <c r="S1376" s="12"/>
      <c r="T1376" s="12"/>
      <c r="U1376" s="12"/>
      <c r="V1376" s="12"/>
      <c r="W1376" s="12"/>
      <c r="X1376" s="12"/>
      <c r="Y1376" s="12"/>
      <c r="Z1376" s="12"/>
      <c r="AA1376" s="12"/>
    </row>
    <row r="1377" spans="1:27" x14ac:dyDescent="0.25">
      <c r="A1377" s="9">
        <v>44808</v>
      </c>
      <c r="B1377" s="10">
        <v>3</v>
      </c>
      <c r="C1377" s="10">
        <v>343</v>
      </c>
      <c r="D1377" s="11">
        <v>3854.95</v>
      </c>
      <c r="E1377" s="11">
        <v>4730</v>
      </c>
      <c r="F1377" s="7"/>
      <c r="G1377" s="12"/>
      <c r="H1377" s="12"/>
      <c r="I1377" s="12"/>
      <c r="J1377" s="12"/>
      <c r="K1377" s="12"/>
      <c r="L1377" s="12"/>
      <c r="M1377" s="12"/>
      <c r="N1377" s="12"/>
      <c r="O1377" s="12"/>
      <c r="P1377" s="12"/>
      <c r="Q1377" s="12"/>
      <c r="R1377" s="12"/>
      <c r="S1377" s="12"/>
      <c r="T1377" s="12"/>
      <c r="U1377" s="12"/>
      <c r="V1377" s="12"/>
      <c r="W1377" s="12"/>
      <c r="X1377" s="12"/>
      <c r="Y1377" s="12"/>
      <c r="Z1377" s="12"/>
      <c r="AA1377" s="12"/>
    </row>
    <row r="1378" spans="1:27" x14ac:dyDescent="0.25">
      <c r="A1378" s="9">
        <v>44808</v>
      </c>
      <c r="B1378" s="10">
        <v>6</v>
      </c>
      <c r="C1378" s="10">
        <v>844</v>
      </c>
      <c r="D1378" s="11">
        <v>95</v>
      </c>
      <c r="E1378" s="11">
        <v>100</v>
      </c>
      <c r="F1378" s="7"/>
      <c r="G1378" s="12"/>
      <c r="H1378" s="12"/>
      <c r="I1378" s="12"/>
      <c r="J1378" s="12"/>
      <c r="K1378" s="12"/>
      <c r="L1378" s="12"/>
      <c r="M1378" s="12"/>
      <c r="N1378" s="12"/>
      <c r="O1378" s="12"/>
      <c r="P1378" s="12"/>
      <c r="Q1378" s="12"/>
      <c r="R1378" s="12"/>
      <c r="S1378" s="12"/>
      <c r="T1378" s="12"/>
      <c r="U1378" s="12"/>
      <c r="V1378" s="12"/>
      <c r="W1378" s="12"/>
      <c r="X1378" s="12"/>
      <c r="Y1378" s="12"/>
      <c r="Z1378" s="12"/>
      <c r="AA1378" s="12"/>
    </row>
    <row r="1379" spans="1:27" x14ac:dyDescent="0.25">
      <c r="A1379" s="9">
        <v>44809</v>
      </c>
      <c r="B1379" s="10">
        <v>8</v>
      </c>
      <c r="C1379" s="10">
        <v>381</v>
      </c>
      <c r="D1379" s="11">
        <v>1723.75</v>
      </c>
      <c r="E1379" s="11">
        <v>1970</v>
      </c>
      <c r="F1379" s="7"/>
      <c r="G1379" s="12"/>
      <c r="H1379" s="12"/>
      <c r="I1379" s="12"/>
      <c r="J1379" s="12"/>
      <c r="K1379" s="12"/>
      <c r="L1379" s="12"/>
      <c r="M1379" s="12"/>
      <c r="N1379" s="12"/>
      <c r="O1379" s="12"/>
      <c r="P1379" s="12"/>
      <c r="Q1379" s="12"/>
      <c r="R1379" s="12"/>
      <c r="S1379" s="12"/>
      <c r="T1379" s="12"/>
      <c r="U1379" s="12"/>
      <c r="V1379" s="12"/>
      <c r="W1379" s="12"/>
      <c r="X1379" s="12"/>
      <c r="Y1379" s="12"/>
      <c r="Z1379" s="12"/>
      <c r="AA1379" s="12"/>
    </row>
    <row r="1380" spans="1:27" x14ac:dyDescent="0.25">
      <c r="A1380" s="9">
        <v>44809</v>
      </c>
      <c r="B1380" s="10">
        <v>1</v>
      </c>
      <c r="C1380" s="10">
        <v>391</v>
      </c>
      <c r="D1380" s="11">
        <v>3993.5</v>
      </c>
      <c r="E1380" s="11">
        <v>4900</v>
      </c>
      <c r="F1380" s="7"/>
      <c r="G1380" s="12"/>
      <c r="H1380" s="12"/>
      <c r="I1380" s="12"/>
      <c r="J1380" s="12"/>
      <c r="K1380" s="12"/>
      <c r="L1380" s="12"/>
      <c r="M1380" s="12"/>
      <c r="N1380" s="12"/>
      <c r="O1380" s="12"/>
      <c r="P1380" s="12"/>
      <c r="Q1380" s="12"/>
      <c r="R1380" s="12"/>
      <c r="S1380" s="12"/>
      <c r="T1380" s="12"/>
      <c r="U1380" s="12"/>
      <c r="V1380" s="12"/>
      <c r="W1380" s="12"/>
      <c r="X1380" s="12"/>
      <c r="Y1380" s="12"/>
      <c r="Z1380" s="12"/>
      <c r="AA1380" s="12"/>
    </row>
    <row r="1381" spans="1:27" x14ac:dyDescent="0.25">
      <c r="A1381" s="9">
        <v>44809</v>
      </c>
      <c r="B1381" s="10">
        <v>2</v>
      </c>
      <c r="C1381" s="10">
        <v>343</v>
      </c>
      <c r="D1381" s="11">
        <v>76</v>
      </c>
      <c r="E1381" s="11">
        <v>80</v>
      </c>
      <c r="F1381" s="7"/>
      <c r="G1381" s="12"/>
      <c r="H1381" s="12"/>
      <c r="I1381" s="12"/>
      <c r="J1381" s="12"/>
      <c r="K1381" s="12"/>
      <c r="L1381" s="12"/>
      <c r="M1381" s="12"/>
      <c r="N1381" s="12"/>
      <c r="O1381" s="12"/>
      <c r="P1381" s="12"/>
      <c r="Q1381" s="12"/>
      <c r="R1381" s="12"/>
      <c r="S1381" s="12"/>
      <c r="T1381" s="12"/>
      <c r="U1381" s="12"/>
      <c r="V1381" s="12"/>
      <c r="W1381" s="12"/>
      <c r="X1381" s="12"/>
      <c r="Y1381" s="12"/>
      <c r="Z1381" s="12"/>
      <c r="AA1381" s="12"/>
    </row>
    <row r="1382" spans="1:27" x14ac:dyDescent="0.25">
      <c r="A1382" s="9">
        <v>44809</v>
      </c>
      <c r="B1382" s="10">
        <v>8</v>
      </c>
      <c r="C1382" s="10">
        <v>347</v>
      </c>
      <c r="D1382" s="11">
        <v>114</v>
      </c>
      <c r="E1382" s="11">
        <v>120</v>
      </c>
      <c r="F1382" s="7"/>
      <c r="G1382" s="12"/>
      <c r="H1382" s="12"/>
      <c r="I1382" s="12"/>
      <c r="J1382" s="12"/>
      <c r="K1382" s="12"/>
      <c r="L1382" s="12"/>
      <c r="M1382" s="12"/>
      <c r="N1382" s="12"/>
      <c r="O1382" s="12"/>
      <c r="P1382" s="12"/>
      <c r="Q1382" s="12"/>
      <c r="R1382" s="12"/>
      <c r="S1382" s="12"/>
      <c r="T1382" s="12"/>
      <c r="U1382" s="12"/>
      <c r="V1382" s="12"/>
      <c r="W1382" s="12"/>
      <c r="X1382" s="12"/>
      <c r="Y1382" s="12"/>
      <c r="Z1382" s="12"/>
      <c r="AA1382" s="12"/>
    </row>
    <row r="1383" spans="1:27" x14ac:dyDescent="0.25">
      <c r="A1383" s="9">
        <v>44809</v>
      </c>
      <c r="B1383" s="10">
        <v>5</v>
      </c>
      <c r="C1383" s="10">
        <v>381</v>
      </c>
      <c r="D1383" s="11">
        <v>828</v>
      </c>
      <c r="E1383" s="11">
        <v>900</v>
      </c>
      <c r="F1383" s="7"/>
      <c r="G1383" s="12"/>
      <c r="H1383" s="12"/>
      <c r="I1383" s="12"/>
      <c r="J1383" s="12"/>
      <c r="K1383" s="12"/>
      <c r="L1383" s="12"/>
      <c r="M1383" s="12"/>
      <c r="N1383" s="12"/>
      <c r="O1383" s="12"/>
      <c r="P1383" s="12"/>
      <c r="Q1383" s="12"/>
      <c r="R1383" s="12"/>
      <c r="S1383" s="12"/>
      <c r="T1383" s="12"/>
      <c r="U1383" s="12"/>
      <c r="V1383" s="12"/>
      <c r="W1383" s="12"/>
      <c r="X1383" s="12"/>
      <c r="Y1383" s="12"/>
      <c r="Z1383" s="12"/>
      <c r="AA1383" s="12"/>
    </row>
    <row r="1384" spans="1:27" x14ac:dyDescent="0.25">
      <c r="A1384" s="9">
        <v>44809</v>
      </c>
      <c r="B1384" s="10">
        <v>9</v>
      </c>
      <c r="C1384" s="10">
        <v>861</v>
      </c>
      <c r="D1384" s="11">
        <v>1286.25</v>
      </c>
      <c r="E1384" s="11">
        <v>1470</v>
      </c>
      <c r="F1384" s="7"/>
      <c r="G1384" s="12"/>
      <c r="H1384" s="12"/>
      <c r="I1384" s="12"/>
      <c r="J1384" s="12"/>
      <c r="K1384" s="12"/>
      <c r="L1384" s="12"/>
      <c r="M1384" s="12"/>
      <c r="N1384" s="12"/>
      <c r="O1384" s="12"/>
      <c r="P1384" s="12"/>
      <c r="Q1384" s="12"/>
      <c r="R1384" s="12"/>
      <c r="S1384" s="12"/>
      <c r="T1384" s="12"/>
      <c r="U1384" s="12"/>
      <c r="V1384" s="12"/>
      <c r="W1384" s="12"/>
      <c r="X1384" s="12"/>
      <c r="Y1384" s="12"/>
      <c r="Z1384" s="12"/>
      <c r="AA1384" s="12"/>
    </row>
    <row r="1385" spans="1:27" x14ac:dyDescent="0.25">
      <c r="A1385" s="9">
        <v>44809</v>
      </c>
      <c r="B1385" s="10">
        <v>1</v>
      </c>
      <c r="C1385" s="10">
        <v>381</v>
      </c>
      <c r="D1385" s="11">
        <v>1006.25</v>
      </c>
      <c r="E1385" s="11">
        <v>1150</v>
      </c>
      <c r="F1385" s="7"/>
      <c r="G1385" s="12"/>
      <c r="H1385" s="12"/>
      <c r="I1385" s="12"/>
      <c r="J1385" s="12"/>
      <c r="K1385" s="12"/>
      <c r="L1385" s="12"/>
      <c r="M1385" s="12"/>
      <c r="N1385" s="12"/>
      <c r="O1385" s="12"/>
      <c r="P1385" s="12"/>
      <c r="Q1385" s="12"/>
      <c r="R1385" s="12"/>
      <c r="S1385" s="12"/>
      <c r="T1385" s="12"/>
      <c r="U1385" s="12"/>
      <c r="V1385" s="12"/>
      <c r="W1385" s="12"/>
      <c r="X1385" s="12"/>
      <c r="Y1385" s="12"/>
      <c r="Z1385" s="12"/>
      <c r="AA1385" s="12"/>
    </row>
    <row r="1386" spans="1:27" x14ac:dyDescent="0.25">
      <c r="A1386" s="9">
        <v>44809</v>
      </c>
      <c r="B1386" s="10">
        <v>2</v>
      </c>
      <c r="C1386" s="10">
        <v>383</v>
      </c>
      <c r="D1386" s="11">
        <v>1601.25</v>
      </c>
      <c r="E1386" s="11">
        <v>1830</v>
      </c>
      <c r="F1386" s="7"/>
      <c r="G1386" s="12"/>
      <c r="H1386" s="12"/>
      <c r="I1386" s="12"/>
      <c r="J1386" s="12"/>
      <c r="K1386" s="12"/>
      <c r="L1386" s="12"/>
      <c r="M1386" s="12"/>
      <c r="N1386" s="12"/>
      <c r="O1386" s="12"/>
      <c r="P1386" s="12"/>
      <c r="Q1386" s="12"/>
      <c r="R1386" s="12"/>
      <c r="S1386" s="12"/>
      <c r="T1386" s="12"/>
      <c r="U1386" s="12"/>
      <c r="V1386" s="12"/>
      <c r="W1386" s="12"/>
      <c r="X1386" s="12"/>
      <c r="Y1386" s="12"/>
      <c r="Z1386" s="12"/>
      <c r="AA1386" s="12"/>
    </row>
    <row r="1387" spans="1:27" x14ac:dyDescent="0.25">
      <c r="A1387" s="9">
        <v>44809</v>
      </c>
      <c r="B1387" s="10">
        <v>6</v>
      </c>
      <c r="C1387" s="10">
        <v>342</v>
      </c>
      <c r="D1387" s="11">
        <v>1715</v>
      </c>
      <c r="E1387" s="11">
        <v>1960</v>
      </c>
      <c r="F1387" s="7"/>
      <c r="G1387" s="12"/>
      <c r="H1387" s="12"/>
      <c r="I1387" s="12"/>
      <c r="J1387" s="12"/>
      <c r="K1387" s="12"/>
      <c r="L1387" s="12"/>
      <c r="M1387" s="12"/>
      <c r="N1387" s="12"/>
      <c r="O1387" s="12"/>
      <c r="P1387" s="12"/>
      <c r="Q1387" s="12"/>
      <c r="R1387" s="12"/>
      <c r="S1387" s="12"/>
      <c r="T1387" s="12"/>
      <c r="U1387" s="12"/>
      <c r="V1387" s="12"/>
      <c r="W1387" s="12"/>
      <c r="X1387" s="12"/>
      <c r="Y1387" s="12"/>
      <c r="Z1387" s="12"/>
      <c r="AA1387" s="12"/>
    </row>
    <row r="1388" spans="1:27" x14ac:dyDescent="0.25">
      <c r="A1388" s="9">
        <v>44809</v>
      </c>
      <c r="B1388" s="10">
        <v>2</v>
      </c>
      <c r="C1388" s="10">
        <v>343</v>
      </c>
      <c r="D1388" s="11">
        <v>1933.75</v>
      </c>
      <c r="E1388" s="11">
        <v>2210</v>
      </c>
      <c r="F1388" s="7"/>
      <c r="G1388" s="12"/>
      <c r="H1388" s="12"/>
      <c r="I1388" s="12"/>
      <c r="J1388" s="12"/>
      <c r="K1388" s="12"/>
      <c r="L1388" s="12"/>
      <c r="M1388" s="12"/>
      <c r="N1388" s="12"/>
      <c r="O1388" s="12"/>
      <c r="P1388" s="12"/>
      <c r="Q1388" s="12"/>
      <c r="R1388" s="12"/>
      <c r="S1388" s="12"/>
      <c r="T1388" s="12"/>
      <c r="U1388" s="12"/>
      <c r="V1388" s="12"/>
      <c r="W1388" s="12"/>
      <c r="X1388" s="12"/>
      <c r="Y1388" s="12"/>
      <c r="Z1388" s="12"/>
      <c r="AA1388" s="12"/>
    </row>
    <row r="1389" spans="1:27" x14ac:dyDescent="0.25">
      <c r="A1389" s="9">
        <v>44809</v>
      </c>
      <c r="B1389" s="10">
        <v>2</v>
      </c>
      <c r="C1389" s="10">
        <v>473</v>
      </c>
      <c r="D1389" s="11">
        <v>10555.2</v>
      </c>
      <c r="E1389" s="11">
        <v>14660</v>
      </c>
      <c r="F1389" s="7"/>
      <c r="G1389" s="12"/>
      <c r="H1389" s="12"/>
      <c r="I1389" s="12"/>
      <c r="J1389" s="12"/>
      <c r="K1389" s="12"/>
      <c r="L1389" s="12"/>
      <c r="M1389" s="12"/>
      <c r="N1389" s="12"/>
      <c r="O1389" s="12"/>
      <c r="P1389" s="12"/>
      <c r="Q1389" s="12"/>
      <c r="R1389" s="12"/>
      <c r="S1389" s="12"/>
      <c r="T1389" s="12"/>
      <c r="U1389" s="12"/>
      <c r="V1389" s="12"/>
      <c r="W1389" s="12"/>
      <c r="X1389" s="12"/>
      <c r="Y1389" s="12"/>
      <c r="Z1389" s="12"/>
      <c r="AA1389" s="12"/>
    </row>
    <row r="1390" spans="1:27" x14ac:dyDescent="0.25">
      <c r="A1390" s="9">
        <v>44810</v>
      </c>
      <c r="B1390" s="10">
        <v>7</v>
      </c>
      <c r="C1390" s="10">
        <v>383</v>
      </c>
      <c r="D1390" s="11">
        <v>10908</v>
      </c>
      <c r="E1390" s="11">
        <v>15150</v>
      </c>
      <c r="F1390" s="7"/>
      <c r="G1390" s="12"/>
      <c r="H1390" s="12"/>
      <c r="I1390" s="12"/>
      <c r="J1390" s="12"/>
      <c r="K1390" s="12"/>
      <c r="L1390" s="12"/>
      <c r="M1390" s="12"/>
      <c r="N1390" s="12"/>
      <c r="O1390" s="12"/>
      <c r="P1390" s="12"/>
      <c r="Q1390" s="12"/>
      <c r="R1390" s="12"/>
      <c r="S1390" s="12"/>
      <c r="T1390" s="12"/>
      <c r="U1390" s="12"/>
      <c r="V1390" s="12"/>
      <c r="W1390" s="12"/>
      <c r="X1390" s="12"/>
      <c r="Y1390" s="12"/>
      <c r="Z1390" s="12"/>
      <c r="AA1390" s="12"/>
    </row>
    <row r="1391" spans="1:27" x14ac:dyDescent="0.25">
      <c r="A1391" s="9">
        <v>44810</v>
      </c>
      <c r="B1391" s="10">
        <v>10</v>
      </c>
      <c r="C1391" s="10">
        <v>391</v>
      </c>
      <c r="D1391" s="11">
        <v>1163.75</v>
      </c>
      <c r="E1391" s="11">
        <v>1330</v>
      </c>
      <c r="F1391" s="7"/>
      <c r="G1391" s="12"/>
      <c r="H1391" s="12"/>
      <c r="I1391" s="12"/>
      <c r="J1391" s="12"/>
      <c r="K1391" s="12"/>
      <c r="L1391" s="12"/>
      <c r="M1391" s="12"/>
      <c r="N1391" s="12"/>
      <c r="O1391" s="12"/>
      <c r="P1391" s="12"/>
      <c r="Q1391" s="12"/>
      <c r="R1391" s="12"/>
      <c r="S1391" s="12"/>
      <c r="T1391" s="12"/>
      <c r="U1391" s="12"/>
      <c r="V1391" s="12"/>
      <c r="W1391" s="12"/>
      <c r="X1391" s="12"/>
      <c r="Y1391" s="12"/>
      <c r="Z1391" s="12"/>
      <c r="AA1391" s="12"/>
    </row>
    <row r="1392" spans="1:27" x14ac:dyDescent="0.25">
      <c r="A1392" s="9">
        <v>44810</v>
      </c>
      <c r="B1392" s="10">
        <v>1</v>
      </c>
      <c r="C1392" s="10">
        <v>351</v>
      </c>
      <c r="D1392" s="11">
        <v>4688.75</v>
      </c>
      <c r="E1392" s="11">
        <v>6050</v>
      </c>
      <c r="F1392" s="7"/>
      <c r="G1392" s="12"/>
      <c r="H1392" s="12"/>
      <c r="I1392" s="12"/>
      <c r="J1392" s="12"/>
      <c r="K1392" s="12"/>
      <c r="L1392" s="12"/>
      <c r="M1392" s="12"/>
      <c r="N1392" s="12"/>
      <c r="O1392" s="12"/>
      <c r="P1392" s="12"/>
      <c r="Q1392" s="12"/>
      <c r="R1392" s="12"/>
      <c r="S1392" s="12"/>
      <c r="T1392" s="12"/>
      <c r="U1392" s="12"/>
      <c r="V1392" s="12"/>
      <c r="W1392" s="12"/>
      <c r="X1392" s="12"/>
      <c r="Y1392" s="12"/>
      <c r="Z1392" s="12"/>
      <c r="AA1392" s="12"/>
    </row>
    <row r="1393" spans="1:27" x14ac:dyDescent="0.25">
      <c r="A1393" s="9">
        <v>44810</v>
      </c>
      <c r="B1393" s="10">
        <v>4</v>
      </c>
      <c r="C1393" s="10">
        <v>861</v>
      </c>
      <c r="D1393" s="11">
        <v>161.5</v>
      </c>
      <c r="E1393" s="11">
        <v>170</v>
      </c>
      <c r="F1393" s="7"/>
      <c r="G1393" s="12"/>
      <c r="H1393" s="12"/>
      <c r="I1393" s="12"/>
      <c r="J1393" s="12"/>
      <c r="K1393" s="12"/>
      <c r="L1393" s="12"/>
      <c r="M1393" s="12"/>
      <c r="N1393" s="12"/>
      <c r="O1393" s="12"/>
      <c r="P1393" s="12"/>
      <c r="Q1393" s="12"/>
      <c r="R1393" s="12"/>
      <c r="S1393" s="12"/>
      <c r="T1393" s="12"/>
      <c r="U1393" s="12"/>
      <c r="V1393" s="12"/>
      <c r="W1393" s="12"/>
      <c r="X1393" s="12"/>
      <c r="Y1393" s="12"/>
      <c r="Z1393" s="12"/>
      <c r="AA1393" s="12"/>
    </row>
    <row r="1394" spans="1:27" x14ac:dyDescent="0.25">
      <c r="A1394" s="9">
        <v>44810</v>
      </c>
      <c r="B1394" s="10">
        <v>8</v>
      </c>
      <c r="C1394" s="10">
        <v>383</v>
      </c>
      <c r="D1394" s="11">
        <v>496.8</v>
      </c>
      <c r="E1394" s="11">
        <v>540</v>
      </c>
      <c r="F1394" s="7"/>
      <c r="G1394" s="12"/>
      <c r="H1394" s="12"/>
      <c r="I1394" s="12"/>
      <c r="J1394" s="12"/>
      <c r="K1394" s="12"/>
      <c r="L1394" s="12"/>
      <c r="M1394" s="12"/>
      <c r="N1394" s="12"/>
      <c r="O1394" s="12"/>
      <c r="P1394" s="12"/>
      <c r="Q1394" s="12"/>
      <c r="R1394" s="12"/>
      <c r="S1394" s="12"/>
      <c r="T1394" s="12"/>
      <c r="U1394" s="12"/>
      <c r="V1394" s="12"/>
      <c r="W1394" s="12"/>
      <c r="X1394" s="12"/>
      <c r="Y1394" s="12"/>
      <c r="Z1394" s="12"/>
      <c r="AA1394" s="12"/>
    </row>
    <row r="1395" spans="1:27" x14ac:dyDescent="0.25">
      <c r="A1395" s="9">
        <v>44810</v>
      </c>
      <c r="B1395" s="10">
        <v>3</v>
      </c>
      <c r="C1395" s="10">
        <v>473</v>
      </c>
      <c r="D1395" s="11">
        <v>1050</v>
      </c>
      <c r="E1395" s="11">
        <v>1200</v>
      </c>
      <c r="F1395" s="7"/>
      <c r="G1395" s="12"/>
      <c r="H1395" s="12"/>
      <c r="I1395" s="12"/>
      <c r="J1395" s="12"/>
      <c r="K1395" s="12"/>
      <c r="L1395" s="12"/>
      <c r="M1395" s="12"/>
      <c r="N1395" s="12"/>
      <c r="O1395" s="12"/>
      <c r="P1395" s="12"/>
      <c r="Q1395" s="12"/>
      <c r="R1395" s="12"/>
      <c r="S1395" s="12"/>
      <c r="T1395" s="12"/>
      <c r="U1395" s="12"/>
      <c r="V1395" s="12"/>
      <c r="W1395" s="12"/>
      <c r="X1395" s="12"/>
      <c r="Y1395" s="12"/>
      <c r="Z1395" s="12"/>
      <c r="AA1395" s="12"/>
    </row>
    <row r="1396" spans="1:27" x14ac:dyDescent="0.25">
      <c r="A1396" s="9">
        <v>44810</v>
      </c>
      <c r="B1396" s="10">
        <v>6</v>
      </c>
      <c r="C1396" s="10">
        <v>381</v>
      </c>
      <c r="D1396" s="11">
        <v>1190</v>
      </c>
      <c r="E1396" s="11">
        <v>1360</v>
      </c>
      <c r="F1396" s="7"/>
      <c r="G1396" s="12"/>
      <c r="H1396" s="12"/>
      <c r="I1396" s="12"/>
      <c r="J1396" s="12"/>
      <c r="K1396" s="12"/>
      <c r="L1396" s="12"/>
      <c r="M1396" s="12"/>
      <c r="N1396" s="12"/>
      <c r="O1396" s="12"/>
      <c r="P1396" s="12"/>
      <c r="Q1396" s="12"/>
      <c r="R1396" s="12"/>
      <c r="S1396" s="12"/>
      <c r="T1396" s="12"/>
      <c r="U1396" s="12"/>
      <c r="V1396" s="12"/>
      <c r="W1396" s="12"/>
      <c r="X1396" s="12"/>
      <c r="Y1396" s="12"/>
      <c r="Z1396" s="12"/>
      <c r="AA1396" s="12"/>
    </row>
    <row r="1397" spans="1:27" x14ac:dyDescent="0.25">
      <c r="A1397" s="9">
        <v>44810</v>
      </c>
      <c r="B1397" s="10">
        <v>2</v>
      </c>
      <c r="C1397" s="10">
        <v>843</v>
      </c>
      <c r="D1397" s="11">
        <v>1566.25</v>
      </c>
      <c r="E1397" s="11">
        <v>1790</v>
      </c>
      <c r="F1397" s="7"/>
      <c r="G1397" s="12"/>
      <c r="H1397" s="12"/>
      <c r="I1397" s="12"/>
      <c r="J1397" s="12"/>
      <c r="K1397" s="12"/>
      <c r="L1397" s="12"/>
      <c r="M1397" s="12"/>
      <c r="N1397" s="12"/>
      <c r="O1397" s="12"/>
      <c r="P1397" s="12"/>
      <c r="Q1397" s="12"/>
      <c r="R1397" s="12"/>
      <c r="S1397" s="12"/>
      <c r="T1397" s="12"/>
      <c r="U1397" s="12"/>
      <c r="V1397" s="12"/>
      <c r="W1397" s="12"/>
      <c r="X1397" s="12"/>
      <c r="Y1397" s="12"/>
      <c r="Z1397" s="12"/>
      <c r="AA1397" s="12"/>
    </row>
    <row r="1398" spans="1:27" x14ac:dyDescent="0.25">
      <c r="A1398" s="9">
        <v>44810</v>
      </c>
      <c r="B1398" s="10">
        <v>7</v>
      </c>
      <c r="C1398" s="10">
        <v>812</v>
      </c>
      <c r="D1398" s="11">
        <v>1758.75</v>
      </c>
      <c r="E1398" s="11">
        <v>2010</v>
      </c>
      <c r="F1398" s="7"/>
      <c r="G1398" s="12"/>
      <c r="H1398" s="12"/>
      <c r="I1398" s="12"/>
      <c r="J1398" s="12"/>
      <c r="K1398" s="12"/>
      <c r="L1398" s="12"/>
      <c r="M1398" s="12"/>
      <c r="N1398" s="12"/>
      <c r="O1398" s="12"/>
      <c r="P1398" s="12"/>
      <c r="Q1398" s="12"/>
      <c r="R1398" s="12"/>
      <c r="S1398" s="12"/>
      <c r="T1398" s="12"/>
      <c r="U1398" s="12"/>
      <c r="V1398" s="12"/>
      <c r="W1398" s="12"/>
      <c r="X1398" s="12"/>
      <c r="Y1398" s="12"/>
      <c r="Z1398" s="12"/>
      <c r="AA1398" s="12"/>
    </row>
    <row r="1399" spans="1:27" x14ac:dyDescent="0.25">
      <c r="A1399" s="9">
        <v>44810</v>
      </c>
      <c r="B1399" s="10">
        <v>1</v>
      </c>
      <c r="C1399" s="10">
        <v>473</v>
      </c>
      <c r="D1399" s="11">
        <v>1531.25</v>
      </c>
      <c r="E1399" s="11">
        <v>1750</v>
      </c>
      <c r="F1399" s="7"/>
      <c r="G1399" s="12"/>
      <c r="H1399" s="12"/>
      <c r="I1399" s="12"/>
      <c r="J1399" s="12"/>
      <c r="K1399" s="12"/>
      <c r="L1399" s="12"/>
      <c r="M1399" s="12"/>
      <c r="N1399" s="12"/>
      <c r="O1399" s="12"/>
      <c r="P1399" s="12"/>
      <c r="Q1399" s="12"/>
      <c r="R1399" s="12"/>
      <c r="S1399" s="12"/>
      <c r="T1399" s="12"/>
      <c r="U1399" s="12"/>
      <c r="V1399" s="12"/>
      <c r="W1399" s="12"/>
      <c r="X1399" s="12"/>
      <c r="Y1399" s="12"/>
      <c r="Z1399" s="12"/>
      <c r="AA1399" s="12"/>
    </row>
    <row r="1400" spans="1:27" x14ac:dyDescent="0.25">
      <c r="A1400" s="9">
        <v>44810</v>
      </c>
      <c r="B1400" s="10">
        <v>5</v>
      </c>
      <c r="C1400" s="10">
        <v>473</v>
      </c>
      <c r="D1400" s="11">
        <v>5184.75</v>
      </c>
      <c r="E1400" s="11">
        <v>6690</v>
      </c>
      <c r="F1400" s="7"/>
      <c r="G1400" s="12"/>
      <c r="H1400" s="12"/>
      <c r="I1400" s="12"/>
      <c r="J1400" s="12"/>
      <c r="K1400" s="12"/>
      <c r="L1400" s="12"/>
      <c r="M1400" s="12"/>
      <c r="N1400" s="12"/>
      <c r="O1400" s="12"/>
      <c r="P1400" s="12"/>
      <c r="Q1400" s="12"/>
      <c r="R1400" s="12"/>
      <c r="S1400" s="12"/>
      <c r="T1400" s="12"/>
      <c r="U1400" s="12"/>
      <c r="V1400" s="12"/>
      <c r="W1400" s="12"/>
      <c r="X1400" s="12"/>
      <c r="Y1400" s="12"/>
      <c r="Z1400" s="12"/>
      <c r="AA1400" s="12"/>
    </row>
    <row r="1401" spans="1:27" x14ac:dyDescent="0.25">
      <c r="A1401" s="9">
        <v>44810</v>
      </c>
      <c r="B1401" s="10">
        <v>3</v>
      </c>
      <c r="C1401" s="10">
        <v>812</v>
      </c>
      <c r="D1401" s="11">
        <v>441.6</v>
      </c>
      <c r="E1401" s="11">
        <v>480</v>
      </c>
      <c r="F1401" s="7"/>
      <c r="G1401" s="12"/>
      <c r="H1401" s="12"/>
      <c r="I1401" s="12"/>
      <c r="J1401" s="12"/>
      <c r="K1401" s="12"/>
      <c r="L1401" s="12"/>
      <c r="M1401" s="12"/>
      <c r="N1401" s="12"/>
      <c r="O1401" s="12"/>
      <c r="P1401" s="12"/>
      <c r="Q1401" s="12"/>
      <c r="R1401" s="12"/>
      <c r="S1401" s="12"/>
      <c r="T1401" s="12"/>
      <c r="U1401" s="12"/>
      <c r="V1401" s="12"/>
      <c r="W1401" s="12"/>
      <c r="X1401" s="12"/>
      <c r="Y1401" s="12"/>
      <c r="Z1401" s="12"/>
      <c r="AA1401" s="12"/>
    </row>
    <row r="1402" spans="1:27" x14ac:dyDescent="0.25">
      <c r="A1402" s="9">
        <v>44810</v>
      </c>
      <c r="B1402" s="10">
        <v>7</v>
      </c>
      <c r="C1402" s="10">
        <v>861</v>
      </c>
      <c r="D1402" s="11">
        <v>1356.25</v>
      </c>
      <c r="E1402" s="11">
        <v>1550</v>
      </c>
      <c r="F1402" s="7"/>
      <c r="G1402" s="12"/>
      <c r="H1402" s="12"/>
      <c r="I1402" s="12"/>
      <c r="J1402" s="12"/>
      <c r="K1402" s="12"/>
      <c r="L1402" s="12"/>
      <c r="M1402" s="12"/>
      <c r="N1402" s="12"/>
      <c r="O1402" s="12"/>
      <c r="P1402" s="12"/>
      <c r="Q1402" s="12"/>
      <c r="R1402" s="12"/>
      <c r="S1402" s="12"/>
      <c r="T1402" s="12"/>
      <c r="U1402" s="12"/>
      <c r="V1402" s="12"/>
      <c r="W1402" s="12"/>
      <c r="X1402" s="12"/>
      <c r="Y1402" s="12"/>
      <c r="Z1402" s="12"/>
      <c r="AA1402" s="12"/>
    </row>
    <row r="1403" spans="1:27" x14ac:dyDescent="0.25">
      <c r="A1403" s="9">
        <v>44810</v>
      </c>
      <c r="B1403" s="10">
        <v>4</v>
      </c>
      <c r="C1403" s="10">
        <v>495</v>
      </c>
      <c r="D1403" s="11">
        <v>980</v>
      </c>
      <c r="E1403" s="11">
        <v>1120</v>
      </c>
      <c r="F1403" s="7"/>
      <c r="G1403" s="12"/>
      <c r="H1403" s="12"/>
      <c r="I1403" s="12"/>
      <c r="J1403" s="12"/>
      <c r="K1403" s="12"/>
      <c r="L1403" s="12"/>
      <c r="M1403" s="12"/>
      <c r="N1403" s="12"/>
      <c r="O1403" s="12"/>
      <c r="P1403" s="12"/>
      <c r="Q1403" s="12"/>
      <c r="R1403" s="12"/>
      <c r="S1403" s="12"/>
      <c r="T1403" s="12"/>
      <c r="U1403" s="12"/>
      <c r="V1403" s="12"/>
      <c r="W1403" s="12"/>
      <c r="X1403" s="12"/>
      <c r="Y1403" s="12"/>
      <c r="Z1403" s="12"/>
      <c r="AA1403" s="12"/>
    </row>
    <row r="1404" spans="1:27" x14ac:dyDescent="0.25">
      <c r="A1404" s="9">
        <v>44810</v>
      </c>
      <c r="B1404" s="10">
        <v>1</v>
      </c>
      <c r="C1404" s="10">
        <v>343</v>
      </c>
      <c r="D1404" s="11">
        <v>6107</v>
      </c>
      <c r="E1404" s="11">
        <v>7880</v>
      </c>
      <c r="F1404" s="7"/>
      <c r="G1404" s="12"/>
      <c r="H1404" s="12"/>
      <c r="I1404" s="12"/>
      <c r="J1404" s="12"/>
      <c r="K1404" s="12"/>
      <c r="L1404" s="12"/>
      <c r="M1404" s="12"/>
      <c r="N1404" s="12"/>
      <c r="O1404" s="12"/>
      <c r="P1404" s="12"/>
      <c r="Q1404" s="12"/>
      <c r="R1404" s="12"/>
      <c r="S1404" s="12"/>
      <c r="T1404" s="12"/>
      <c r="U1404" s="12"/>
      <c r="V1404" s="12"/>
      <c r="W1404" s="12"/>
      <c r="X1404" s="12"/>
      <c r="Y1404" s="12"/>
      <c r="Z1404" s="12"/>
      <c r="AA1404" s="12"/>
    </row>
    <row r="1405" spans="1:27" x14ac:dyDescent="0.25">
      <c r="A1405" s="9">
        <v>44811</v>
      </c>
      <c r="B1405" s="10">
        <v>2</v>
      </c>
      <c r="C1405" s="10">
        <v>846</v>
      </c>
      <c r="D1405" s="11">
        <v>1662.5</v>
      </c>
      <c r="E1405" s="11">
        <v>1900</v>
      </c>
      <c r="F1405" s="7"/>
      <c r="G1405" s="12"/>
      <c r="H1405" s="12"/>
      <c r="I1405" s="12"/>
      <c r="J1405" s="12"/>
      <c r="K1405" s="12"/>
      <c r="L1405" s="12"/>
      <c r="M1405" s="12"/>
      <c r="N1405" s="12"/>
      <c r="O1405" s="12"/>
      <c r="P1405" s="12"/>
      <c r="Q1405" s="12"/>
      <c r="R1405" s="12"/>
      <c r="S1405" s="12"/>
      <c r="T1405" s="12"/>
      <c r="U1405" s="12"/>
      <c r="V1405" s="12"/>
      <c r="W1405" s="12"/>
      <c r="X1405" s="12"/>
      <c r="Y1405" s="12"/>
      <c r="Z1405" s="12"/>
      <c r="AA1405" s="12"/>
    </row>
    <row r="1406" spans="1:27" x14ac:dyDescent="0.25">
      <c r="A1406" s="9">
        <v>44811</v>
      </c>
      <c r="B1406" s="10">
        <v>2</v>
      </c>
      <c r="C1406" s="10">
        <v>381</v>
      </c>
      <c r="D1406" s="11">
        <v>2648.75</v>
      </c>
      <c r="E1406" s="11">
        <v>3250</v>
      </c>
      <c r="F1406" s="7"/>
      <c r="G1406" s="12"/>
      <c r="H1406" s="12"/>
      <c r="I1406" s="12"/>
      <c r="J1406" s="12"/>
      <c r="K1406" s="12"/>
      <c r="L1406" s="12"/>
      <c r="M1406" s="12"/>
      <c r="N1406" s="12"/>
      <c r="O1406" s="12"/>
      <c r="P1406" s="12"/>
      <c r="Q1406" s="12"/>
      <c r="R1406" s="12"/>
      <c r="S1406" s="12"/>
      <c r="T1406" s="12"/>
      <c r="U1406" s="12"/>
      <c r="V1406" s="12"/>
      <c r="W1406" s="12"/>
      <c r="X1406" s="12"/>
      <c r="Y1406" s="12"/>
      <c r="Z1406" s="12"/>
      <c r="AA1406" s="12"/>
    </row>
    <row r="1407" spans="1:27" x14ac:dyDescent="0.25">
      <c r="A1407" s="9">
        <v>44811</v>
      </c>
      <c r="B1407" s="10">
        <v>1</v>
      </c>
      <c r="C1407" s="10">
        <v>812</v>
      </c>
      <c r="D1407" s="11">
        <v>32198.400000000001</v>
      </c>
      <c r="E1407" s="11">
        <v>44720</v>
      </c>
      <c r="F1407" s="7"/>
      <c r="G1407" s="12"/>
      <c r="H1407" s="12"/>
      <c r="I1407" s="12"/>
      <c r="J1407" s="12"/>
      <c r="K1407" s="12"/>
      <c r="L1407" s="12"/>
      <c r="M1407" s="12"/>
      <c r="N1407" s="12"/>
      <c r="O1407" s="12"/>
      <c r="P1407" s="12"/>
      <c r="Q1407" s="12"/>
      <c r="R1407" s="12"/>
      <c r="S1407" s="12"/>
      <c r="T1407" s="12"/>
      <c r="U1407" s="12"/>
      <c r="V1407" s="12"/>
      <c r="W1407" s="12"/>
      <c r="X1407" s="12"/>
      <c r="Y1407" s="12"/>
      <c r="Z1407" s="12"/>
      <c r="AA1407" s="12"/>
    </row>
    <row r="1408" spans="1:27" x14ac:dyDescent="0.25">
      <c r="A1408" s="9">
        <v>44811</v>
      </c>
      <c r="B1408" s="10">
        <v>1</v>
      </c>
      <c r="C1408" s="10">
        <v>391</v>
      </c>
      <c r="D1408" s="11">
        <v>2082.5</v>
      </c>
      <c r="E1408" s="11">
        <v>2380</v>
      </c>
      <c r="F1408" s="7"/>
      <c r="G1408" s="12"/>
      <c r="H1408" s="12"/>
      <c r="I1408" s="12"/>
      <c r="J1408" s="12"/>
      <c r="K1408" s="12"/>
      <c r="L1408" s="12"/>
      <c r="M1408" s="12"/>
      <c r="N1408" s="12"/>
      <c r="O1408" s="12"/>
      <c r="P1408" s="12"/>
      <c r="Q1408" s="12"/>
      <c r="R1408" s="12"/>
      <c r="S1408" s="12"/>
      <c r="T1408" s="12"/>
      <c r="U1408" s="12"/>
      <c r="V1408" s="12"/>
      <c r="W1408" s="12"/>
      <c r="X1408" s="12"/>
      <c r="Y1408" s="12"/>
      <c r="Z1408" s="12"/>
      <c r="AA1408" s="12"/>
    </row>
    <row r="1409" spans="1:27" x14ac:dyDescent="0.25">
      <c r="A1409" s="9">
        <v>44811</v>
      </c>
      <c r="B1409" s="10">
        <v>8</v>
      </c>
      <c r="C1409" s="10">
        <v>843</v>
      </c>
      <c r="D1409" s="11">
        <v>2082.5</v>
      </c>
      <c r="E1409" s="11">
        <v>2380</v>
      </c>
      <c r="F1409" s="7"/>
      <c r="G1409" s="12"/>
      <c r="H1409" s="12"/>
      <c r="I1409" s="12"/>
      <c r="J1409" s="12"/>
      <c r="K1409" s="12"/>
      <c r="L1409" s="12"/>
      <c r="M1409" s="12"/>
      <c r="N1409" s="12"/>
      <c r="O1409" s="12"/>
      <c r="P1409" s="12"/>
      <c r="Q1409" s="12"/>
      <c r="R1409" s="12"/>
      <c r="S1409" s="12"/>
      <c r="T1409" s="12"/>
      <c r="U1409" s="12"/>
      <c r="V1409" s="12"/>
      <c r="W1409" s="12"/>
      <c r="X1409" s="12"/>
      <c r="Y1409" s="12"/>
      <c r="Z1409" s="12"/>
      <c r="AA1409" s="12"/>
    </row>
    <row r="1410" spans="1:27" x14ac:dyDescent="0.25">
      <c r="A1410" s="9">
        <v>44811</v>
      </c>
      <c r="B1410" s="10">
        <v>9</v>
      </c>
      <c r="C1410" s="10">
        <v>846</v>
      </c>
      <c r="D1410" s="11">
        <v>5851.25</v>
      </c>
      <c r="E1410" s="11">
        <v>7550</v>
      </c>
      <c r="F1410" s="7"/>
      <c r="G1410" s="12"/>
      <c r="H1410" s="12"/>
      <c r="I1410" s="12"/>
      <c r="J1410" s="12"/>
      <c r="K1410" s="12"/>
      <c r="L1410" s="12"/>
      <c r="M1410" s="12"/>
      <c r="N1410" s="12"/>
      <c r="O1410" s="12"/>
      <c r="P1410" s="12"/>
      <c r="Q1410" s="12"/>
      <c r="R1410" s="12"/>
      <c r="S1410" s="12"/>
      <c r="T1410" s="12"/>
      <c r="U1410" s="12"/>
      <c r="V1410" s="12"/>
      <c r="W1410" s="12"/>
      <c r="X1410" s="12"/>
      <c r="Y1410" s="12"/>
      <c r="Z1410" s="12"/>
      <c r="AA1410" s="12"/>
    </row>
    <row r="1411" spans="1:27" x14ac:dyDescent="0.25">
      <c r="A1411" s="9">
        <v>44811</v>
      </c>
      <c r="B1411" s="10">
        <v>7</v>
      </c>
      <c r="C1411" s="10">
        <v>342</v>
      </c>
      <c r="D1411" s="11">
        <v>95</v>
      </c>
      <c r="E1411" s="11">
        <v>100</v>
      </c>
      <c r="F1411" s="7"/>
      <c r="G1411" s="12"/>
      <c r="H1411" s="12"/>
      <c r="I1411" s="12"/>
      <c r="J1411" s="12"/>
      <c r="K1411" s="12"/>
      <c r="L1411" s="12"/>
      <c r="M1411" s="12"/>
      <c r="N1411" s="12"/>
      <c r="O1411" s="12"/>
      <c r="P1411" s="12"/>
      <c r="Q1411" s="12"/>
      <c r="R1411" s="12"/>
      <c r="S1411" s="12"/>
      <c r="T1411" s="12"/>
      <c r="U1411" s="12"/>
      <c r="V1411" s="12"/>
      <c r="W1411" s="12"/>
      <c r="X1411" s="12"/>
      <c r="Y1411" s="12"/>
      <c r="Z1411" s="12"/>
      <c r="AA1411" s="12"/>
    </row>
    <row r="1412" spans="1:27" x14ac:dyDescent="0.25">
      <c r="A1412" s="9">
        <v>44811</v>
      </c>
      <c r="B1412" s="10">
        <v>8</v>
      </c>
      <c r="C1412" s="10">
        <v>863</v>
      </c>
      <c r="D1412" s="11">
        <v>432.4</v>
      </c>
      <c r="E1412" s="11">
        <v>470</v>
      </c>
      <c r="F1412" s="7"/>
      <c r="G1412" s="12"/>
      <c r="H1412" s="12"/>
      <c r="I1412" s="12"/>
      <c r="J1412" s="12"/>
      <c r="K1412" s="12"/>
      <c r="L1412" s="12"/>
      <c r="M1412" s="12"/>
      <c r="N1412" s="12"/>
      <c r="O1412" s="12"/>
      <c r="P1412" s="12"/>
      <c r="Q1412" s="12"/>
      <c r="R1412" s="12"/>
      <c r="S1412" s="12"/>
      <c r="T1412" s="12"/>
      <c r="U1412" s="12"/>
      <c r="V1412" s="12"/>
      <c r="W1412" s="12"/>
      <c r="X1412" s="12"/>
      <c r="Y1412" s="12"/>
      <c r="Z1412" s="12"/>
      <c r="AA1412" s="12"/>
    </row>
    <row r="1413" spans="1:27" x14ac:dyDescent="0.25">
      <c r="A1413" s="9">
        <v>44811</v>
      </c>
      <c r="B1413" s="10">
        <v>1</v>
      </c>
      <c r="C1413" s="10">
        <v>831</v>
      </c>
      <c r="D1413" s="11">
        <v>2330.9</v>
      </c>
      <c r="E1413" s="11">
        <v>2860</v>
      </c>
      <c r="F1413" s="7"/>
      <c r="G1413" s="12"/>
      <c r="H1413" s="12"/>
      <c r="I1413" s="12"/>
      <c r="J1413" s="12"/>
      <c r="K1413" s="12"/>
      <c r="L1413" s="12"/>
      <c r="M1413" s="12"/>
      <c r="N1413" s="12"/>
      <c r="O1413" s="12"/>
      <c r="P1413" s="12"/>
      <c r="Q1413" s="12"/>
      <c r="R1413" s="12"/>
      <c r="S1413" s="12"/>
      <c r="T1413" s="12"/>
      <c r="U1413" s="12"/>
      <c r="V1413" s="12"/>
      <c r="W1413" s="12"/>
      <c r="X1413" s="12"/>
      <c r="Y1413" s="12"/>
      <c r="Z1413" s="12"/>
      <c r="AA1413" s="12"/>
    </row>
    <row r="1414" spans="1:27" x14ac:dyDescent="0.25">
      <c r="A1414" s="9">
        <v>44811</v>
      </c>
      <c r="B1414" s="10">
        <v>3</v>
      </c>
      <c r="C1414" s="10">
        <v>351</v>
      </c>
      <c r="D1414" s="11">
        <v>6517.75</v>
      </c>
      <c r="E1414" s="11">
        <v>8410</v>
      </c>
      <c r="F1414" s="7"/>
      <c r="G1414" s="12"/>
      <c r="H1414" s="12"/>
      <c r="I1414" s="12"/>
      <c r="J1414" s="12"/>
      <c r="K1414" s="12"/>
      <c r="L1414" s="12"/>
      <c r="M1414" s="12"/>
      <c r="N1414" s="12"/>
      <c r="O1414" s="12"/>
      <c r="P1414" s="12"/>
      <c r="Q1414" s="12"/>
      <c r="R1414" s="12"/>
      <c r="S1414" s="12"/>
      <c r="T1414" s="12"/>
      <c r="U1414" s="12"/>
      <c r="V1414" s="12"/>
      <c r="W1414" s="12"/>
      <c r="X1414" s="12"/>
      <c r="Y1414" s="12"/>
      <c r="Z1414" s="12"/>
      <c r="AA1414" s="12"/>
    </row>
    <row r="1415" spans="1:27" x14ac:dyDescent="0.25">
      <c r="A1415" s="9">
        <v>44811</v>
      </c>
      <c r="B1415" s="10">
        <v>4</v>
      </c>
      <c r="C1415" s="10">
        <v>861</v>
      </c>
      <c r="D1415" s="11">
        <v>10051.200000000001</v>
      </c>
      <c r="E1415" s="11">
        <v>13960</v>
      </c>
      <c r="F1415" s="7"/>
      <c r="G1415" s="12"/>
      <c r="H1415" s="12"/>
      <c r="I1415" s="12"/>
      <c r="J1415" s="12"/>
      <c r="K1415" s="12"/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/>
    </row>
    <row r="1416" spans="1:27" x14ac:dyDescent="0.25">
      <c r="A1416" s="9">
        <v>44811</v>
      </c>
      <c r="B1416" s="10">
        <v>5</v>
      </c>
      <c r="C1416" s="10">
        <v>812</v>
      </c>
      <c r="D1416" s="11">
        <v>66.5</v>
      </c>
      <c r="E1416" s="11">
        <v>70</v>
      </c>
      <c r="F1416" s="7"/>
      <c r="G1416" s="12"/>
      <c r="H1416" s="12"/>
      <c r="I1416" s="12"/>
      <c r="J1416" s="12"/>
      <c r="K1416" s="12"/>
      <c r="L1416" s="12"/>
      <c r="M1416" s="12"/>
      <c r="N1416" s="12"/>
      <c r="O1416" s="12"/>
      <c r="P1416" s="12"/>
      <c r="Q1416" s="12"/>
      <c r="R1416" s="12"/>
      <c r="S1416" s="12"/>
      <c r="T1416" s="12"/>
      <c r="U1416" s="12"/>
      <c r="V1416" s="12"/>
      <c r="W1416" s="12"/>
      <c r="X1416" s="12"/>
      <c r="Y1416" s="12"/>
      <c r="Z1416" s="12"/>
      <c r="AA1416" s="12"/>
    </row>
    <row r="1417" spans="1:27" x14ac:dyDescent="0.25">
      <c r="A1417" s="9">
        <v>44811</v>
      </c>
      <c r="B1417" s="10">
        <v>3</v>
      </c>
      <c r="C1417" s="10">
        <v>846</v>
      </c>
      <c r="D1417" s="11">
        <v>9684</v>
      </c>
      <c r="E1417" s="11">
        <v>13450</v>
      </c>
      <c r="F1417" s="7"/>
      <c r="G1417" s="12"/>
      <c r="H1417" s="12"/>
      <c r="I1417" s="12"/>
      <c r="J1417" s="12"/>
      <c r="K1417" s="12"/>
      <c r="L1417" s="12"/>
      <c r="M1417" s="12"/>
      <c r="N1417" s="12"/>
      <c r="O1417" s="12"/>
      <c r="P1417" s="12"/>
      <c r="Q1417" s="12"/>
      <c r="R1417" s="12"/>
      <c r="S1417" s="12"/>
      <c r="T1417" s="12"/>
      <c r="U1417" s="12"/>
      <c r="V1417" s="12"/>
      <c r="W1417" s="12"/>
      <c r="X1417" s="12"/>
      <c r="Y1417" s="12"/>
      <c r="Z1417" s="12"/>
      <c r="AA1417" s="12"/>
    </row>
    <row r="1418" spans="1:27" x14ac:dyDescent="0.25">
      <c r="A1418" s="9">
        <v>44811</v>
      </c>
      <c r="B1418" s="10">
        <v>3</v>
      </c>
      <c r="C1418" s="10">
        <v>383</v>
      </c>
      <c r="D1418" s="11">
        <v>1400</v>
      </c>
      <c r="E1418" s="11">
        <v>1600</v>
      </c>
      <c r="F1418" s="7"/>
      <c r="G1418" s="12"/>
      <c r="H1418" s="12"/>
      <c r="I1418" s="12"/>
      <c r="J1418" s="12"/>
      <c r="K1418" s="12"/>
      <c r="L1418" s="12"/>
      <c r="M1418" s="12"/>
      <c r="N1418" s="12"/>
      <c r="O1418" s="12"/>
      <c r="P1418" s="12"/>
      <c r="Q1418" s="12"/>
      <c r="R1418" s="12"/>
      <c r="S1418" s="12"/>
      <c r="T1418" s="12"/>
      <c r="U1418" s="12"/>
      <c r="V1418" s="12"/>
      <c r="W1418" s="12"/>
      <c r="X1418" s="12"/>
      <c r="Y1418" s="12"/>
      <c r="Z1418" s="12"/>
      <c r="AA1418" s="12"/>
    </row>
    <row r="1419" spans="1:27" x14ac:dyDescent="0.25">
      <c r="A1419" s="9">
        <v>44811</v>
      </c>
      <c r="B1419" s="10">
        <v>3</v>
      </c>
      <c r="C1419" s="10">
        <v>381</v>
      </c>
      <c r="D1419" s="11">
        <v>42882</v>
      </c>
      <c r="E1419" s="11">
        <v>61260</v>
      </c>
      <c r="F1419" s="7"/>
      <c r="G1419" s="12"/>
      <c r="H1419" s="12"/>
      <c r="I1419" s="12"/>
      <c r="J1419" s="12"/>
      <c r="K1419" s="12"/>
      <c r="L1419" s="12"/>
      <c r="M1419" s="12"/>
      <c r="N1419" s="12"/>
      <c r="O1419" s="12"/>
      <c r="P1419" s="12"/>
      <c r="Q1419" s="12"/>
      <c r="R1419" s="12"/>
      <c r="S1419" s="12"/>
      <c r="T1419" s="12"/>
      <c r="U1419" s="12"/>
      <c r="V1419" s="12"/>
      <c r="W1419" s="12"/>
      <c r="X1419" s="12"/>
      <c r="Y1419" s="12"/>
      <c r="Z1419" s="12"/>
      <c r="AA1419" s="12"/>
    </row>
    <row r="1420" spans="1:27" x14ac:dyDescent="0.25">
      <c r="A1420" s="9">
        <v>44811</v>
      </c>
      <c r="B1420" s="10">
        <v>3</v>
      </c>
      <c r="C1420" s="10">
        <v>844</v>
      </c>
      <c r="D1420" s="11">
        <v>57</v>
      </c>
      <c r="E1420" s="11">
        <v>60</v>
      </c>
      <c r="F1420" s="7"/>
      <c r="G1420" s="12"/>
      <c r="H1420" s="12"/>
      <c r="I1420" s="12"/>
      <c r="J1420" s="12"/>
      <c r="K1420" s="12"/>
      <c r="L1420" s="12"/>
      <c r="M1420" s="12"/>
      <c r="N1420" s="12"/>
      <c r="O1420" s="12"/>
      <c r="P1420" s="12"/>
      <c r="Q1420" s="12"/>
      <c r="R1420" s="12"/>
      <c r="S1420" s="12"/>
      <c r="T1420" s="12"/>
      <c r="U1420" s="12"/>
      <c r="V1420" s="12"/>
      <c r="W1420" s="12"/>
      <c r="X1420" s="12"/>
      <c r="Y1420" s="12"/>
      <c r="Z1420" s="12"/>
      <c r="AA1420" s="12"/>
    </row>
    <row r="1421" spans="1:27" x14ac:dyDescent="0.25">
      <c r="A1421" s="9">
        <v>44811</v>
      </c>
      <c r="B1421" s="10">
        <v>10</v>
      </c>
      <c r="C1421" s="10">
        <v>495</v>
      </c>
      <c r="D1421" s="11">
        <v>3732.7</v>
      </c>
      <c r="E1421" s="11">
        <v>4580</v>
      </c>
      <c r="F1421" s="7"/>
      <c r="G1421" s="12"/>
      <c r="H1421" s="12"/>
      <c r="I1421" s="12"/>
      <c r="J1421" s="12"/>
      <c r="K1421" s="12"/>
      <c r="L1421" s="12"/>
      <c r="M1421" s="12"/>
      <c r="N1421" s="12"/>
      <c r="O1421" s="12"/>
      <c r="P1421" s="12"/>
      <c r="Q1421" s="12"/>
      <c r="R1421" s="12"/>
      <c r="S1421" s="12"/>
      <c r="T1421" s="12"/>
      <c r="U1421" s="12"/>
      <c r="V1421" s="12"/>
      <c r="W1421" s="12"/>
      <c r="X1421" s="12"/>
      <c r="Y1421" s="12"/>
      <c r="Z1421" s="12"/>
      <c r="AA1421" s="12"/>
    </row>
    <row r="1422" spans="1:27" x14ac:dyDescent="0.25">
      <c r="A1422" s="9">
        <v>44811</v>
      </c>
      <c r="B1422" s="10">
        <v>4</v>
      </c>
      <c r="C1422" s="10">
        <v>347</v>
      </c>
      <c r="D1422" s="11">
        <v>3983.5</v>
      </c>
      <c r="E1422" s="11">
        <v>5140</v>
      </c>
      <c r="F1422" s="7"/>
      <c r="G1422" s="12"/>
      <c r="H1422" s="12"/>
      <c r="I1422" s="12"/>
      <c r="J1422" s="12"/>
      <c r="K1422" s="12"/>
      <c r="L1422" s="12"/>
      <c r="M1422" s="12"/>
      <c r="N1422" s="12"/>
      <c r="O1422" s="12"/>
      <c r="P1422" s="12"/>
      <c r="Q1422" s="12"/>
      <c r="R1422" s="12"/>
      <c r="S1422" s="12"/>
      <c r="T1422" s="12"/>
      <c r="U1422" s="12"/>
      <c r="V1422" s="12"/>
      <c r="W1422" s="12"/>
      <c r="X1422" s="12"/>
      <c r="Y1422" s="12"/>
      <c r="Z1422" s="12"/>
      <c r="AA1422" s="12"/>
    </row>
    <row r="1423" spans="1:27" x14ac:dyDescent="0.25">
      <c r="A1423" s="9">
        <v>44811</v>
      </c>
      <c r="B1423" s="10">
        <v>3</v>
      </c>
      <c r="C1423" s="10">
        <v>831</v>
      </c>
      <c r="D1423" s="11">
        <v>4448.5</v>
      </c>
      <c r="E1423" s="11">
        <v>5740</v>
      </c>
      <c r="F1423" s="7"/>
      <c r="G1423" s="12"/>
      <c r="H1423" s="12"/>
      <c r="I1423" s="12"/>
      <c r="J1423" s="12"/>
      <c r="K1423" s="12"/>
      <c r="L1423" s="12"/>
      <c r="M1423" s="12"/>
      <c r="N1423" s="12"/>
      <c r="O1423" s="12"/>
      <c r="P1423" s="12"/>
      <c r="Q1423" s="12"/>
      <c r="R1423" s="12"/>
      <c r="S1423" s="12"/>
      <c r="T1423" s="12"/>
      <c r="U1423" s="12"/>
      <c r="V1423" s="12"/>
      <c r="W1423" s="12"/>
      <c r="X1423" s="12"/>
      <c r="Y1423" s="12"/>
      <c r="Z1423" s="12"/>
      <c r="AA1423" s="12"/>
    </row>
    <row r="1424" spans="1:27" x14ac:dyDescent="0.25">
      <c r="A1424" s="9">
        <v>44811</v>
      </c>
      <c r="B1424" s="10">
        <v>3</v>
      </c>
      <c r="C1424" s="10">
        <v>391</v>
      </c>
      <c r="D1424" s="11">
        <v>5053</v>
      </c>
      <c r="E1424" s="11">
        <v>6520</v>
      </c>
      <c r="F1424" s="7"/>
      <c r="G1424" s="12"/>
      <c r="H1424" s="12"/>
      <c r="I1424" s="12"/>
      <c r="J1424" s="12"/>
      <c r="K1424" s="12"/>
      <c r="L1424" s="12"/>
      <c r="M1424" s="12"/>
      <c r="N1424" s="12"/>
      <c r="O1424" s="12"/>
      <c r="P1424" s="12"/>
      <c r="Q1424" s="12"/>
      <c r="R1424" s="12"/>
      <c r="S1424" s="12"/>
      <c r="T1424" s="12"/>
      <c r="U1424" s="12"/>
      <c r="V1424" s="12"/>
      <c r="W1424" s="12"/>
      <c r="X1424" s="12"/>
      <c r="Y1424" s="12"/>
      <c r="Z1424" s="12"/>
      <c r="AA1424" s="12"/>
    </row>
    <row r="1425" spans="1:27" x14ac:dyDescent="0.25">
      <c r="A1425" s="9">
        <v>44812</v>
      </c>
      <c r="B1425" s="10">
        <v>7</v>
      </c>
      <c r="C1425" s="10">
        <v>391</v>
      </c>
      <c r="D1425" s="11">
        <v>1785</v>
      </c>
      <c r="E1425" s="11">
        <v>2040</v>
      </c>
      <c r="F1425" s="7"/>
      <c r="G1425" s="12"/>
      <c r="H1425" s="12"/>
      <c r="I1425" s="12"/>
      <c r="J1425" s="12"/>
      <c r="K1425" s="12"/>
      <c r="L1425" s="12"/>
      <c r="M1425" s="12"/>
      <c r="N1425" s="12"/>
      <c r="O1425" s="12"/>
      <c r="P1425" s="12"/>
      <c r="Q1425" s="12"/>
      <c r="R1425" s="12"/>
      <c r="S1425" s="12"/>
      <c r="T1425" s="12"/>
      <c r="U1425" s="12"/>
      <c r="V1425" s="12"/>
      <c r="W1425" s="12"/>
      <c r="X1425" s="12"/>
      <c r="Y1425" s="12"/>
      <c r="Z1425" s="12"/>
      <c r="AA1425" s="12"/>
    </row>
    <row r="1426" spans="1:27" x14ac:dyDescent="0.25">
      <c r="A1426" s="9">
        <v>44812</v>
      </c>
      <c r="B1426" s="10">
        <v>4</v>
      </c>
      <c r="C1426" s="10">
        <v>843</v>
      </c>
      <c r="D1426" s="11">
        <v>2730.25</v>
      </c>
      <c r="E1426" s="11">
        <v>3350</v>
      </c>
      <c r="F1426" s="7"/>
      <c r="G1426" s="12"/>
      <c r="H1426" s="12"/>
      <c r="I1426" s="12"/>
      <c r="J1426" s="12"/>
      <c r="K1426" s="12"/>
      <c r="L1426" s="12"/>
      <c r="M1426" s="12"/>
      <c r="N1426" s="12"/>
      <c r="O1426" s="12"/>
      <c r="P1426" s="12"/>
      <c r="Q1426" s="12"/>
      <c r="R1426" s="12"/>
      <c r="S1426" s="12"/>
      <c r="T1426" s="12"/>
      <c r="U1426" s="12"/>
      <c r="V1426" s="12"/>
      <c r="W1426" s="12"/>
      <c r="X1426" s="12"/>
      <c r="Y1426" s="12"/>
      <c r="Z1426" s="12"/>
      <c r="AA1426" s="12"/>
    </row>
    <row r="1427" spans="1:27" x14ac:dyDescent="0.25">
      <c r="A1427" s="9">
        <v>44812</v>
      </c>
      <c r="B1427" s="10">
        <v>4</v>
      </c>
      <c r="C1427" s="10">
        <v>846</v>
      </c>
      <c r="D1427" s="11">
        <v>7006</v>
      </c>
      <c r="E1427" s="11">
        <v>9040</v>
      </c>
      <c r="F1427" s="7"/>
      <c r="G1427" s="12"/>
      <c r="H1427" s="12"/>
      <c r="I1427" s="12"/>
      <c r="J1427" s="12"/>
      <c r="K1427" s="12"/>
      <c r="L1427" s="12"/>
      <c r="M1427" s="12"/>
      <c r="N1427" s="12"/>
      <c r="O1427" s="12"/>
      <c r="P1427" s="12"/>
      <c r="Q1427" s="12"/>
      <c r="R1427" s="12"/>
      <c r="S1427" s="12"/>
      <c r="T1427" s="12"/>
      <c r="U1427" s="12"/>
      <c r="V1427" s="12"/>
      <c r="W1427" s="12"/>
      <c r="X1427" s="12"/>
      <c r="Y1427" s="12"/>
      <c r="Z1427" s="12"/>
      <c r="AA1427" s="12"/>
    </row>
    <row r="1428" spans="1:27" x14ac:dyDescent="0.25">
      <c r="A1428" s="9">
        <v>44812</v>
      </c>
      <c r="B1428" s="10">
        <v>6</v>
      </c>
      <c r="C1428" s="10">
        <v>383</v>
      </c>
      <c r="D1428" s="11">
        <v>26971.200000000001</v>
      </c>
      <c r="E1428" s="11">
        <v>37460</v>
      </c>
      <c r="F1428" s="7"/>
      <c r="G1428" s="12"/>
      <c r="H1428" s="12"/>
      <c r="I1428" s="12"/>
      <c r="J1428" s="12"/>
      <c r="K1428" s="12"/>
      <c r="L1428" s="12"/>
      <c r="M1428" s="12"/>
      <c r="N1428" s="12"/>
      <c r="O1428" s="12"/>
      <c r="P1428" s="12"/>
      <c r="Q1428" s="12"/>
      <c r="R1428" s="12"/>
      <c r="S1428" s="12"/>
      <c r="T1428" s="12"/>
      <c r="U1428" s="12"/>
      <c r="V1428" s="12"/>
      <c r="W1428" s="12"/>
      <c r="X1428" s="12"/>
      <c r="Y1428" s="12"/>
      <c r="Z1428" s="12"/>
      <c r="AA1428" s="12"/>
    </row>
    <row r="1429" spans="1:27" x14ac:dyDescent="0.25">
      <c r="A1429" s="9">
        <v>44812</v>
      </c>
      <c r="B1429" s="10">
        <v>4</v>
      </c>
      <c r="C1429" s="10">
        <v>844</v>
      </c>
      <c r="D1429" s="11">
        <v>114</v>
      </c>
      <c r="E1429" s="11">
        <v>120</v>
      </c>
      <c r="F1429" s="7"/>
      <c r="G1429" s="12"/>
      <c r="H1429" s="12"/>
      <c r="I1429" s="12"/>
      <c r="J1429" s="12"/>
      <c r="K1429" s="12"/>
      <c r="L1429" s="12"/>
      <c r="M1429" s="12"/>
      <c r="N1429" s="12"/>
      <c r="O1429" s="12"/>
      <c r="P1429" s="12"/>
      <c r="Q1429" s="12"/>
      <c r="R1429" s="12"/>
      <c r="S1429" s="12"/>
      <c r="T1429" s="12"/>
      <c r="U1429" s="12"/>
      <c r="V1429" s="12"/>
      <c r="W1429" s="12"/>
      <c r="X1429" s="12"/>
      <c r="Y1429" s="12"/>
      <c r="Z1429" s="12"/>
      <c r="AA1429" s="12"/>
    </row>
    <row r="1430" spans="1:27" x14ac:dyDescent="0.25">
      <c r="A1430" s="9">
        <v>44812</v>
      </c>
      <c r="B1430" s="10">
        <v>2</v>
      </c>
      <c r="C1430" s="10">
        <v>391</v>
      </c>
      <c r="D1430" s="11">
        <v>441.6</v>
      </c>
      <c r="E1430" s="11">
        <v>480</v>
      </c>
      <c r="F1430" s="7"/>
      <c r="G1430" s="12"/>
      <c r="H1430" s="12"/>
      <c r="I1430" s="12"/>
      <c r="J1430" s="12"/>
      <c r="K1430" s="12"/>
      <c r="L1430" s="12"/>
      <c r="M1430" s="12"/>
      <c r="N1430" s="12"/>
      <c r="O1430" s="12"/>
      <c r="P1430" s="12"/>
      <c r="Q1430" s="12"/>
      <c r="R1430" s="12"/>
      <c r="S1430" s="12"/>
      <c r="T1430" s="12"/>
      <c r="U1430" s="12"/>
      <c r="V1430" s="12"/>
      <c r="W1430" s="12"/>
      <c r="X1430" s="12"/>
      <c r="Y1430" s="12"/>
      <c r="Z1430" s="12"/>
      <c r="AA1430" s="12"/>
    </row>
    <row r="1431" spans="1:27" x14ac:dyDescent="0.25">
      <c r="A1431" s="9">
        <v>44812</v>
      </c>
      <c r="B1431" s="10">
        <v>10</v>
      </c>
      <c r="C1431" s="10">
        <v>495</v>
      </c>
      <c r="D1431" s="11">
        <v>772.8</v>
      </c>
      <c r="E1431" s="11">
        <v>840</v>
      </c>
      <c r="F1431" s="7"/>
      <c r="G1431" s="12"/>
      <c r="H1431" s="12"/>
      <c r="I1431" s="12"/>
      <c r="J1431" s="12"/>
      <c r="K1431" s="12"/>
      <c r="L1431" s="12"/>
      <c r="M1431" s="12"/>
      <c r="N1431" s="12"/>
      <c r="O1431" s="12"/>
      <c r="P1431" s="12"/>
      <c r="Q1431" s="12"/>
      <c r="R1431" s="12"/>
      <c r="S1431" s="12"/>
      <c r="T1431" s="12"/>
      <c r="U1431" s="12"/>
      <c r="V1431" s="12"/>
      <c r="W1431" s="12"/>
      <c r="X1431" s="12"/>
      <c r="Y1431" s="12"/>
      <c r="Z1431" s="12"/>
      <c r="AA1431" s="12"/>
    </row>
    <row r="1432" spans="1:27" x14ac:dyDescent="0.25">
      <c r="A1432" s="9">
        <v>44812</v>
      </c>
      <c r="B1432" s="10">
        <v>1</v>
      </c>
      <c r="C1432" s="10">
        <v>844</v>
      </c>
      <c r="D1432" s="11">
        <v>1006.25</v>
      </c>
      <c r="E1432" s="11">
        <v>1150</v>
      </c>
      <c r="F1432" s="7"/>
      <c r="G1432" s="12"/>
      <c r="H1432" s="12"/>
      <c r="I1432" s="12"/>
      <c r="J1432" s="12"/>
      <c r="K1432" s="12"/>
      <c r="L1432" s="12"/>
      <c r="M1432" s="12"/>
      <c r="N1432" s="12"/>
      <c r="O1432" s="12"/>
      <c r="P1432" s="12"/>
      <c r="Q1432" s="12"/>
      <c r="R1432" s="12"/>
      <c r="S1432" s="12"/>
      <c r="T1432" s="12"/>
      <c r="U1432" s="12"/>
      <c r="V1432" s="12"/>
      <c r="W1432" s="12"/>
      <c r="X1432" s="12"/>
      <c r="Y1432" s="12"/>
      <c r="Z1432" s="12"/>
      <c r="AA1432" s="12"/>
    </row>
    <row r="1433" spans="1:27" x14ac:dyDescent="0.25">
      <c r="A1433" s="9">
        <v>44812</v>
      </c>
      <c r="B1433" s="10">
        <v>7</v>
      </c>
      <c r="C1433" s="10">
        <v>831</v>
      </c>
      <c r="D1433" s="11">
        <v>1470</v>
      </c>
      <c r="E1433" s="11">
        <v>1680</v>
      </c>
      <c r="F1433" s="7"/>
      <c r="G1433" s="12"/>
      <c r="H1433" s="12"/>
      <c r="I1433" s="12"/>
      <c r="J1433" s="12"/>
      <c r="K1433" s="12"/>
      <c r="L1433" s="12"/>
      <c r="M1433" s="12"/>
      <c r="N1433" s="12"/>
      <c r="O1433" s="12"/>
      <c r="P1433" s="12"/>
      <c r="Q1433" s="12"/>
      <c r="R1433" s="12"/>
      <c r="S1433" s="12"/>
      <c r="T1433" s="12"/>
      <c r="U1433" s="12"/>
      <c r="V1433" s="12"/>
      <c r="W1433" s="12"/>
      <c r="X1433" s="12"/>
      <c r="Y1433" s="12"/>
      <c r="Z1433" s="12"/>
      <c r="AA1433" s="12"/>
    </row>
    <row r="1434" spans="1:27" x14ac:dyDescent="0.25">
      <c r="A1434" s="9">
        <v>44812</v>
      </c>
      <c r="B1434" s="10">
        <v>2</v>
      </c>
      <c r="C1434" s="10">
        <v>473</v>
      </c>
      <c r="D1434" s="11">
        <v>2298.3000000000002</v>
      </c>
      <c r="E1434" s="11">
        <v>2820</v>
      </c>
      <c r="F1434" s="7"/>
      <c r="G1434" s="12"/>
      <c r="H1434" s="12"/>
      <c r="I1434" s="12"/>
      <c r="J1434" s="12"/>
      <c r="K1434" s="12"/>
      <c r="L1434" s="12"/>
      <c r="M1434" s="12"/>
      <c r="N1434" s="12"/>
      <c r="O1434" s="12"/>
      <c r="P1434" s="12"/>
      <c r="Q1434" s="12"/>
      <c r="R1434" s="12"/>
      <c r="S1434" s="12"/>
      <c r="T1434" s="12"/>
      <c r="U1434" s="12"/>
      <c r="V1434" s="12"/>
      <c r="W1434" s="12"/>
      <c r="X1434" s="12"/>
      <c r="Y1434" s="12"/>
      <c r="Z1434" s="12"/>
      <c r="AA1434" s="12"/>
    </row>
    <row r="1435" spans="1:27" x14ac:dyDescent="0.25">
      <c r="A1435" s="9">
        <v>44812</v>
      </c>
      <c r="B1435" s="10">
        <v>7</v>
      </c>
      <c r="C1435" s="10">
        <v>812</v>
      </c>
      <c r="D1435" s="11">
        <v>7750</v>
      </c>
      <c r="E1435" s="11">
        <v>10000</v>
      </c>
      <c r="F1435" s="7"/>
      <c r="G1435" s="12"/>
      <c r="H1435" s="12"/>
      <c r="I1435" s="12"/>
      <c r="J1435" s="12"/>
      <c r="K1435" s="12"/>
      <c r="L1435" s="12"/>
      <c r="M1435" s="12"/>
      <c r="N1435" s="12"/>
      <c r="O1435" s="12"/>
      <c r="P1435" s="12"/>
      <c r="Q1435" s="12"/>
      <c r="R1435" s="12"/>
      <c r="S1435" s="12"/>
      <c r="T1435" s="12"/>
      <c r="U1435" s="12"/>
      <c r="V1435" s="12"/>
      <c r="W1435" s="12"/>
      <c r="X1435" s="12"/>
      <c r="Y1435" s="12"/>
      <c r="Z1435" s="12"/>
      <c r="AA1435" s="12"/>
    </row>
    <row r="1436" spans="1:27" x14ac:dyDescent="0.25">
      <c r="A1436" s="9">
        <v>44812</v>
      </c>
      <c r="B1436" s="10">
        <v>1</v>
      </c>
      <c r="C1436" s="10">
        <v>861</v>
      </c>
      <c r="D1436" s="11">
        <v>10432.799999999999</v>
      </c>
      <c r="E1436" s="11">
        <v>14490</v>
      </c>
      <c r="F1436" s="7"/>
      <c r="G1436" s="12"/>
      <c r="H1436" s="12"/>
      <c r="I1436" s="12"/>
      <c r="J1436" s="12"/>
      <c r="K1436" s="12"/>
      <c r="L1436" s="12"/>
      <c r="M1436" s="12"/>
      <c r="N1436" s="12"/>
      <c r="O1436" s="12"/>
      <c r="P1436" s="12"/>
      <c r="Q1436" s="12"/>
      <c r="R1436" s="12"/>
      <c r="S1436" s="12"/>
      <c r="T1436" s="12"/>
      <c r="U1436" s="12"/>
      <c r="V1436" s="12"/>
      <c r="W1436" s="12"/>
      <c r="X1436" s="12"/>
      <c r="Y1436" s="12"/>
      <c r="Z1436" s="12"/>
      <c r="AA1436" s="12"/>
    </row>
    <row r="1437" spans="1:27" x14ac:dyDescent="0.25">
      <c r="A1437" s="9">
        <v>44812</v>
      </c>
      <c r="B1437" s="10">
        <v>2</v>
      </c>
      <c r="C1437" s="10">
        <v>347</v>
      </c>
      <c r="D1437" s="11">
        <v>57</v>
      </c>
      <c r="E1437" s="11">
        <v>60</v>
      </c>
      <c r="F1437" s="7"/>
      <c r="G1437" s="12"/>
      <c r="H1437" s="12"/>
      <c r="I1437" s="12"/>
      <c r="J1437" s="12"/>
      <c r="K1437" s="12"/>
      <c r="L1437" s="12"/>
      <c r="M1437" s="12"/>
      <c r="N1437" s="12"/>
      <c r="O1437" s="12"/>
      <c r="P1437" s="12"/>
      <c r="Q1437" s="12"/>
      <c r="R1437" s="12"/>
      <c r="S1437" s="12"/>
      <c r="T1437" s="12"/>
      <c r="U1437" s="12"/>
      <c r="V1437" s="12"/>
      <c r="W1437" s="12"/>
      <c r="X1437" s="12"/>
      <c r="Y1437" s="12"/>
      <c r="Z1437" s="12"/>
      <c r="AA1437" s="12"/>
    </row>
    <row r="1438" spans="1:27" x14ac:dyDescent="0.25">
      <c r="A1438" s="9">
        <v>44812</v>
      </c>
      <c r="B1438" s="10">
        <v>4</v>
      </c>
      <c r="C1438" s="10">
        <v>812</v>
      </c>
      <c r="D1438" s="11">
        <v>180.5</v>
      </c>
      <c r="E1438" s="11">
        <v>190</v>
      </c>
      <c r="F1438" s="7"/>
      <c r="G1438" s="12"/>
      <c r="H1438" s="12"/>
      <c r="I1438" s="12"/>
      <c r="J1438" s="12"/>
      <c r="K1438" s="12"/>
      <c r="L1438" s="12"/>
      <c r="M1438" s="12"/>
      <c r="N1438" s="12"/>
      <c r="O1438" s="12"/>
      <c r="P1438" s="12"/>
      <c r="Q1438" s="12"/>
      <c r="R1438" s="12"/>
      <c r="S1438" s="12"/>
      <c r="T1438" s="12"/>
      <c r="U1438" s="12"/>
      <c r="V1438" s="12"/>
      <c r="W1438" s="12"/>
      <c r="X1438" s="12"/>
      <c r="Y1438" s="12"/>
      <c r="Z1438" s="12"/>
      <c r="AA1438" s="12"/>
    </row>
    <row r="1439" spans="1:27" x14ac:dyDescent="0.25">
      <c r="A1439" s="9">
        <v>44812</v>
      </c>
      <c r="B1439" s="10">
        <v>1</v>
      </c>
      <c r="C1439" s="10">
        <v>863</v>
      </c>
      <c r="D1439" s="11">
        <v>228</v>
      </c>
      <c r="E1439" s="11">
        <v>240</v>
      </c>
      <c r="F1439" s="7"/>
      <c r="G1439" s="12"/>
      <c r="H1439" s="12"/>
      <c r="I1439" s="12"/>
      <c r="J1439" s="12"/>
      <c r="K1439" s="12"/>
      <c r="L1439" s="12"/>
      <c r="M1439" s="12"/>
      <c r="N1439" s="12"/>
      <c r="O1439" s="12"/>
      <c r="P1439" s="12"/>
      <c r="Q1439" s="12"/>
      <c r="R1439" s="12"/>
      <c r="S1439" s="12"/>
      <c r="T1439" s="12"/>
      <c r="U1439" s="12"/>
      <c r="V1439" s="12"/>
      <c r="W1439" s="12"/>
      <c r="X1439" s="12"/>
      <c r="Y1439" s="12"/>
      <c r="Z1439" s="12"/>
      <c r="AA1439" s="12"/>
    </row>
    <row r="1440" spans="1:27" x14ac:dyDescent="0.25">
      <c r="A1440" s="9">
        <v>44813</v>
      </c>
      <c r="B1440" s="10">
        <v>5</v>
      </c>
      <c r="C1440" s="10">
        <v>391</v>
      </c>
      <c r="D1440" s="11">
        <v>5998.5</v>
      </c>
      <c r="E1440" s="11">
        <v>7740</v>
      </c>
      <c r="F1440" s="7"/>
      <c r="G1440" s="12"/>
      <c r="H1440" s="12"/>
      <c r="I1440" s="12"/>
      <c r="J1440" s="12"/>
      <c r="K1440" s="12"/>
      <c r="L1440" s="12"/>
      <c r="M1440" s="12"/>
      <c r="N1440" s="12"/>
      <c r="O1440" s="12"/>
      <c r="P1440" s="12"/>
      <c r="Q1440" s="12"/>
      <c r="R1440" s="12"/>
      <c r="S1440" s="12"/>
      <c r="T1440" s="12"/>
      <c r="U1440" s="12"/>
      <c r="V1440" s="12"/>
      <c r="W1440" s="12"/>
      <c r="X1440" s="12"/>
      <c r="Y1440" s="12"/>
      <c r="Z1440" s="12"/>
      <c r="AA1440" s="12"/>
    </row>
    <row r="1441" spans="1:27" x14ac:dyDescent="0.25">
      <c r="A1441" s="9">
        <v>44813</v>
      </c>
      <c r="B1441" s="10">
        <v>6</v>
      </c>
      <c r="C1441" s="10">
        <v>391</v>
      </c>
      <c r="D1441" s="11">
        <v>1636.25</v>
      </c>
      <c r="E1441" s="11">
        <v>1870</v>
      </c>
      <c r="F1441" s="7"/>
      <c r="G1441" s="12"/>
      <c r="H1441" s="12"/>
      <c r="I1441" s="12"/>
      <c r="J1441" s="12"/>
      <c r="K1441" s="12"/>
      <c r="L1441" s="12"/>
      <c r="M1441" s="12"/>
      <c r="N1441" s="12"/>
      <c r="O1441" s="12"/>
      <c r="P1441" s="12"/>
      <c r="Q1441" s="12"/>
      <c r="R1441" s="12"/>
      <c r="S1441" s="12"/>
      <c r="T1441" s="12"/>
      <c r="U1441" s="12"/>
      <c r="V1441" s="12"/>
      <c r="W1441" s="12"/>
      <c r="X1441" s="12"/>
      <c r="Y1441" s="12"/>
      <c r="Z1441" s="12"/>
      <c r="AA1441" s="12"/>
    </row>
    <row r="1442" spans="1:27" x14ac:dyDescent="0.25">
      <c r="A1442" s="9">
        <v>44813</v>
      </c>
      <c r="B1442" s="10">
        <v>2</v>
      </c>
      <c r="C1442" s="10">
        <v>383</v>
      </c>
      <c r="D1442" s="11">
        <v>2053.8000000000002</v>
      </c>
      <c r="E1442" s="11">
        <v>2520</v>
      </c>
      <c r="F1442" s="7"/>
      <c r="G1442" s="12"/>
      <c r="H1442" s="12"/>
      <c r="I1442" s="12"/>
      <c r="J1442" s="12"/>
      <c r="K1442" s="12"/>
      <c r="L1442" s="12"/>
      <c r="M1442" s="12"/>
      <c r="N1442" s="12"/>
      <c r="O1442" s="12"/>
      <c r="P1442" s="12"/>
      <c r="Q1442" s="12"/>
      <c r="R1442" s="12"/>
      <c r="S1442" s="12"/>
      <c r="T1442" s="12"/>
      <c r="U1442" s="12"/>
      <c r="V1442" s="12"/>
      <c r="W1442" s="12"/>
      <c r="X1442" s="12"/>
      <c r="Y1442" s="12"/>
      <c r="Z1442" s="12"/>
      <c r="AA1442" s="12"/>
    </row>
    <row r="1443" spans="1:27" x14ac:dyDescent="0.25">
      <c r="A1443" s="9">
        <v>44813</v>
      </c>
      <c r="B1443" s="10">
        <v>3</v>
      </c>
      <c r="C1443" s="10">
        <v>383</v>
      </c>
      <c r="D1443" s="11">
        <v>588.79999999999995</v>
      </c>
      <c r="E1443" s="11">
        <v>640</v>
      </c>
      <c r="F1443" s="7"/>
      <c r="G1443" s="12"/>
      <c r="H1443" s="12"/>
      <c r="I1443" s="12"/>
      <c r="J1443" s="12"/>
      <c r="K1443" s="12"/>
      <c r="L1443" s="12"/>
      <c r="M1443" s="12"/>
      <c r="N1443" s="12"/>
      <c r="O1443" s="12"/>
      <c r="P1443" s="12"/>
      <c r="Q1443" s="12"/>
      <c r="R1443" s="12"/>
      <c r="S1443" s="12"/>
      <c r="T1443" s="12"/>
      <c r="U1443" s="12"/>
      <c r="V1443" s="12"/>
      <c r="W1443" s="12"/>
      <c r="X1443" s="12"/>
      <c r="Y1443" s="12"/>
      <c r="Z1443" s="12"/>
      <c r="AA1443" s="12"/>
    </row>
    <row r="1444" spans="1:27" x14ac:dyDescent="0.25">
      <c r="A1444" s="9">
        <v>44813</v>
      </c>
      <c r="B1444" s="10">
        <v>8</v>
      </c>
      <c r="C1444" s="10">
        <v>473</v>
      </c>
      <c r="D1444" s="11">
        <v>5417.25</v>
      </c>
      <c r="E1444" s="11">
        <v>6990</v>
      </c>
      <c r="F1444" s="7"/>
      <c r="G1444" s="12"/>
      <c r="H1444" s="12"/>
      <c r="I1444" s="12"/>
      <c r="J1444" s="12"/>
      <c r="K1444" s="12"/>
      <c r="L1444" s="12"/>
      <c r="M1444" s="12"/>
      <c r="N1444" s="12"/>
      <c r="O1444" s="12"/>
      <c r="P1444" s="12"/>
      <c r="Q1444" s="12"/>
      <c r="R1444" s="12"/>
      <c r="S1444" s="12"/>
      <c r="T1444" s="12"/>
      <c r="U1444" s="12"/>
      <c r="V1444" s="12"/>
      <c r="W1444" s="12"/>
      <c r="X1444" s="12"/>
      <c r="Y1444" s="12"/>
      <c r="Z1444" s="12"/>
      <c r="AA1444" s="12"/>
    </row>
    <row r="1445" spans="1:27" x14ac:dyDescent="0.25">
      <c r="A1445" s="9">
        <v>44813</v>
      </c>
      <c r="B1445" s="10">
        <v>5</v>
      </c>
      <c r="C1445" s="10">
        <v>843</v>
      </c>
      <c r="D1445" s="11">
        <v>199.5</v>
      </c>
      <c r="E1445" s="11">
        <v>210</v>
      </c>
      <c r="F1445" s="7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/>
      <c r="S1445" s="12"/>
      <c r="T1445" s="12"/>
      <c r="U1445" s="12"/>
      <c r="V1445" s="12"/>
      <c r="W1445" s="12"/>
      <c r="X1445" s="12"/>
      <c r="Y1445" s="12"/>
      <c r="Z1445" s="12"/>
      <c r="AA1445" s="12"/>
    </row>
    <row r="1446" spans="1:27" x14ac:dyDescent="0.25">
      <c r="A1446" s="9">
        <v>44813</v>
      </c>
      <c r="B1446" s="10">
        <v>3</v>
      </c>
      <c r="C1446" s="10">
        <v>863</v>
      </c>
      <c r="D1446" s="11">
        <v>423.2</v>
      </c>
      <c r="E1446" s="11">
        <v>460</v>
      </c>
      <c r="F1446" s="7"/>
      <c r="G1446" s="12"/>
      <c r="H1446" s="12"/>
      <c r="I1446" s="12"/>
      <c r="J1446" s="12"/>
      <c r="K1446" s="12"/>
      <c r="L1446" s="12"/>
      <c r="M1446" s="12"/>
      <c r="N1446" s="12"/>
      <c r="O1446" s="12"/>
      <c r="P1446" s="12"/>
      <c r="Q1446" s="12"/>
      <c r="R1446" s="12"/>
      <c r="S1446" s="12"/>
      <c r="T1446" s="12"/>
      <c r="U1446" s="12"/>
      <c r="V1446" s="12"/>
      <c r="W1446" s="12"/>
      <c r="X1446" s="12"/>
      <c r="Y1446" s="12"/>
      <c r="Z1446" s="12"/>
      <c r="AA1446" s="12"/>
    </row>
    <row r="1447" spans="1:27" x14ac:dyDescent="0.25">
      <c r="A1447" s="9">
        <v>44813</v>
      </c>
      <c r="B1447" s="10">
        <v>3</v>
      </c>
      <c r="C1447" s="10">
        <v>495</v>
      </c>
      <c r="D1447" s="11">
        <v>496.8</v>
      </c>
      <c r="E1447" s="11">
        <v>540</v>
      </c>
      <c r="F1447" s="7"/>
      <c r="G1447" s="12"/>
      <c r="H1447" s="12"/>
      <c r="I1447" s="12"/>
      <c r="J1447" s="12"/>
      <c r="K1447" s="12"/>
      <c r="L1447" s="12"/>
      <c r="M1447" s="12"/>
      <c r="N1447" s="12"/>
      <c r="O1447" s="12"/>
      <c r="P1447" s="12"/>
      <c r="Q1447" s="12"/>
      <c r="R1447" s="12"/>
      <c r="S1447" s="12"/>
      <c r="T1447" s="12"/>
      <c r="U1447" s="12"/>
      <c r="V1447" s="12"/>
      <c r="W1447" s="12"/>
      <c r="X1447" s="12"/>
      <c r="Y1447" s="12"/>
      <c r="Z1447" s="12"/>
      <c r="AA1447" s="12"/>
    </row>
    <row r="1448" spans="1:27" x14ac:dyDescent="0.25">
      <c r="A1448" s="9">
        <v>44813</v>
      </c>
      <c r="B1448" s="10">
        <v>9</v>
      </c>
      <c r="C1448" s="10">
        <v>846</v>
      </c>
      <c r="D1448" s="11">
        <v>883.2</v>
      </c>
      <c r="E1448" s="11">
        <v>960</v>
      </c>
      <c r="F1448" s="7"/>
      <c r="G1448" s="12"/>
      <c r="H1448" s="12"/>
      <c r="I1448" s="12"/>
      <c r="J1448" s="12"/>
      <c r="K1448" s="12"/>
      <c r="L1448" s="12"/>
      <c r="M1448" s="12"/>
      <c r="N1448" s="12"/>
      <c r="O1448" s="12"/>
      <c r="P1448" s="12"/>
      <c r="Q1448" s="12"/>
      <c r="R1448" s="12"/>
      <c r="S1448" s="12"/>
      <c r="T1448" s="12"/>
      <c r="U1448" s="12"/>
      <c r="V1448" s="12"/>
      <c r="W1448" s="12"/>
      <c r="X1448" s="12"/>
      <c r="Y1448" s="12"/>
      <c r="Z1448" s="12"/>
      <c r="AA1448" s="12"/>
    </row>
    <row r="1449" spans="1:27" x14ac:dyDescent="0.25">
      <c r="A1449" s="9">
        <v>44813</v>
      </c>
      <c r="B1449" s="10">
        <v>1</v>
      </c>
      <c r="C1449" s="10">
        <v>861</v>
      </c>
      <c r="D1449" s="11">
        <v>1356.25</v>
      </c>
      <c r="E1449" s="11">
        <v>1550</v>
      </c>
      <c r="F1449" s="7"/>
      <c r="G1449" s="12"/>
      <c r="H1449" s="12"/>
      <c r="I1449" s="12"/>
      <c r="J1449" s="12"/>
      <c r="K1449" s="12"/>
      <c r="L1449" s="12"/>
      <c r="M1449" s="12"/>
      <c r="N1449" s="12"/>
      <c r="O1449" s="12"/>
      <c r="P1449" s="12"/>
      <c r="Q1449" s="12"/>
      <c r="R1449" s="12"/>
      <c r="S1449" s="12"/>
      <c r="T1449" s="12"/>
      <c r="U1449" s="12"/>
      <c r="V1449" s="12"/>
      <c r="W1449" s="12"/>
      <c r="X1449" s="12"/>
      <c r="Y1449" s="12"/>
      <c r="Z1449" s="12"/>
      <c r="AA1449" s="12"/>
    </row>
    <row r="1450" spans="1:27" x14ac:dyDescent="0.25">
      <c r="A1450" s="9">
        <v>44813</v>
      </c>
      <c r="B1450" s="10">
        <v>4</v>
      </c>
      <c r="C1450" s="10">
        <v>351</v>
      </c>
      <c r="D1450" s="11">
        <v>1470</v>
      </c>
      <c r="E1450" s="11">
        <v>1680</v>
      </c>
      <c r="F1450" s="7"/>
      <c r="G1450" s="12"/>
      <c r="H1450" s="12"/>
      <c r="I1450" s="12"/>
      <c r="J1450" s="12"/>
      <c r="K1450" s="12"/>
      <c r="L1450" s="12"/>
      <c r="M1450" s="12"/>
      <c r="N1450" s="12"/>
      <c r="O1450" s="12"/>
      <c r="P1450" s="12"/>
      <c r="Q1450" s="12"/>
      <c r="R1450" s="12"/>
      <c r="S1450" s="12"/>
      <c r="T1450" s="12"/>
      <c r="U1450" s="12"/>
      <c r="V1450" s="12"/>
      <c r="W1450" s="12"/>
      <c r="X1450" s="12"/>
      <c r="Y1450" s="12"/>
      <c r="Z1450" s="12"/>
      <c r="AA1450" s="12"/>
    </row>
    <row r="1451" spans="1:27" x14ac:dyDescent="0.25">
      <c r="A1451" s="9">
        <v>44813</v>
      </c>
      <c r="B1451" s="10">
        <v>9</v>
      </c>
      <c r="C1451" s="10">
        <v>846</v>
      </c>
      <c r="D1451" s="11">
        <v>3137.75</v>
      </c>
      <c r="E1451" s="11">
        <v>3850</v>
      </c>
      <c r="F1451" s="7"/>
      <c r="G1451" s="12"/>
      <c r="H1451" s="12"/>
      <c r="I1451" s="12"/>
      <c r="J1451" s="12"/>
      <c r="K1451" s="12"/>
      <c r="L1451" s="12"/>
      <c r="M1451" s="12"/>
      <c r="N1451" s="12"/>
      <c r="O1451" s="12"/>
      <c r="P1451" s="12"/>
      <c r="Q1451" s="12"/>
      <c r="R1451" s="12"/>
      <c r="S1451" s="12"/>
      <c r="T1451" s="12"/>
      <c r="U1451" s="12"/>
      <c r="V1451" s="12"/>
      <c r="W1451" s="12"/>
      <c r="X1451" s="12"/>
      <c r="Y1451" s="12"/>
      <c r="Z1451" s="12"/>
      <c r="AA1451" s="12"/>
    </row>
    <row r="1452" spans="1:27" x14ac:dyDescent="0.25">
      <c r="A1452" s="9">
        <v>44813</v>
      </c>
      <c r="B1452" s="10">
        <v>6</v>
      </c>
      <c r="C1452" s="10">
        <v>391</v>
      </c>
      <c r="D1452" s="11">
        <v>6913</v>
      </c>
      <c r="E1452" s="11">
        <v>8920</v>
      </c>
      <c r="F1452" s="7"/>
      <c r="G1452" s="12"/>
      <c r="H1452" s="12"/>
      <c r="I1452" s="12"/>
      <c r="J1452" s="12"/>
      <c r="K1452" s="12"/>
      <c r="L1452" s="12"/>
      <c r="M1452" s="12"/>
      <c r="N1452" s="12"/>
      <c r="O1452" s="12"/>
      <c r="P1452" s="12"/>
      <c r="Q1452" s="12"/>
      <c r="R1452" s="12"/>
      <c r="S1452" s="12"/>
      <c r="T1452" s="12"/>
      <c r="U1452" s="12"/>
      <c r="V1452" s="12"/>
      <c r="W1452" s="12"/>
      <c r="X1452" s="12"/>
      <c r="Y1452" s="12"/>
      <c r="Z1452" s="12"/>
      <c r="AA1452" s="12"/>
    </row>
    <row r="1453" spans="1:27" x14ac:dyDescent="0.25">
      <c r="A1453" s="9">
        <v>44813</v>
      </c>
      <c r="B1453" s="10">
        <v>3</v>
      </c>
      <c r="C1453" s="10">
        <v>351</v>
      </c>
      <c r="D1453" s="11">
        <v>8344.7999999999993</v>
      </c>
      <c r="E1453" s="11">
        <v>11590</v>
      </c>
      <c r="F1453" s="7"/>
      <c r="G1453" s="12"/>
      <c r="H1453" s="12"/>
      <c r="I1453" s="12"/>
      <c r="J1453" s="12"/>
      <c r="K1453" s="12"/>
      <c r="L1453" s="12"/>
      <c r="M1453" s="12"/>
      <c r="N1453" s="12"/>
      <c r="O1453" s="12"/>
      <c r="P1453" s="12"/>
      <c r="Q1453" s="12"/>
      <c r="R1453" s="12"/>
      <c r="S1453" s="12"/>
      <c r="T1453" s="12"/>
      <c r="U1453" s="12"/>
      <c r="V1453" s="12"/>
      <c r="W1453" s="12"/>
      <c r="X1453" s="12"/>
      <c r="Y1453" s="12"/>
      <c r="Z1453" s="12"/>
      <c r="AA1453" s="12"/>
    </row>
    <row r="1454" spans="1:27" x14ac:dyDescent="0.25">
      <c r="A1454" s="9">
        <v>44813</v>
      </c>
      <c r="B1454" s="10">
        <v>1</v>
      </c>
      <c r="C1454" s="10">
        <v>473</v>
      </c>
      <c r="D1454" s="11">
        <v>23695.200000000001</v>
      </c>
      <c r="E1454" s="11">
        <v>32910</v>
      </c>
      <c r="F1454" s="7"/>
      <c r="G1454" s="12"/>
      <c r="H1454" s="12"/>
      <c r="I1454" s="12"/>
      <c r="J1454" s="12"/>
      <c r="K1454" s="12"/>
      <c r="L1454" s="12"/>
      <c r="M1454" s="12"/>
      <c r="N1454" s="12"/>
      <c r="O1454" s="12"/>
      <c r="P1454" s="12"/>
      <c r="Q1454" s="12"/>
      <c r="R1454" s="12"/>
      <c r="S1454" s="12"/>
      <c r="T1454" s="12"/>
      <c r="U1454" s="12"/>
      <c r="V1454" s="12"/>
      <c r="W1454" s="12"/>
      <c r="X1454" s="12"/>
      <c r="Y1454" s="12"/>
      <c r="Z1454" s="12"/>
      <c r="AA1454" s="12"/>
    </row>
    <row r="1455" spans="1:27" x14ac:dyDescent="0.25">
      <c r="A1455" s="9">
        <v>44813</v>
      </c>
      <c r="B1455" s="10">
        <v>2</v>
      </c>
      <c r="C1455" s="10">
        <v>844</v>
      </c>
      <c r="D1455" s="11">
        <v>190</v>
      </c>
      <c r="E1455" s="11">
        <v>200</v>
      </c>
      <c r="F1455" s="7"/>
      <c r="G1455" s="12"/>
      <c r="H1455" s="12"/>
      <c r="I1455" s="12"/>
      <c r="J1455" s="12"/>
      <c r="K1455" s="12"/>
      <c r="L1455" s="12"/>
      <c r="M1455" s="12"/>
      <c r="N1455" s="12"/>
      <c r="O1455" s="12"/>
      <c r="P1455" s="12"/>
      <c r="Q1455" s="12"/>
      <c r="R1455" s="12"/>
      <c r="S1455" s="12"/>
      <c r="T1455" s="12"/>
      <c r="U1455" s="12"/>
      <c r="V1455" s="12"/>
      <c r="W1455" s="12"/>
      <c r="X1455" s="12"/>
      <c r="Y1455" s="12"/>
      <c r="Z1455" s="12"/>
      <c r="AA1455" s="12"/>
    </row>
    <row r="1456" spans="1:27" x14ac:dyDescent="0.25">
      <c r="A1456" s="9">
        <v>44813</v>
      </c>
      <c r="B1456" s="10">
        <v>1</v>
      </c>
      <c r="C1456" s="10">
        <v>383</v>
      </c>
      <c r="D1456" s="11">
        <v>38</v>
      </c>
      <c r="E1456" s="11">
        <v>40</v>
      </c>
      <c r="F1456" s="7"/>
      <c r="G1456" s="12"/>
      <c r="H1456" s="12"/>
      <c r="I1456" s="12"/>
      <c r="J1456" s="12"/>
      <c r="K1456" s="12"/>
      <c r="L1456" s="12"/>
      <c r="M1456" s="12"/>
      <c r="N1456" s="12"/>
      <c r="O1456" s="12"/>
      <c r="P1456" s="12"/>
      <c r="Q1456" s="12"/>
      <c r="R1456" s="12"/>
      <c r="S1456" s="12"/>
      <c r="T1456" s="12"/>
      <c r="U1456" s="12"/>
      <c r="V1456" s="12"/>
      <c r="W1456" s="12"/>
      <c r="X1456" s="12"/>
      <c r="Y1456" s="12"/>
      <c r="Z1456" s="12"/>
      <c r="AA1456" s="12"/>
    </row>
    <row r="1457" spans="1:27" x14ac:dyDescent="0.25">
      <c r="A1457" s="9">
        <v>44813</v>
      </c>
      <c r="B1457" s="10">
        <v>8</v>
      </c>
      <c r="C1457" s="10">
        <v>391</v>
      </c>
      <c r="D1457" s="11">
        <v>883.2</v>
      </c>
      <c r="E1457" s="11">
        <v>960</v>
      </c>
      <c r="F1457" s="7"/>
      <c r="G1457" s="12"/>
      <c r="H1457" s="12"/>
      <c r="I1457" s="12"/>
      <c r="J1457" s="12"/>
      <c r="K1457" s="12"/>
      <c r="L1457" s="12"/>
      <c r="M1457" s="12"/>
      <c r="N1457" s="12"/>
      <c r="O1457" s="12"/>
      <c r="P1457" s="12"/>
      <c r="Q1457" s="12"/>
      <c r="R1457" s="12"/>
      <c r="S1457" s="12"/>
      <c r="T1457" s="12"/>
      <c r="U1457" s="12"/>
      <c r="V1457" s="12"/>
      <c r="W1457" s="12"/>
      <c r="X1457" s="12"/>
      <c r="Y1457" s="12"/>
      <c r="Z1457" s="12"/>
      <c r="AA1457" s="12"/>
    </row>
    <row r="1458" spans="1:27" x14ac:dyDescent="0.25">
      <c r="A1458" s="9">
        <v>44813</v>
      </c>
      <c r="B1458" s="10">
        <v>10</v>
      </c>
      <c r="C1458" s="10">
        <v>342</v>
      </c>
      <c r="D1458" s="11">
        <v>9237.6</v>
      </c>
      <c r="E1458" s="11">
        <v>12830</v>
      </c>
      <c r="F1458" s="7"/>
      <c r="G1458" s="12"/>
      <c r="H1458" s="12"/>
      <c r="I1458" s="12"/>
      <c r="J1458" s="12"/>
      <c r="K1458" s="12"/>
      <c r="L1458" s="12"/>
      <c r="M1458" s="12"/>
      <c r="N1458" s="12"/>
      <c r="O1458" s="12"/>
      <c r="P1458" s="12"/>
      <c r="Q1458" s="12"/>
      <c r="R1458" s="12"/>
      <c r="S1458" s="12"/>
      <c r="T1458" s="12"/>
      <c r="U1458" s="12"/>
      <c r="V1458" s="12"/>
      <c r="W1458" s="12"/>
      <c r="X1458" s="12"/>
      <c r="Y1458" s="12"/>
      <c r="Z1458" s="12"/>
      <c r="AA1458" s="12"/>
    </row>
    <row r="1459" spans="1:27" x14ac:dyDescent="0.25">
      <c r="A1459" s="9">
        <v>44813</v>
      </c>
      <c r="B1459" s="10">
        <v>4</v>
      </c>
      <c r="C1459" s="10">
        <v>844</v>
      </c>
      <c r="D1459" s="11">
        <v>971.25</v>
      </c>
      <c r="E1459" s="11">
        <v>1110</v>
      </c>
      <c r="F1459" s="7"/>
      <c r="G1459" s="12"/>
      <c r="H1459" s="12"/>
      <c r="I1459" s="12"/>
      <c r="J1459" s="12"/>
      <c r="K1459" s="12"/>
      <c r="L1459" s="12"/>
      <c r="M1459" s="12"/>
      <c r="N1459" s="12"/>
      <c r="O1459" s="12"/>
      <c r="P1459" s="12"/>
      <c r="Q1459" s="12"/>
      <c r="R1459" s="12"/>
      <c r="S1459" s="12"/>
      <c r="T1459" s="12"/>
      <c r="U1459" s="12"/>
      <c r="V1459" s="12"/>
      <c r="W1459" s="12"/>
      <c r="X1459" s="12"/>
      <c r="Y1459" s="12"/>
      <c r="Z1459" s="12"/>
      <c r="AA1459" s="12"/>
    </row>
    <row r="1460" spans="1:27" x14ac:dyDescent="0.25">
      <c r="A1460" s="9">
        <v>44813</v>
      </c>
      <c r="B1460" s="10">
        <v>3</v>
      </c>
      <c r="C1460" s="10">
        <v>863</v>
      </c>
      <c r="D1460" s="11">
        <v>171</v>
      </c>
      <c r="E1460" s="11">
        <v>180</v>
      </c>
      <c r="F1460" s="7"/>
      <c r="G1460" s="12"/>
      <c r="H1460" s="12"/>
      <c r="I1460" s="12"/>
      <c r="J1460" s="12"/>
      <c r="K1460" s="12"/>
      <c r="L1460" s="12"/>
      <c r="M1460" s="12"/>
      <c r="N1460" s="12"/>
      <c r="O1460" s="12"/>
      <c r="P1460" s="12"/>
      <c r="Q1460" s="12"/>
      <c r="R1460" s="12"/>
      <c r="S1460" s="12"/>
      <c r="T1460" s="12"/>
      <c r="U1460" s="12"/>
      <c r="V1460" s="12"/>
      <c r="W1460" s="12"/>
      <c r="X1460" s="12"/>
      <c r="Y1460" s="12"/>
      <c r="Z1460" s="12"/>
      <c r="AA1460" s="12"/>
    </row>
    <row r="1461" spans="1:27" x14ac:dyDescent="0.25">
      <c r="A1461" s="9">
        <v>44813</v>
      </c>
      <c r="B1461" s="10">
        <v>2</v>
      </c>
      <c r="C1461" s="10">
        <v>381</v>
      </c>
      <c r="D1461" s="11">
        <v>199.5</v>
      </c>
      <c r="E1461" s="11">
        <v>210</v>
      </c>
      <c r="F1461" s="7"/>
      <c r="G1461" s="12"/>
      <c r="H1461" s="12"/>
      <c r="I1461" s="12"/>
      <c r="J1461" s="12"/>
      <c r="K1461" s="12"/>
      <c r="L1461" s="12"/>
      <c r="M1461" s="12"/>
      <c r="N1461" s="12"/>
      <c r="O1461" s="12"/>
      <c r="P1461" s="12"/>
      <c r="Q1461" s="12"/>
      <c r="R1461" s="12"/>
      <c r="S1461" s="12"/>
      <c r="T1461" s="12"/>
      <c r="U1461" s="12"/>
      <c r="V1461" s="12"/>
      <c r="W1461" s="12"/>
      <c r="X1461" s="12"/>
      <c r="Y1461" s="12"/>
      <c r="Z1461" s="12"/>
      <c r="AA1461" s="12"/>
    </row>
    <row r="1462" spans="1:27" x14ac:dyDescent="0.25">
      <c r="A1462" s="9">
        <v>44813</v>
      </c>
      <c r="B1462" s="10">
        <v>3</v>
      </c>
      <c r="C1462" s="10">
        <v>831</v>
      </c>
      <c r="D1462" s="11">
        <v>460</v>
      </c>
      <c r="E1462" s="11">
        <v>500</v>
      </c>
      <c r="F1462" s="7"/>
      <c r="G1462" s="12"/>
      <c r="H1462" s="12"/>
      <c r="I1462" s="12"/>
      <c r="J1462" s="12"/>
      <c r="K1462" s="12"/>
      <c r="L1462" s="12"/>
      <c r="M1462" s="12"/>
      <c r="N1462" s="12"/>
      <c r="O1462" s="12"/>
      <c r="P1462" s="12"/>
      <c r="Q1462" s="12"/>
      <c r="R1462" s="12"/>
      <c r="S1462" s="12"/>
      <c r="T1462" s="12"/>
      <c r="U1462" s="12"/>
      <c r="V1462" s="12"/>
      <c r="W1462" s="12"/>
      <c r="X1462" s="12"/>
      <c r="Y1462" s="12"/>
      <c r="Z1462" s="12"/>
      <c r="AA1462" s="12"/>
    </row>
    <row r="1463" spans="1:27" x14ac:dyDescent="0.25">
      <c r="A1463" s="9">
        <v>44813</v>
      </c>
      <c r="B1463" s="10">
        <v>10</v>
      </c>
      <c r="C1463" s="10">
        <v>861</v>
      </c>
      <c r="D1463" s="11">
        <v>1505</v>
      </c>
      <c r="E1463" s="11">
        <v>1720</v>
      </c>
      <c r="F1463" s="7"/>
      <c r="G1463" s="12"/>
      <c r="H1463" s="12"/>
      <c r="I1463" s="12"/>
      <c r="J1463" s="12"/>
      <c r="K1463" s="12"/>
      <c r="L1463" s="12"/>
      <c r="M1463" s="12"/>
      <c r="N1463" s="12"/>
      <c r="O1463" s="12"/>
      <c r="P1463" s="12"/>
      <c r="Q1463" s="12"/>
      <c r="R1463" s="12"/>
      <c r="S1463" s="12"/>
      <c r="T1463" s="12"/>
      <c r="U1463" s="12"/>
      <c r="V1463" s="12"/>
      <c r="W1463" s="12"/>
      <c r="X1463" s="12"/>
      <c r="Y1463" s="12"/>
      <c r="Z1463" s="12"/>
      <c r="AA1463" s="12"/>
    </row>
    <row r="1464" spans="1:27" x14ac:dyDescent="0.25">
      <c r="A1464" s="9">
        <v>44814</v>
      </c>
      <c r="B1464" s="10">
        <v>3</v>
      </c>
      <c r="C1464" s="10">
        <v>381</v>
      </c>
      <c r="D1464" s="11">
        <v>423.2</v>
      </c>
      <c r="E1464" s="11">
        <v>460</v>
      </c>
      <c r="F1464" s="7"/>
      <c r="G1464" s="12"/>
      <c r="H1464" s="12"/>
      <c r="I1464" s="12"/>
      <c r="J1464" s="12"/>
      <c r="K1464" s="12"/>
      <c r="L1464" s="12"/>
      <c r="M1464" s="12"/>
      <c r="N1464" s="12"/>
      <c r="O1464" s="12"/>
      <c r="P1464" s="12"/>
      <c r="Q1464" s="12"/>
      <c r="R1464" s="12"/>
      <c r="S1464" s="12"/>
      <c r="T1464" s="12"/>
      <c r="U1464" s="12"/>
      <c r="V1464" s="12"/>
      <c r="W1464" s="12"/>
      <c r="X1464" s="12"/>
      <c r="Y1464" s="12"/>
      <c r="Z1464" s="12"/>
      <c r="AA1464" s="12"/>
    </row>
    <row r="1465" spans="1:27" x14ac:dyDescent="0.25">
      <c r="A1465" s="9">
        <v>44814</v>
      </c>
      <c r="B1465" s="10">
        <v>4</v>
      </c>
      <c r="C1465" s="10">
        <v>342</v>
      </c>
      <c r="D1465" s="11">
        <v>542.79999999999995</v>
      </c>
      <c r="E1465" s="11">
        <v>590</v>
      </c>
      <c r="F1465" s="7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/>
      <c r="S1465" s="12"/>
      <c r="T1465" s="12"/>
      <c r="U1465" s="12"/>
      <c r="V1465" s="12"/>
      <c r="W1465" s="12"/>
      <c r="X1465" s="12"/>
      <c r="Y1465" s="12"/>
      <c r="Z1465" s="12"/>
      <c r="AA1465" s="12"/>
    </row>
    <row r="1466" spans="1:27" x14ac:dyDescent="0.25">
      <c r="A1466" s="9">
        <v>44814</v>
      </c>
      <c r="B1466" s="10">
        <v>9</v>
      </c>
      <c r="C1466" s="10">
        <v>846</v>
      </c>
      <c r="D1466" s="11">
        <v>10274.4</v>
      </c>
      <c r="E1466" s="11">
        <v>14270</v>
      </c>
      <c r="F1466" s="7"/>
      <c r="G1466" s="12"/>
      <c r="H1466" s="12"/>
      <c r="I1466" s="12"/>
      <c r="J1466" s="12"/>
      <c r="K1466" s="12"/>
      <c r="L1466" s="12"/>
      <c r="M1466" s="12"/>
      <c r="N1466" s="12"/>
      <c r="O1466" s="12"/>
      <c r="P1466" s="12"/>
      <c r="Q1466" s="12"/>
      <c r="R1466" s="12"/>
      <c r="S1466" s="12"/>
      <c r="T1466" s="12"/>
      <c r="U1466" s="12"/>
      <c r="V1466" s="12"/>
      <c r="W1466" s="12"/>
      <c r="X1466" s="12"/>
      <c r="Y1466" s="12"/>
      <c r="Z1466" s="12"/>
      <c r="AA1466" s="12"/>
    </row>
    <row r="1467" spans="1:27" x14ac:dyDescent="0.25">
      <c r="A1467" s="9">
        <v>44814</v>
      </c>
      <c r="B1467" s="10">
        <v>1</v>
      </c>
      <c r="C1467" s="10">
        <v>351</v>
      </c>
      <c r="D1467" s="11">
        <v>12988.8</v>
      </c>
      <c r="E1467" s="11">
        <v>18040</v>
      </c>
      <c r="F1467" s="7"/>
      <c r="G1467" s="12"/>
      <c r="H1467" s="12"/>
      <c r="I1467" s="12"/>
      <c r="J1467" s="12"/>
      <c r="K1467" s="12"/>
      <c r="L1467" s="12"/>
      <c r="M1467" s="12"/>
      <c r="N1467" s="12"/>
      <c r="O1467" s="12"/>
      <c r="P1467" s="12"/>
      <c r="Q1467" s="12"/>
      <c r="R1467" s="12"/>
      <c r="S1467" s="12"/>
      <c r="T1467" s="12"/>
      <c r="U1467" s="12"/>
      <c r="V1467" s="12"/>
      <c r="W1467" s="12"/>
      <c r="X1467" s="12"/>
      <c r="Y1467" s="12"/>
      <c r="Z1467" s="12"/>
      <c r="AA1467" s="12"/>
    </row>
    <row r="1468" spans="1:27" x14ac:dyDescent="0.25">
      <c r="A1468" s="9">
        <v>44814</v>
      </c>
      <c r="B1468" s="10">
        <v>4</v>
      </c>
      <c r="C1468" s="10">
        <v>342</v>
      </c>
      <c r="D1468" s="11">
        <v>13348.8</v>
      </c>
      <c r="E1468" s="11">
        <v>18540</v>
      </c>
      <c r="F1468" s="7"/>
      <c r="G1468" s="12"/>
      <c r="H1468" s="12"/>
      <c r="I1468" s="12"/>
      <c r="J1468" s="12"/>
      <c r="K1468" s="12"/>
      <c r="L1468" s="12"/>
      <c r="M1468" s="12"/>
      <c r="N1468" s="12"/>
      <c r="O1468" s="12"/>
      <c r="P1468" s="12"/>
      <c r="Q1468" s="12"/>
      <c r="R1468" s="12"/>
      <c r="S1468" s="12"/>
      <c r="T1468" s="12"/>
      <c r="U1468" s="12"/>
      <c r="V1468" s="12"/>
      <c r="W1468" s="12"/>
      <c r="X1468" s="12"/>
      <c r="Y1468" s="12"/>
      <c r="Z1468" s="12"/>
      <c r="AA1468" s="12"/>
    </row>
    <row r="1469" spans="1:27" x14ac:dyDescent="0.25">
      <c r="A1469" s="9">
        <v>44814</v>
      </c>
      <c r="B1469" s="10">
        <v>9</v>
      </c>
      <c r="C1469" s="10">
        <v>843</v>
      </c>
      <c r="D1469" s="11">
        <v>66.5</v>
      </c>
      <c r="E1469" s="11">
        <v>70</v>
      </c>
      <c r="F1469" s="7"/>
      <c r="G1469" s="12"/>
      <c r="H1469" s="12"/>
      <c r="I1469" s="12"/>
      <c r="J1469" s="12"/>
      <c r="K1469" s="12"/>
      <c r="L1469" s="12"/>
      <c r="M1469" s="12"/>
      <c r="N1469" s="12"/>
      <c r="O1469" s="12"/>
      <c r="P1469" s="12"/>
      <c r="Q1469" s="12"/>
      <c r="R1469" s="12"/>
      <c r="S1469" s="12"/>
      <c r="T1469" s="12"/>
      <c r="U1469" s="12"/>
      <c r="V1469" s="12"/>
      <c r="W1469" s="12"/>
      <c r="X1469" s="12"/>
      <c r="Y1469" s="12"/>
      <c r="Z1469" s="12"/>
      <c r="AA1469" s="12"/>
    </row>
    <row r="1470" spans="1:27" x14ac:dyDescent="0.25">
      <c r="A1470" s="9">
        <v>44814</v>
      </c>
      <c r="B1470" s="10">
        <v>2</v>
      </c>
      <c r="C1470" s="10">
        <v>844</v>
      </c>
      <c r="D1470" s="11">
        <v>114</v>
      </c>
      <c r="E1470" s="11">
        <v>120</v>
      </c>
      <c r="F1470" s="7"/>
      <c r="G1470" s="12"/>
      <c r="H1470" s="12"/>
      <c r="I1470" s="12"/>
      <c r="J1470" s="12"/>
      <c r="K1470" s="12"/>
      <c r="L1470" s="12"/>
      <c r="M1470" s="12"/>
      <c r="N1470" s="12"/>
      <c r="O1470" s="12"/>
      <c r="P1470" s="12"/>
      <c r="Q1470" s="12"/>
      <c r="R1470" s="12"/>
      <c r="S1470" s="12"/>
      <c r="T1470" s="12"/>
      <c r="U1470" s="12"/>
      <c r="V1470" s="12"/>
      <c r="W1470" s="12"/>
      <c r="X1470" s="12"/>
      <c r="Y1470" s="12"/>
      <c r="Z1470" s="12"/>
      <c r="AA1470" s="12"/>
    </row>
    <row r="1471" spans="1:27" x14ac:dyDescent="0.25">
      <c r="A1471" s="9">
        <v>44814</v>
      </c>
      <c r="B1471" s="10">
        <v>6</v>
      </c>
      <c r="C1471" s="10">
        <v>391</v>
      </c>
      <c r="D1471" s="11">
        <v>441.6</v>
      </c>
      <c r="E1471" s="11">
        <v>480</v>
      </c>
      <c r="F1471" s="7"/>
      <c r="G1471" s="12"/>
      <c r="H1471" s="12"/>
      <c r="I1471" s="12"/>
      <c r="J1471" s="12"/>
      <c r="K1471" s="12"/>
      <c r="L1471" s="12"/>
      <c r="M1471" s="12"/>
      <c r="N1471" s="12"/>
      <c r="O1471" s="12"/>
      <c r="P1471" s="12"/>
      <c r="Q1471" s="12"/>
      <c r="R1471" s="12"/>
      <c r="S1471" s="12"/>
      <c r="T1471" s="12"/>
      <c r="U1471" s="12"/>
      <c r="V1471" s="12"/>
      <c r="W1471" s="12"/>
      <c r="X1471" s="12"/>
      <c r="Y1471" s="12"/>
      <c r="Z1471" s="12"/>
      <c r="AA1471" s="12"/>
    </row>
    <row r="1472" spans="1:27" x14ac:dyDescent="0.25">
      <c r="A1472" s="9">
        <v>44814</v>
      </c>
      <c r="B1472" s="10">
        <v>10</v>
      </c>
      <c r="C1472" s="10">
        <v>812</v>
      </c>
      <c r="D1472" s="11">
        <v>1312.5</v>
      </c>
      <c r="E1472" s="11">
        <v>1500</v>
      </c>
      <c r="F1472" s="7"/>
      <c r="G1472" s="12"/>
      <c r="H1472" s="12"/>
      <c r="I1472" s="12"/>
      <c r="J1472" s="12"/>
      <c r="K1472" s="12"/>
      <c r="L1472" s="12"/>
      <c r="M1472" s="12"/>
      <c r="N1472" s="12"/>
      <c r="O1472" s="12"/>
      <c r="P1472" s="12"/>
      <c r="Q1472" s="12"/>
      <c r="R1472" s="12"/>
      <c r="S1472" s="12"/>
      <c r="T1472" s="12"/>
      <c r="U1472" s="12"/>
      <c r="V1472" s="12"/>
      <c r="W1472" s="12"/>
      <c r="X1472" s="12"/>
      <c r="Y1472" s="12"/>
      <c r="Z1472" s="12"/>
      <c r="AA1472" s="12"/>
    </row>
    <row r="1473" spans="1:27" x14ac:dyDescent="0.25">
      <c r="A1473" s="9">
        <v>44814</v>
      </c>
      <c r="B1473" s="10">
        <v>8</v>
      </c>
      <c r="C1473" s="10">
        <v>342</v>
      </c>
      <c r="D1473" s="11">
        <v>10634.4</v>
      </c>
      <c r="E1473" s="11">
        <v>14770</v>
      </c>
      <c r="F1473" s="7"/>
      <c r="G1473" s="12"/>
      <c r="H1473" s="12"/>
      <c r="I1473" s="12"/>
      <c r="J1473" s="12"/>
      <c r="K1473" s="12"/>
      <c r="L1473" s="12"/>
      <c r="M1473" s="12"/>
      <c r="N1473" s="12"/>
      <c r="O1473" s="12"/>
      <c r="P1473" s="12"/>
      <c r="Q1473" s="12"/>
      <c r="R1473" s="12"/>
      <c r="S1473" s="12"/>
      <c r="T1473" s="12"/>
      <c r="U1473" s="12"/>
      <c r="V1473" s="12"/>
      <c r="W1473" s="12"/>
      <c r="X1473" s="12"/>
      <c r="Y1473" s="12"/>
      <c r="Z1473" s="12"/>
      <c r="AA1473" s="12"/>
    </row>
    <row r="1474" spans="1:27" x14ac:dyDescent="0.25">
      <c r="A1474" s="9">
        <v>44814</v>
      </c>
      <c r="B1474" s="10">
        <v>3</v>
      </c>
      <c r="C1474" s="10">
        <v>347</v>
      </c>
      <c r="D1474" s="11">
        <v>190</v>
      </c>
      <c r="E1474" s="11">
        <v>200</v>
      </c>
      <c r="F1474" s="7"/>
      <c r="G1474" s="12"/>
      <c r="H1474" s="12"/>
      <c r="I1474" s="12"/>
      <c r="J1474" s="12"/>
      <c r="K1474" s="12"/>
      <c r="L1474" s="12"/>
      <c r="M1474" s="12"/>
      <c r="N1474" s="12"/>
      <c r="O1474" s="12"/>
      <c r="P1474" s="12"/>
      <c r="Q1474" s="12"/>
      <c r="R1474" s="12"/>
      <c r="S1474" s="12"/>
      <c r="T1474" s="12"/>
      <c r="U1474" s="12"/>
      <c r="V1474" s="12"/>
      <c r="W1474" s="12"/>
      <c r="X1474" s="12"/>
      <c r="Y1474" s="12"/>
      <c r="Z1474" s="12"/>
      <c r="AA1474" s="12"/>
    </row>
    <row r="1475" spans="1:27" x14ac:dyDescent="0.25">
      <c r="A1475" s="9">
        <v>44814</v>
      </c>
      <c r="B1475" s="10">
        <v>7</v>
      </c>
      <c r="C1475" s="10">
        <v>843</v>
      </c>
      <c r="D1475" s="11">
        <v>4075</v>
      </c>
      <c r="E1475" s="11">
        <v>5000</v>
      </c>
      <c r="F1475" s="7"/>
      <c r="G1475" s="12"/>
      <c r="H1475" s="12"/>
      <c r="I1475" s="12"/>
      <c r="J1475" s="12"/>
      <c r="K1475" s="12"/>
      <c r="L1475" s="12"/>
      <c r="M1475" s="12"/>
      <c r="N1475" s="12"/>
      <c r="O1475" s="12"/>
      <c r="P1475" s="12"/>
      <c r="Q1475" s="12"/>
      <c r="R1475" s="12"/>
      <c r="S1475" s="12"/>
      <c r="T1475" s="12"/>
      <c r="U1475" s="12"/>
      <c r="V1475" s="12"/>
      <c r="W1475" s="12"/>
      <c r="X1475" s="12"/>
      <c r="Y1475" s="12"/>
      <c r="Z1475" s="12"/>
      <c r="AA1475" s="12"/>
    </row>
    <row r="1476" spans="1:27" x14ac:dyDescent="0.25">
      <c r="A1476" s="9">
        <v>44814</v>
      </c>
      <c r="B1476" s="10">
        <v>2</v>
      </c>
      <c r="C1476" s="10">
        <v>831</v>
      </c>
      <c r="D1476" s="11">
        <v>8755.2000000000007</v>
      </c>
      <c r="E1476" s="11">
        <v>12160</v>
      </c>
      <c r="F1476" s="7"/>
      <c r="G1476" s="12"/>
      <c r="H1476" s="12"/>
      <c r="I1476" s="12"/>
      <c r="J1476" s="12"/>
      <c r="K1476" s="12"/>
      <c r="L1476" s="12"/>
      <c r="M1476" s="12"/>
      <c r="N1476" s="12"/>
      <c r="O1476" s="12"/>
      <c r="P1476" s="12"/>
      <c r="Q1476" s="12"/>
      <c r="R1476" s="12"/>
      <c r="S1476" s="12"/>
      <c r="T1476" s="12"/>
      <c r="U1476" s="12"/>
      <c r="V1476" s="12"/>
      <c r="W1476" s="12"/>
      <c r="X1476" s="12"/>
      <c r="Y1476" s="12"/>
      <c r="Z1476" s="12"/>
      <c r="AA1476" s="12"/>
    </row>
    <row r="1477" spans="1:27" x14ac:dyDescent="0.25">
      <c r="A1477" s="9">
        <v>44814</v>
      </c>
      <c r="B1477" s="10">
        <v>9</v>
      </c>
      <c r="C1477" s="10">
        <v>473</v>
      </c>
      <c r="D1477" s="11">
        <v>38</v>
      </c>
      <c r="E1477" s="11">
        <v>40</v>
      </c>
      <c r="F1477" s="7"/>
      <c r="G1477" s="12"/>
      <c r="H1477" s="12"/>
      <c r="I1477" s="12"/>
      <c r="J1477" s="12"/>
      <c r="K1477" s="12"/>
      <c r="L1477" s="12"/>
      <c r="M1477" s="12"/>
      <c r="N1477" s="12"/>
      <c r="O1477" s="12"/>
      <c r="P1477" s="12"/>
      <c r="Q1477" s="12"/>
      <c r="R1477" s="12"/>
      <c r="S1477" s="12"/>
      <c r="T1477" s="12"/>
      <c r="U1477" s="12"/>
      <c r="V1477" s="12"/>
      <c r="W1477" s="12"/>
      <c r="X1477" s="12"/>
      <c r="Y1477" s="12"/>
      <c r="Z1477" s="12"/>
      <c r="AA1477" s="12"/>
    </row>
    <row r="1478" spans="1:27" x14ac:dyDescent="0.25">
      <c r="A1478" s="9">
        <v>44815</v>
      </c>
      <c r="B1478" s="10">
        <v>3</v>
      </c>
      <c r="C1478" s="10">
        <v>473</v>
      </c>
      <c r="D1478" s="11">
        <v>782</v>
      </c>
      <c r="E1478" s="11">
        <v>850</v>
      </c>
      <c r="F1478" s="7"/>
      <c r="G1478" s="12"/>
      <c r="H1478" s="12"/>
      <c r="I1478" s="12"/>
      <c r="J1478" s="12"/>
      <c r="K1478" s="12"/>
      <c r="L1478" s="12"/>
      <c r="M1478" s="12"/>
      <c r="N1478" s="12"/>
      <c r="O1478" s="12"/>
      <c r="P1478" s="12"/>
      <c r="Q1478" s="12"/>
      <c r="R1478" s="12"/>
      <c r="S1478" s="12"/>
      <c r="T1478" s="12"/>
      <c r="U1478" s="12"/>
      <c r="V1478" s="12"/>
      <c r="W1478" s="12"/>
      <c r="X1478" s="12"/>
      <c r="Y1478" s="12"/>
      <c r="Z1478" s="12"/>
      <c r="AA1478" s="12"/>
    </row>
    <row r="1479" spans="1:27" x14ac:dyDescent="0.25">
      <c r="A1479" s="9">
        <v>44815</v>
      </c>
      <c r="B1479" s="10">
        <v>7</v>
      </c>
      <c r="C1479" s="10">
        <v>844</v>
      </c>
      <c r="D1479" s="11">
        <v>1890</v>
      </c>
      <c r="E1479" s="11">
        <v>2160</v>
      </c>
      <c r="F1479" s="7"/>
      <c r="G1479" s="12"/>
      <c r="H1479" s="12"/>
      <c r="I1479" s="12"/>
      <c r="J1479" s="12"/>
      <c r="K1479" s="12"/>
      <c r="L1479" s="12"/>
      <c r="M1479" s="12"/>
      <c r="N1479" s="12"/>
      <c r="O1479" s="12"/>
      <c r="P1479" s="12"/>
      <c r="Q1479" s="12"/>
      <c r="R1479" s="12"/>
      <c r="S1479" s="12"/>
      <c r="T1479" s="12"/>
      <c r="U1479" s="12"/>
      <c r="V1479" s="12"/>
      <c r="W1479" s="12"/>
      <c r="X1479" s="12"/>
      <c r="Y1479" s="12"/>
      <c r="Z1479" s="12"/>
      <c r="AA1479" s="12"/>
    </row>
    <row r="1480" spans="1:27" x14ac:dyDescent="0.25">
      <c r="A1480" s="9">
        <v>44815</v>
      </c>
      <c r="B1480" s="10">
        <v>1</v>
      </c>
      <c r="C1480" s="10">
        <v>863</v>
      </c>
      <c r="D1480" s="11">
        <v>114</v>
      </c>
      <c r="E1480" s="11">
        <v>120</v>
      </c>
      <c r="F1480" s="7"/>
      <c r="G1480" s="12"/>
      <c r="H1480" s="12"/>
      <c r="I1480" s="12"/>
      <c r="J1480" s="12"/>
      <c r="K1480" s="12"/>
      <c r="L1480" s="12"/>
      <c r="M1480" s="12"/>
      <c r="N1480" s="12"/>
      <c r="O1480" s="12"/>
      <c r="P1480" s="12"/>
      <c r="Q1480" s="12"/>
      <c r="R1480" s="12"/>
      <c r="S1480" s="12"/>
      <c r="T1480" s="12"/>
      <c r="U1480" s="12"/>
      <c r="V1480" s="12"/>
      <c r="W1480" s="12"/>
      <c r="X1480" s="12"/>
      <c r="Y1480" s="12"/>
      <c r="Z1480" s="12"/>
      <c r="AA1480" s="12"/>
    </row>
    <row r="1481" spans="1:27" x14ac:dyDescent="0.25">
      <c r="A1481" s="9">
        <v>44815</v>
      </c>
      <c r="B1481" s="10">
        <v>3</v>
      </c>
      <c r="C1481" s="10">
        <v>351</v>
      </c>
      <c r="D1481" s="11">
        <v>142.5</v>
      </c>
      <c r="E1481" s="11">
        <v>150</v>
      </c>
      <c r="F1481" s="7"/>
      <c r="G1481" s="12"/>
      <c r="H1481" s="12"/>
      <c r="I1481" s="12"/>
      <c r="J1481" s="12"/>
      <c r="K1481" s="12"/>
      <c r="L1481" s="12"/>
      <c r="M1481" s="12"/>
      <c r="N1481" s="12"/>
      <c r="O1481" s="12"/>
      <c r="P1481" s="12"/>
      <c r="Q1481" s="12"/>
      <c r="R1481" s="12"/>
      <c r="S1481" s="12"/>
      <c r="T1481" s="12"/>
      <c r="U1481" s="12"/>
      <c r="V1481" s="12"/>
      <c r="W1481" s="12"/>
      <c r="X1481" s="12"/>
      <c r="Y1481" s="12"/>
      <c r="Z1481" s="12"/>
      <c r="AA1481" s="12"/>
    </row>
    <row r="1482" spans="1:27" x14ac:dyDescent="0.25">
      <c r="A1482" s="9">
        <v>44815</v>
      </c>
      <c r="B1482" s="10">
        <v>9</v>
      </c>
      <c r="C1482" s="10">
        <v>495</v>
      </c>
      <c r="D1482" s="11">
        <v>377.2</v>
      </c>
      <c r="E1482" s="11">
        <v>410</v>
      </c>
      <c r="F1482" s="7"/>
      <c r="G1482" s="12"/>
      <c r="H1482" s="12"/>
      <c r="I1482" s="12"/>
      <c r="J1482" s="12"/>
      <c r="K1482" s="12"/>
      <c r="L1482" s="12"/>
      <c r="M1482" s="12"/>
      <c r="N1482" s="12"/>
      <c r="O1482" s="12"/>
      <c r="P1482" s="12"/>
      <c r="Q1482" s="12"/>
      <c r="R1482" s="12"/>
      <c r="S1482" s="12"/>
      <c r="T1482" s="12"/>
      <c r="U1482" s="12"/>
      <c r="V1482" s="12"/>
      <c r="W1482" s="12"/>
      <c r="X1482" s="12"/>
      <c r="Y1482" s="12"/>
      <c r="Z1482" s="12"/>
      <c r="AA1482" s="12"/>
    </row>
    <row r="1483" spans="1:27" x14ac:dyDescent="0.25">
      <c r="A1483" s="9">
        <v>44815</v>
      </c>
      <c r="B1483" s="10">
        <v>10</v>
      </c>
      <c r="C1483" s="10">
        <v>342</v>
      </c>
      <c r="D1483" s="11">
        <v>1890</v>
      </c>
      <c r="E1483" s="11">
        <v>2160</v>
      </c>
      <c r="F1483" s="7"/>
      <c r="G1483" s="12"/>
      <c r="H1483" s="12"/>
      <c r="I1483" s="12"/>
      <c r="J1483" s="12"/>
      <c r="K1483" s="12"/>
      <c r="L1483" s="12"/>
      <c r="M1483" s="12"/>
      <c r="N1483" s="12"/>
      <c r="O1483" s="12"/>
      <c r="P1483" s="12"/>
      <c r="Q1483" s="12"/>
      <c r="R1483" s="12"/>
      <c r="S1483" s="12"/>
      <c r="T1483" s="12"/>
      <c r="U1483" s="12"/>
      <c r="V1483" s="12"/>
      <c r="W1483" s="12"/>
      <c r="X1483" s="12"/>
      <c r="Y1483" s="12"/>
      <c r="Z1483" s="12"/>
      <c r="AA1483" s="12"/>
    </row>
    <row r="1484" spans="1:27" x14ac:dyDescent="0.25">
      <c r="A1484" s="9">
        <v>44815</v>
      </c>
      <c r="B1484" s="10">
        <v>1</v>
      </c>
      <c r="C1484" s="10">
        <v>843</v>
      </c>
      <c r="D1484" s="11">
        <v>2082.5</v>
      </c>
      <c r="E1484" s="11">
        <v>2380</v>
      </c>
      <c r="F1484" s="7"/>
      <c r="G1484" s="12"/>
      <c r="H1484" s="12"/>
      <c r="I1484" s="12"/>
      <c r="J1484" s="12"/>
      <c r="K1484" s="12"/>
      <c r="L1484" s="12"/>
      <c r="M1484" s="12"/>
      <c r="N1484" s="12"/>
      <c r="O1484" s="12"/>
      <c r="P1484" s="12"/>
      <c r="Q1484" s="12"/>
      <c r="R1484" s="12"/>
      <c r="S1484" s="12"/>
      <c r="T1484" s="12"/>
      <c r="U1484" s="12"/>
      <c r="V1484" s="12"/>
      <c r="W1484" s="12"/>
      <c r="X1484" s="12"/>
      <c r="Y1484" s="12"/>
      <c r="Z1484" s="12"/>
      <c r="AA1484" s="12"/>
    </row>
    <row r="1485" spans="1:27" x14ac:dyDescent="0.25">
      <c r="A1485" s="9">
        <v>44815</v>
      </c>
      <c r="B1485" s="10">
        <v>10</v>
      </c>
      <c r="C1485" s="10">
        <v>351</v>
      </c>
      <c r="D1485" s="11">
        <v>2078.25</v>
      </c>
      <c r="E1485" s="11">
        <v>2550</v>
      </c>
      <c r="F1485" s="7"/>
      <c r="G1485" s="12"/>
      <c r="H1485" s="12"/>
      <c r="I1485" s="12"/>
      <c r="J1485" s="12"/>
      <c r="K1485" s="12"/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/>
    </row>
    <row r="1486" spans="1:27" x14ac:dyDescent="0.25">
      <c r="A1486" s="9">
        <v>44815</v>
      </c>
      <c r="B1486" s="10">
        <v>9</v>
      </c>
      <c r="C1486" s="10">
        <v>863</v>
      </c>
      <c r="D1486" s="11">
        <v>237.5</v>
      </c>
      <c r="E1486" s="11">
        <v>250</v>
      </c>
      <c r="F1486" s="7"/>
      <c r="G1486" s="12"/>
      <c r="H1486" s="12"/>
      <c r="I1486" s="12"/>
      <c r="J1486" s="12"/>
      <c r="K1486" s="12"/>
      <c r="L1486" s="12"/>
      <c r="M1486" s="12"/>
      <c r="N1486" s="12"/>
      <c r="O1486" s="12"/>
      <c r="P1486" s="12"/>
      <c r="Q1486" s="12"/>
      <c r="R1486" s="12"/>
      <c r="S1486" s="12"/>
      <c r="T1486" s="12"/>
      <c r="U1486" s="12"/>
      <c r="V1486" s="12"/>
      <c r="W1486" s="12"/>
      <c r="X1486" s="12"/>
      <c r="Y1486" s="12"/>
      <c r="Z1486" s="12"/>
      <c r="AA1486" s="12"/>
    </row>
    <row r="1487" spans="1:27" x14ac:dyDescent="0.25">
      <c r="A1487" s="9">
        <v>44815</v>
      </c>
      <c r="B1487" s="10">
        <v>4</v>
      </c>
      <c r="C1487" s="10">
        <v>381</v>
      </c>
      <c r="D1487" s="11">
        <v>349.6</v>
      </c>
      <c r="E1487" s="11">
        <v>380</v>
      </c>
      <c r="F1487" s="7"/>
      <c r="G1487" s="12"/>
      <c r="H1487" s="12"/>
      <c r="I1487" s="12"/>
      <c r="J1487" s="12"/>
      <c r="K1487" s="12"/>
      <c r="L1487" s="12"/>
      <c r="M1487" s="12"/>
      <c r="N1487" s="12"/>
      <c r="O1487" s="12"/>
      <c r="P1487" s="12"/>
      <c r="Q1487" s="12"/>
      <c r="R1487" s="12"/>
      <c r="S1487" s="12"/>
      <c r="T1487" s="12"/>
      <c r="U1487" s="12"/>
      <c r="V1487" s="12"/>
      <c r="W1487" s="12"/>
      <c r="X1487" s="12"/>
      <c r="Y1487" s="12"/>
      <c r="Z1487" s="12"/>
      <c r="AA1487" s="12"/>
    </row>
    <row r="1488" spans="1:27" x14ac:dyDescent="0.25">
      <c r="A1488" s="9">
        <v>44815</v>
      </c>
      <c r="B1488" s="10">
        <v>3</v>
      </c>
      <c r="C1488" s="10">
        <v>861</v>
      </c>
      <c r="D1488" s="11">
        <v>644</v>
      </c>
      <c r="E1488" s="11">
        <v>700</v>
      </c>
      <c r="F1488" s="7"/>
      <c r="G1488" s="12"/>
      <c r="H1488" s="12"/>
      <c r="I1488" s="12"/>
      <c r="J1488" s="12"/>
      <c r="K1488" s="12"/>
      <c r="L1488" s="12"/>
      <c r="M1488" s="12"/>
      <c r="N1488" s="12"/>
      <c r="O1488" s="12"/>
      <c r="P1488" s="12"/>
      <c r="Q1488" s="12"/>
      <c r="R1488" s="12"/>
      <c r="S1488" s="12"/>
      <c r="T1488" s="12"/>
      <c r="U1488" s="12"/>
      <c r="V1488" s="12"/>
      <c r="W1488" s="12"/>
      <c r="X1488" s="12"/>
      <c r="Y1488" s="12"/>
      <c r="Z1488" s="12"/>
      <c r="AA1488" s="12"/>
    </row>
    <row r="1489" spans="1:27" x14ac:dyDescent="0.25">
      <c r="A1489" s="9">
        <v>44816</v>
      </c>
      <c r="B1489" s="10">
        <v>8</v>
      </c>
      <c r="C1489" s="10">
        <v>846</v>
      </c>
      <c r="D1489" s="11">
        <v>2771</v>
      </c>
      <c r="E1489" s="11">
        <v>3400</v>
      </c>
      <c r="F1489" s="7"/>
      <c r="G1489" s="12"/>
      <c r="H1489" s="12"/>
      <c r="I1489" s="12"/>
      <c r="J1489" s="12"/>
      <c r="K1489" s="12"/>
      <c r="L1489" s="12"/>
      <c r="M1489" s="12"/>
      <c r="N1489" s="12"/>
      <c r="O1489" s="12"/>
      <c r="P1489" s="12"/>
      <c r="Q1489" s="12"/>
      <c r="R1489" s="12"/>
      <c r="S1489" s="12"/>
      <c r="T1489" s="12"/>
      <c r="U1489" s="12"/>
      <c r="V1489" s="12"/>
      <c r="W1489" s="12"/>
      <c r="X1489" s="12"/>
      <c r="Y1489" s="12"/>
      <c r="Z1489" s="12"/>
      <c r="AA1489" s="12"/>
    </row>
    <row r="1490" spans="1:27" x14ac:dyDescent="0.25">
      <c r="A1490" s="9">
        <v>44816</v>
      </c>
      <c r="B1490" s="10">
        <v>10</v>
      </c>
      <c r="C1490" s="10">
        <v>343</v>
      </c>
      <c r="D1490" s="11">
        <v>22586.400000000001</v>
      </c>
      <c r="E1490" s="11">
        <v>31370</v>
      </c>
      <c r="F1490" s="7"/>
      <c r="G1490" s="12"/>
      <c r="H1490" s="12"/>
      <c r="I1490" s="12"/>
      <c r="J1490" s="12"/>
      <c r="K1490" s="12"/>
      <c r="L1490" s="12"/>
      <c r="M1490" s="12"/>
      <c r="N1490" s="12"/>
      <c r="O1490" s="12"/>
      <c r="P1490" s="12"/>
      <c r="Q1490" s="12"/>
      <c r="R1490" s="12"/>
      <c r="S1490" s="12"/>
      <c r="T1490" s="12"/>
      <c r="U1490" s="12"/>
      <c r="V1490" s="12"/>
      <c r="W1490" s="12"/>
      <c r="X1490" s="12"/>
      <c r="Y1490" s="12"/>
      <c r="Z1490" s="12"/>
      <c r="AA1490" s="12"/>
    </row>
    <row r="1491" spans="1:27" x14ac:dyDescent="0.25">
      <c r="A1491" s="9">
        <v>44816</v>
      </c>
      <c r="B1491" s="10">
        <v>10</v>
      </c>
      <c r="C1491" s="10">
        <v>391</v>
      </c>
      <c r="D1491" s="11">
        <v>57</v>
      </c>
      <c r="E1491" s="11">
        <v>60</v>
      </c>
      <c r="F1491" s="7"/>
      <c r="G1491" s="12"/>
      <c r="H1491" s="12"/>
      <c r="I1491" s="12"/>
      <c r="J1491" s="12"/>
      <c r="K1491" s="12"/>
      <c r="L1491" s="12"/>
      <c r="M1491" s="12"/>
      <c r="N1491" s="12"/>
      <c r="O1491" s="12"/>
      <c r="P1491" s="12"/>
      <c r="Q1491" s="12"/>
      <c r="R1491" s="12"/>
      <c r="S1491" s="12"/>
      <c r="T1491" s="12"/>
      <c r="U1491" s="12"/>
      <c r="V1491" s="12"/>
      <c r="W1491" s="12"/>
      <c r="X1491" s="12"/>
      <c r="Y1491" s="12"/>
      <c r="Z1491" s="12"/>
      <c r="AA1491" s="12"/>
    </row>
    <row r="1492" spans="1:27" x14ac:dyDescent="0.25">
      <c r="A1492" s="9">
        <v>44816</v>
      </c>
      <c r="B1492" s="10">
        <v>2</v>
      </c>
      <c r="C1492" s="10">
        <v>844</v>
      </c>
      <c r="D1492" s="11">
        <v>161.5</v>
      </c>
      <c r="E1492" s="11">
        <v>170</v>
      </c>
      <c r="F1492" s="7"/>
      <c r="G1492" s="12"/>
      <c r="H1492" s="12"/>
      <c r="I1492" s="12"/>
      <c r="J1492" s="12"/>
      <c r="K1492" s="12"/>
      <c r="L1492" s="12"/>
      <c r="M1492" s="12"/>
      <c r="N1492" s="12"/>
      <c r="O1492" s="12"/>
      <c r="P1492" s="12"/>
      <c r="Q1492" s="12"/>
      <c r="R1492" s="12"/>
      <c r="S1492" s="12"/>
      <c r="T1492" s="12"/>
      <c r="U1492" s="12"/>
      <c r="V1492" s="12"/>
      <c r="W1492" s="12"/>
      <c r="X1492" s="12"/>
      <c r="Y1492" s="12"/>
      <c r="Z1492" s="12"/>
      <c r="AA1492" s="12"/>
    </row>
    <row r="1493" spans="1:27" x14ac:dyDescent="0.25">
      <c r="A1493" s="9">
        <v>44816</v>
      </c>
      <c r="B1493" s="10">
        <v>10</v>
      </c>
      <c r="C1493" s="10">
        <v>861</v>
      </c>
      <c r="D1493" s="11">
        <v>2053.8000000000002</v>
      </c>
      <c r="E1493" s="11">
        <v>2520</v>
      </c>
      <c r="F1493" s="7"/>
      <c r="G1493" s="12"/>
      <c r="H1493" s="12"/>
      <c r="I1493" s="12"/>
      <c r="J1493" s="12"/>
      <c r="K1493" s="12"/>
      <c r="L1493" s="12"/>
      <c r="M1493" s="12"/>
      <c r="N1493" s="12"/>
      <c r="O1493" s="12"/>
      <c r="P1493" s="12"/>
      <c r="Q1493" s="12"/>
      <c r="R1493" s="12"/>
      <c r="S1493" s="12"/>
      <c r="T1493" s="12"/>
      <c r="U1493" s="12"/>
      <c r="V1493" s="12"/>
      <c r="W1493" s="12"/>
      <c r="X1493" s="12"/>
      <c r="Y1493" s="12"/>
      <c r="Z1493" s="12"/>
      <c r="AA1493" s="12"/>
    </row>
    <row r="1494" spans="1:27" x14ac:dyDescent="0.25">
      <c r="A1494" s="9">
        <v>44816</v>
      </c>
      <c r="B1494" s="10">
        <v>6</v>
      </c>
      <c r="C1494" s="10">
        <v>342</v>
      </c>
      <c r="D1494" s="11">
        <v>2102.6999999999998</v>
      </c>
      <c r="E1494" s="11">
        <v>2580</v>
      </c>
      <c r="F1494" s="7"/>
      <c r="G1494" s="12"/>
      <c r="H1494" s="12"/>
      <c r="I1494" s="12"/>
      <c r="J1494" s="12"/>
      <c r="K1494" s="12"/>
      <c r="L1494" s="12"/>
      <c r="M1494" s="12"/>
      <c r="N1494" s="12"/>
      <c r="O1494" s="12"/>
      <c r="P1494" s="12"/>
      <c r="Q1494" s="12"/>
      <c r="R1494" s="12"/>
      <c r="S1494" s="12"/>
      <c r="T1494" s="12"/>
      <c r="U1494" s="12"/>
      <c r="V1494" s="12"/>
      <c r="W1494" s="12"/>
      <c r="X1494" s="12"/>
      <c r="Y1494" s="12"/>
      <c r="Z1494" s="12"/>
      <c r="AA1494" s="12"/>
    </row>
    <row r="1495" spans="1:27" x14ac:dyDescent="0.25">
      <c r="A1495" s="9">
        <v>44816</v>
      </c>
      <c r="B1495" s="10">
        <v>3</v>
      </c>
      <c r="C1495" s="10">
        <v>343</v>
      </c>
      <c r="D1495" s="11">
        <v>312.8</v>
      </c>
      <c r="E1495" s="11">
        <v>340</v>
      </c>
      <c r="F1495" s="7"/>
      <c r="G1495" s="12"/>
      <c r="H1495" s="12"/>
      <c r="I1495" s="12"/>
      <c r="J1495" s="12"/>
      <c r="K1495" s="12"/>
      <c r="L1495" s="12"/>
      <c r="M1495" s="12"/>
      <c r="N1495" s="12"/>
      <c r="O1495" s="12"/>
      <c r="P1495" s="12"/>
      <c r="Q1495" s="12"/>
      <c r="R1495" s="12"/>
      <c r="S1495" s="12"/>
      <c r="T1495" s="12"/>
      <c r="U1495" s="12"/>
      <c r="V1495" s="12"/>
      <c r="W1495" s="12"/>
      <c r="X1495" s="12"/>
      <c r="Y1495" s="12"/>
      <c r="Z1495" s="12"/>
      <c r="AA1495" s="12"/>
    </row>
    <row r="1496" spans="1:27" x14ac:dyDescent="0.25">
      <c r="A1496" s="9">
        <v>44816</v>
      </c>
      <c r="B1496" s="10">
        <v>3</v>
      </c>
      <c r="C1496" s="10">
        <v>844</v>
      </c>
      <c r="D1496" s="11">
        <v>579.6</v>
      </c>
      <c r="E1496" s="11">
        <v>630</v>
      </c>
      <c r="F1496" s="7"/>
      <c r="G1496" s="12"/>
      <c r="H1496" s="12"/>
      <c r="I1496" s="12"/>
      <c r="J1496" s="12"/>
      <c r="K1496" s="12"/>
      <c r="L1496" s="12"/>
      <c r="M1496" s="12"/>
      <c r="N1496" s="12"/>
      <c r="O1496" s="12"/>
      <c r="P1496" s="12"/>
      <c r="Q1496" s="12"/>
      <c r="R1496" s="12"/>
      <c r="S1496" s="12"/>
      <c r="T1496" s="12"/>
      <c r="U1496" s="12"/>
      <c r="V1496" s="12"/>
      <c r="W1496" s="12"/>
      <c r="X1496" s="12"/>
      <c r="Y1496" s="12"/>
      <c r="Z1496" s="12"/>
      <c r="AA1496" s="12"/>
    </row>
    <row r="1497" spans="1:27" x14ac:dyDescent="0.25">
      <c r="A1497" s="9">
        <v>44816</v>
      </c>
      <c r="B1497" s="10">
        <v>9</v>
      </c>
      <c r="C1497" s="10">
        <v>843</v>
      </c>
      <c r="D1497" s="11">
        <v>901.6</v>
      </c>
      <c r="E1497" s="11">
        <v>980</v>
      </c>
      <c r="F1497" s="7"/>
      <c r="G1497" s="12"/>
      <c r="H1497" s="12"/>
      <c r="I1497" s="12"/>
      <c r="J1497" s="12"/>
      <c r="K1497" s="12"/>
      <c r="L1497" s="12"/>
      <c r="M1497" s="12"/>
      <c r="N1497" s="12"/>
      <c r="O1497" s="12"/>
      <c r="P1497" s="12"/>
      <c r="Q1497" s="12"/>
      <c r="R1497" s="12"/>
      <c r="S1497" s="12"/>
      <c r="T1497" s="12"/>
      <c r="U1497" s="12"/>
      <c r="V1497" s="12"/>
      <c r="W1497" s="12"/>
      <c r="X1497" s="12"/>
      <c r="Y1497" s="12"/>
      <c r="Z1497" s="12"/>
      <c r="AA1497" s="12"/>
    </row>
    <row r="1498" spans="1:27" x14ac:dyDescent="0.25">
      <c r="A1498" s="9">
        <v>44816</v>
      </c>
      <c r="B1498" s="10">
        <v>6</v>
      </c>
      <c r="C1498" s="10">
        <v>343</v>
      </c>
      <c r="D1498" s="11">
        <v>1811.25</v>
      </c>
      <c r="E1498" s="11">
        <v>2070</v>
      </c>
      <c r="F1498" s="7"/>
      <c r="G1498" s="12"/>
      <c r="H1498" s="12"/>
      <c r="I1498" s="12"/>
      <c r="J1498" s="12"/>
      <c r="K1498" s="12"/>
      <c r="L1498" s="12"/>
      <c r="M1498" s="12"/>
      <c r="N1498" s="12"/>
      <c r="O1498" s="12"/>
      <c r="P1498" s="12"/>
      <c r="Q1498" s="12"/>
      <c r="R1498" s="12"/>
      <c r="S1498" s="12"/>
      <c r="T1498" s="12"/>
      <c r="U1498" s="12"/>
      <c r="V1498" s="12"/>
      <c r="W1498" s="12"/>
      <c r="X1498" s="12"/>
      <c r="Y1498" s="12"/>
      <c r="Z1498" s="12"/>
      <c r="AA1498" s="12"/>
    </row>
    <row r="1499" spans="1:27" x14ac:dyDescent="0.25">
      <c r="A1499" s="9">
        <v>44816</v>
      </c>
      <c r="B1499" s="10">
        <v>8</v>
      </c>
      <c r="C1499" s="10">
        <v>843</v>
      </c>
      <c r="D1499" s="11">
        <v>3154.05</v>
      </c>
      <c r="E1499" s="11">
        <v>3870</v>
      </c>
      <c r="F1499" s="7"/>
      <c r="G1499" s="12"/>
      <c r="H1499" s="12"/>
      <c r="I1499" s="12"/>
      <c r="J1499" s="12"/>
      <c r="K1499" s="12"/>
      <c r="L1499" s="12"/>
      <c r="M1499" s="12"/>
      <c r="N1499" s="12"/>
      <c r="O1499" s="12"/>
      <c r="P1499" s="12"/>
      <c r="Q1499" s="12"/>
      <c r="R1499" s="12"/>
      <c r="S1499" s="12"/>
      <c r="T1499" s="12"/>
      <c r="U1499" s="12"/>
      <c r="V1499" s="12"/>
      <c r="W1499" s="12"/>
      <c r="X1499" s="12"/>
      <c r="Y1499" s="12"/>
      <c r="Z1499" s="12"/>
      <c r="AA1499" s="12"/>
    </row>
    <row r="1500" spans="1:27" x14ac:dyDescent="0.25">
      <c r="A1500" s="9">
        <v>44816</v>
      </c>
      <c r="B1500" s="10">
        <v>2</v>
      </c>
      <c r="C1500" s="10">
        <v>812</v>
      </c>
      <c r="D1500" s="11">
        <v>104.5</v>
      </c>
      <c r="E1500" s="11">
        <v>110</v>
      </c>
      <c r="F1500" s="7"/>
      <c r="G1500" s="12"/>
      <c r="H1500" s="12"/>
      <c r="I1500" s="12"/>
      <c r="J1500" s="12"/>
      <c r="K1500" s="12"/>
      <c r="L1500" s="12"/>
      <c r="M1500" s="12"/>
      <c r="N1500" s="12"/>
      <c r="O1500" s="12"/>
      <c r="P1500" s="12"/>
      <c r="Q1500" s="12"/>
      <c r="R1500" s="12"/>
      <c r="S1500" s="12"/>
      <c r="T1500" s="12"/>
      <c r="U1500" s="12"/>
      <c r="V1500" s="12"/>
      <c r="W1500" s="12"/>
      <c r="X1500" s="12"/>
      <c r="Y1500" s="12"/>
      <c r="Z1500" s="12"/>
      <c r="AA1500" s="12"/>
    </row>
    <row r="1501" spans="1:27" x14ac:dyDescent="0.25">
      <c r="A1501" s="9">
        <v>44816</v>
      </c>
      <c r="B1501" s="10">
        <v>1</v>
      </c>
      <c r="C1501" s="10">
        <v>342</v>
      </c>
      <c r="D1501" s="11">
        <v>349.6</v>
      </c>
      <c r="E1501" s="11">
        <v>380</v>
      </c>
      <c r="F1501" s="7"/>
      <c r="G1501" s="12"/>
      <c r="H1501" s="12"/>
      <c r="I1501" s="12"/>
      <c r="J1501" s="12"/>
      <c r="K1501" s="12"/>
      <c r="L1501" s="12"/>
      <c r="M1501" s="12"/>
      <c r="N1501" s="12"/>
      <c r="O1501" s="12"/>
      <c r="P1501" s="12"/>
      <c r="Q1501" s="12"/>
      <c r="R1501" s="12"/>
      <c r="S1501" s="12"/>
      <c r="T1501" s="12"/>
      <c r="U1501" s="12"/>
      <c r="V1501" s="12"/>
      <c r="W1501" s="12"/>
      <c r="X1501" s="12"/>
      <c r="Y1501" s="12"/>
      <c r="Z1501" s="12"/>
      <c r="AA1501" s="12"/>
    </row>
    <row r="1502" spans="1:27" x14ac:dyDescent="0.25">
      <c r="A1502" s="9">
        <v>44816</v>
      </c>
      <c r="B1502" s="10">
        <v>4</v>
      </c>
      <c r="C1502" s="10">
        <v>347</v>
      </c>
      <c r="D1502" s="11">
        <v>460</v>
      </c>
      <c r="E1502" s="11">
        <v>500</v>
      </c>
      <c r="F1502" s="7"/>
      <c r="G1502" s="12"/>
      <c r="H1502" s="12"/>
      <c r="I1502" s="12"/>
      <c r="J1502" s="12"/>
      <c r="K1502" s="12"/>
      <c r="L1502" s="12"/>
      <c r="M1502" s="12"/>
      <c r="N1502" s="12"/>
      <c r="O1502" s="12"/>
      <c r="P1502" s="12"/>
      <c r="Q1502" s="12"/>
      <c r="R1502" s="12"/>
      <c r="S1502" s="12"/>
      <c r="T1502" s="12"/>
      <c r="U1502" s="12"/>
      <c r="V1502" s="12"/>
      <c r="W1502" s="12"/>
      <c r="X1502" s="12"/>
      <c r="Y1502" s="12"/>
      <c r="Z1502" s="12"/>
      <c r="AA1502" s="12"/>
    </row>
    <row r="1503" spans="1:27" x14ac:dyDescent="0.25">
      <c r="A1503" s="9">
        <v>44816</v>
      </c>
      <c r="B1503" s="10">
        <v>10</v>
      </c>
      <c r="C1503" s="10">
        <v>495</v>
      </c>
      <c r="D1503" s="11">
        <v>5107.25</v>
      </c>
      <c r="E1503" s="11">
        <v>6590</v>
      </c>
      <c r="F1503" s="7"/>
      <c r="G1503" s="12"/>
      <c r="H1503" s="12"/>
      <c r="I1503" s="12"/>
      <c r="J1503" s="12"/>
      <c r="K1503" s="12"/>
      <c r="L1503" s="12"/>
      <c r="M1503" s="12"/>
      <c r="N1503" s="12"/>
      <c r="O1503" s="12"/>
      <c r="P1503" s="12"/>
      <c r="Q1503" s="12"/>
      <c r="R1503" s="12"/>
      <c r="S1503" s="12"/>
      <c r="T1503" s="12"/>
      <c r="U1503" s="12"/>
      <c r="V1503" s="12"/>
      <c r="W1503" s="12"/>
      <c r="X1503" s="12"/>
      <c r="Y1503" s="12"/>
      <c r="Z1503" s="12"/>
      <c r="AA1503" s="12"/>
    </row>
    <row r="1504" spans="1:27" x14ac:dyDescent="0.25">
      <c r="A1504" s="9">
        <v>44816</v>
      </c>
      <c r="B1504" s="10">
        <v>2</v>
      </c>
      <c r="C1504" s="10">
        <v>843</v>
      </c>
      <c r="D1504" s="11">
        <v>8640</v>
      </c>
      <c r="E1504" s="11">
        <v>12000</v>
      </c>
      <c r="F1504" s="7"/>
      <c r="G1504" s="12"/>
      <c r="H1504" s="12"/>
      <c r="I1504" s="12"/>
      <c r="J1504" s="12"/>
      <c r="K1504" s="12"/>
      <c r="L1504" s="12"/>
      <c r="M1504" s="12"/>
      <c r="N1504" s="12"/>
      <c r="O1504" s="12"/>
      <c r="P1504" s="12"/>
      <c r="Q1504" s="12"/>
      <c r="R1504" s="12"/>
      <c r="S1504" s="12"/>
      <c r="T1504" s="12"/>
      <c r="U1504" s="12"/>
      <c r="V1504" s="12"/>
      <c r="W1504" s="12"/>
      <c r="X1504" s="12"/>
      <c r="Y1504" s="12"/>
      <c r="Z1504" s="12"/>
      <c r="AA1504" s="12"/>
    </row>
    <row r="1505" spans="1:27" x14ac:dyDescent="0.25">
      <c r="A1505" s="9">
        <v>44816</v>
      </c>
      <c r="B1505" s="10">
        <v>1</v>
      </c>
      <c r="C1505" s="10">
        <v>843</v>
      </c>
      <c r="D1505" s="11">
        <v>2056.25</v>
      </c>
      <c r="E1505" s="11">
        <v>2350</v>
      </c>
      <c r="F1505" s="7"/>
      <c r="G1505" s="12"/>
      <c r="H1505" s="12"/>
      <c r="I1505" s="12"/>
      <c r="J1505" s="12"/>
      <c r="K1505" s="12"/>
      <c r="L1505" s="12"/>
      <c r="M1505" s="12"/>
      <c r="N1505" s="12"/>
      <c r="O1505" s="12"/>
      <c r="P1505" s="12"/>
      <c r="Q1505" s="12"/>
      <c r="R1505" s="12"/>
      <c r="S1505" s="12"/>
      <c r="T1505" s="12"/>
      <c r="U1505" s="12"/>
      <c r="V1505" s="12"/>
      <c r="W1505" s="12"/>
      <c r="X1505" s="12"/>
      <c r="Y1505" s="12"/>
      <c r="Z1505" s="12"/>
      <c r="AA1505" s="12"/>
    </row>
    <row r="1506" spans="1:27" x14ac:dyDescent="0.25">
      <c r="A1506" s="9">
        <v>44816</v>
      </c>
      <c r="B1506" s="10">
        <v>2</v>
      </c>
      <c r="C1506" s="10">
        <v>381</v>
      </c>
      <c r="D1506" s="11">
        <v>12499.2</v>
      </c>
      <c r="E1506" s="11">
        <v>17360</v>
      </c>
      <c r="F1506" s="7"/>
      <c r="G1506" s="12"/>
      <c r="H1506" s="12"/>
      <c r="I1506" s="12"/>
      <c r="J1506" s="12"/>
      <c r="K1506" s="12"/>
      <c r="L1506" s="12"/>
      <c r="M1506" s="12"/>
      <c r="N1506" s="12"/>
      <c r="O1506" s="12"/>
      <c r="P1506" s="12"/>
      <c r="Q1506" s="12"/>
      <c r="R1506" s="12"/>
      <c r="S1506" s="12"/>
      <c r="T1506" s="12"/>
      <c r="U1506" s="12"/>
      <c r="V1506" s="12"/>
      <c r="W1506" s="12"/>
      <c r="X1506" s="12"/>
      <c r="Y1506" s="12"/>
      <c r="Z1506" s="12"/>
      <c r="AA1506" s="12"/>
    </row>
    <row r="1507" spans="1:27" x14ac:dyDescent="0.25">
      <c r="A1507" s="9">
        <v>44816</v>
      </c>
      <c r="B1507" s="10">
        <v>7</v>
      </c>
      <c r="C1507" s="10">
        <v>495</v>
      </c>
      <c r="D1507" s="11">
        <v>66.5</v>
      </c>
      <c r="E1507" s="11">
        <v>70</v>
      </c>
      <c r="F1507" s="7"/>
      <c r="G1507" s="12"/>
      <c r="H1507" s="12"/>
      <c r="I1507" s="12"/>
      <c r="J1507" s="12"/>
      <c r="K1507" s="12"/>
      <c r="L1507" s="12"/>
      <c r="M1507" s="12"/>
      <c r="N1507" s="12"/>
      <c r="O1507" s="12"/>
      <c r="P1507" s="12"/>
      <c r="Q1507" s="12"/>
      <c r="R1507" s="12"/>
      <c r="S1507" s="12"/>
      <c r="T1507" s="12"/>
      <c r="U1507" s="12"/>
      <c r="V1507" s="12"/>
      <c r="W1507" s="12"/>
      <c r="X1507" s="12"/>
      <c r="Y1507" s="12"/>
      <c r="Z1507" s="12"/>
      <c r="AA1507" s="12"/>
    </row>
    <row r="1508" spans="1:27" x14ac:dyDescent="0.25">
      <c r="A1508" s="9">
        <v>44816</v>
      </c>
      <c r="B1508" s="10">
        <v>2</v>
      </c>
      <c r="C1508" s="10">
        <v>351</v>
      </c>
      <c r="D1508" s="11">
        <v>180.5</v>
      </c>
      <c r="E1508" s="11">
        <v>190</v>
      </c>
      <c r="F1508" s="7"/>
      <c r="G1508" s="12"/>
      <c r="H1508" s="12"/>
      <c r="I1508" s="12"/>
      <c r="J1508" s="12"/>
      <c r="K1508" s="12"/>
      <c r="L1508" s="12"/>
      <c r="M1508" s="12"/>
      <c r="N1508" s="12"/>
      <c r="O1508" s="12"/>
      <c r="P1508" s="12"/>
      <c r="Q1508" s="12"/>
      <c r="R1508" s="12"/>
      <c r="S1508" s="12"/>
      <c r="T1508" s="12"/>
      <c r="U1508" s="12"/>
      <c r="V1508" s="12"/>
      <c r="W1508" s="12"/>
      <c r="X1508" s="12"/>
      <c r="Y1508" s="12"/>
      <c r="Z1508" s="12"/>
      <c r="AA1508" s="12"/>
    </row>
    <row r="1509" spans="1:27" x14ac:dyDescent="0.25">
      <c r="A1509" s="9">
        <v>44816</v>
      </c>
      <c r="B1509" s="10">
        <v>6</v>
      </c>
      <c r="C1509" s="10">
        <v>812</v>
      </c>
      <c r="D1509" s="11">
        <v>782</v>
      </c>
      <c r="E1509" s="11">
        <v>850</v>
      </c>
      <c r="F1509" s="7"/>
      <c r="G1509" s="12"/>
      <c r="H1509" s="12"/>
      <c r="I1509" s="12"/>
      <c r="J1509" s="12"/>
      <c r="K1509" s="12"/>
      <c r="L1509" s="12"/>
      <c r="M1509" s="12"/>
      <c r="N1509" s="12"/>
      <c r="O1509" s="12"/>
      <c r="P1509" s="12"/>
      <c r="Q1509" s="12"/>
      <c r="R1509" s="12"/>
      <c r="S1509" s="12"/>
      <c r="T1509" s="12"/>
      <c r="U1509" s="12"/>
      <c r="V1509" s="12"/>
      <c r="W1509" s="12"/>
      <c r="X1509" s="12"/>
      <c r="Y1509" s="12"/>
      <c r="Z1509" s="12"/>
      <c r="AA1509" s="12"/>
    </row>
    <row r="1510" spans="1:27" x14ac:dyDescent="0.25">
      <c r="A1510" s="9">
        <v>44816</v>
      </c>
      <c r="B1510" s="10">
        <v>6</v>
      </c>
      <c r="C1510" s="10">
        <v>342</v>
      </c>
      <c r="D1510" s="11">
        <v>2974.75</v>
      </c>
      <c r="E1510" s="11">
        <v>3650</v>
      </c>
      <c r="F1510" s="7"/>
      <c r="G1510" s="12"/>
      <c r="H1510" s="12"/>
      <c r="I1510" s="12"/>
      <c r="J1510" s="12"/>
      <c r="K1510" s="12"/>
      <c r="L1510" s="12"/>
      <c r="M1510" s="12"/>
      <c r="N1510" s="12"/>
      <c r="O1510" s="12"/>
      <c r="P1510" s="12"/>
      <c r="Q1510" s="12"/>
      <c r="R1510" s="12"/>
      <c r="S1510" s="12"/>
      <c r="T1510" s="12"/>
      <c r="U1510" s="12"/>
      <c r="V1510" s="12"/>
      <c r="W1510" s="12"/>
      <c r="X1510" s="12"/>
      <c r="Y1510" s="12"/>
      <c r="Z1510" s="12"/>
      <c r="AA1510" s="12"/>
    </row>
    <row r="1511" spans="1:27" x14ac:dyDescent="0.25">
      <c r="A1511" s="9">
        <v>44816</v>
      </c>
      <c r="B1511" s="10">
        <v>1</v>
      </c>
      <c r="C1511" s="10">
        <v>351</v>
      </c>
      <c r="D1511" s="11">
        <v>1846.25</v>
      </c>
      <c r="E1511" s="11">
        <v>2110</v>
      </c>
      <c r="F1511" s="7"/>
      <c r="G1511" s="12"/>
      <c r="H1511" s="12"/>
      <c r="I1511" s="12"/>
      <c r="J1511" s="12"/>
      <c r="K1511" s="12"/>
      <c r="L1511" s="12"/>
      <c r="M1511" s="12"/>
      <c r="N1511" s="12"/>
      <c r="O1511" s="12"/>
      <c r="P1511" s="12"/>
      <c r="Q1511" s="12"/>
      <c r="R1511" s="12"/>
      <c r="S1511" s="12"/>
      <c r="T1511" s="12"/>
      <c r="U1511" s="12"/>
      <c r="V1511" s="12"/>
      <c r="W1511" s="12"/>
      <c r="X1511" s="12"/>
      <c r="Y1511" s="12"/>
      <c r="Z1511" s="12"/>
      <c r="AA1511" s="12"/>
    </row>
    <row r="1512" spans="1:27" x14ac:dyDescent="0.25">
      <c r="A1512" s="9">
        <v>44835</v>
      </c>
      <c r="B1512" s="10">
        <v>10</v>
      </c>
      <c r="C1512" s="10">
        <v>381</v>
      </c>
      <c r="D1512" s="11">
        <v>9684</v>
      </c>
      <c r="E1512" s="11">
        <v>13450</v>
      </c>
      <c r="F1512" s="7"/>
      <c r="G1512" s="12"/>
      <c r="H1512" s="12"/>
      <c r="I1512" s="12"/>
      <c r="J1512" s="12"/>
      <c r="K1512" s="12"/>
      <c r="L1512" s="12"/>
      <c r="M1512" s="12"/>
      <c r="N1512" s="12"/>
      <c r="O1512" s="12"/>
      <c r="P1512" s="12"/>
      <c r="Q1512" s="12"/>
      <c r="R1512" s="12"/>
      <c r="S1512" s="12"/>
      <c r="T1512" s="12"/>
      <c r="U1512" s="12"/>
      <c r="V1512" s="12"/>
      <c r="W1512" s="12"/>
      <c r="X1512" s="12"/>
      <c r="Y1512" s="12"/>
      <c r="Z1512" s="12"/>
      <c r="AA1512" s="12"/>
    </row>
    <row r="1513" spans="1:27" x14ac:dyDescent="0.25">
      <c r="A1513" s="9">
        <v>44835</v>
      </c>
      <c r="B1513" s="10">
        <v>1</v>
      </c>
      <c r="C1513" s="10">
        <v>351</v>
      </c>
      <c r="D1513" s="11">
        <v>2322.75</v>
      </c>
      <c r="E1513" s="11">
        <v>2850</v>
      </c>
      <c r="F1513" s="7"/>
      <c r="G1513" s="12"/>
      <c r="H1513" s="12"/>
      <c r="I1513" s="12"/>
      <c r="J1513" s="12"/>
      <c r="K1513" s="12"/>
      <c r="L1513" s="12"/>
      <c r="M1513" s="12"/>
      <c r="N1513" s="12"/>
      <c r="O1513" s="12"/>
      <c r="P1513" s="12"/>
      <c r="Q1513" s="12"/>
      <c r="R1513" s="12"/>
      <c r="S1513" s="12"/>
      <c r="T1513" s="12"/>
      <c r="U1513" s="12"/>
      <c r="V1513" s="12"/>
      <c r="W1513" s="12"/>
      <c r="X1513" s="12"/>
      <c r="Y1513" s="12"/>
      <c r="Z1513" s="12"/>
      <c r="AA1513" s="12"/>
    </row>
    <row r="1514" spans="1:27" x14ac:dyDescent="0.25">
      <c r="A1514" s="9">
        <v>44835</v>
      </c>
      <c r="B1514" s="10">
        <v>7</v>
      </c>
      <c r="C1514" s="10">
        <v>343</v>
      </c>
      <c r="D1514" s="11">
        <v>469.2</v>
      </c>
      <c r="E1514" s="11">
        <v>510</v>
      </c>
      <c r="F1514" s="7"/>
      <c r="G1514" s="12"/>
      <c r="H1514" s="12"/>
      <c r="I1514" s="12"/>
      <c r="J1514" s="12"/>
      <c r="K1514" s="12"/>
      <c r="L1514" s="12"/>
      <c r="M1514" s="12"/>
      <c r="N1514" s="12"/>
      <c r="O1514" s="12"/>
      <c r="P1514" s="12"/>
      <c r="Q1514" s="12"/>
      <c r="R1514" s="12"/>
      <c r="S1514" s="12"/>
      <c r="T1514" s="12"/>
      <c r="U1514" s="12"/>
      <c r="V1514" s="12"/>
      <c r="W1514" s="12"/>
      <c r="X1514" s="12"/>
      <c r="Y1514" s="12"/>
      <c r="Z1514" s="12"/>
      <c r="AA1514" s="12"/>
    </row>
    <row r="1515" spans="1:27" x14ac:dyDescent="0.25">
      <c r="A1515" s="9">
        <v>44835</v>
      </c>
      <c r="B1515" s="10">
        <v>1</v>
      </c>
      <c r="C1515" s="10">
        <v>861</v>
      </c>
      <c r="D1515" s="11">
        <v>708.4</v>
      </c>
      <c r="E1515" s="11">
        <v>770</v>
      </c>
      <c r="F1515" s="7"/>
      <c r="G1515" s="12"/>
      <c r="H1515" s="12"/>
      <c r="I1515" s="12"/>
      <c r="J1515" s="12"/>
      <c r="K1515" s="12"/>
      <c r="L1515" s="12"/>
      <c r="M1515" s="12"/>
      <c r="N1515" s="12"/>
      <c r="O1515" s="12"/>
      <c r="P1515" s="12"/>
      <c r="Q1515" s="12"/>
      <c r="R1515" s="12"/>
      <c r="S1515" s="12"/>
      <c r="T1515" s="12"/>
      <c r="U1515" s="12"/>
      <c r="V1515" s="12"/>
      <c r="W1515" s="12"/>
      <c r="X1515" s="12"/>
      <c r="Y1515" s="12"/>
      <c r="Z1515" s="12"/>
      <c r="AA1515" s="12"/>
    </row>
    <row r="1516" spans="1:27" x14ac:dyDescent="0.25">
      <c r="A1516" s="9">
        <v>44835</v>
      </c>
      <c r="B1516" s="10">
        <v>10</v>
      </c>
      <c r="C1516" s="10">
        <v>391</v>
      </c>
      <c r="D1516" s="11">
        <v>9172.7999999999993</v>
      </c>
      <c r="E1516" s="11">
        <v>12740</v>
      </c>
      <c r="F1516" s="7"/>
      <c r="G1516" s="12"/>
      <c r="H1516" s="12"/>
      <c r="I1516" s="12"/>
      <c r="J1516" s="12"/>
      <c r="K1516" s="12"/>
      <c r="L1516" s="12"/>
      <c r="M1516" s="12"/>
      <c r="N1516" s="12"/>
      <c r="O1516" s="12"/>
      <c r="P1516" s="12"/>
      <c r="Q1516" s="12"/>
      <c r="R1516" s="12"/>
      <c r="S1516" s="12"/>
      <c r="T1516" s="12"/>
      <c r="U1516" s="12"/>
      <c r="V1516" s="12"/>
      <c r="W1516" s="12"/>
      <c r="X1516" s="12"/>
      <c r="Y1516" s="12"/>
      <c r="Z1516" s="12"/>
      <c r="AA1516" s="12"/>
    </row>
    <row r="1517" spans="1:27" x14ac:dyDescent="0.25">
      <c r="A1517" s="9">
        <v>44836</v>
      </c>
      <c r="B1517" s="10">
        <v>8</v>
      </c>
      <c r="C1517" s="10">
        <v>861</v>
      </c>
      <c r="D1517" s="11">
        <v>5448.25</v>
      </c>
      <c r="E1517" s="11">
        <v>7030</v>
      </c>
      <c r="F1517" s="7"/>
      <c r="G1517" s="12"/>
      <c r="H1517" s="12"/>
      <c r="I1517" s="12"/>
      <c r="J1517" s="12"/>
      <c r="K1517" s="12"/>
      <c r="L1517" s="12"/>
      <c r="M1517" s="12"/>
      <c r="N1517" s="12"/>
      <c r="O1517" s="12"/>
      <c r="P1517" s="12"/>
      <c r="Q1517" s="12"/>
      <c r="R1517" s="12"/>
      <c r="S1517" s="12"/>
      <c r="T1517" s="12"/>
      <c r="U1517" s="12"/>
      <c r="V1517" s="12"/>
      <c r="W1517" s="12"/>
      <c r="X1517" s="12"/>
      <c r="Y1517" s="12"/>
      <c r="Z1517" s="12"/>
      <c r="AA1517" s="12"/>
    </row>
    <row r="1518" spans="1:27" x14ac:dyDescent="0.25">
      <c r="A1518" s="9">
        <v>44836</v>
      </c>
      <c r="B1518" s="10">
        <v>1</v>
      </c>
      <c r="C1518" s="10">
        <v>831</v>
      </c>
      <c r="D1518" s="11">
        <v>95</v>
      </c>
      <c r="E1518" s="11">
        <v>100</v>
      </c>
      <c r="F1518" s="7"/>
      <c r="G1518" s="12"/>
      <c r="H1518" s="12"/>
      <c r="I1518" s="12"/>
      <c r="J1518" s="12"/>
      <c r="K1518" s="12"/>
      <c r="L1518" s="12"/>
      <c r="M1518" s="12"/>
      <c r="N1518" s="12"/>
      <c r="O1518" s="12"/>
      <c r="P1518" s="12"/>
      <c r="Q1518" s="12"/>
      <c r="R1518" s="12"/>
      <c r="S1518" s="12"/>
      <c r="T1518" s="12"/>
      <c r="U1518" s="12"/>
      <c r="V1518" s="12"/>
      <c r="W1518" s="12"/>
      <c r="X1518" s="12"/>
      <c r="Y1518" s="12"/>
      <c r="Z1518" s="12"/>
      <c r="AA1518" s="12"/>
    </row>
    <row r="1519" spans="1:27" x14ac:dyDescent="0.25">
      <c r="A1519" s="9">
        <v>44836</v>
      </c>
      <c r="B1519" s="10">
        <v>4</v>
      </c>
      <c r="C1519" s="10">
        <v>473</v>
      </c>
      <c r="D1519" s="11">
        <v>920</v>
      </c>
      <c r="E1519" s="11">
        <v>1000</v>
      </c>
      <c r="F1519" s="7"/>
      <c r="G1519" s="12"/>
      <c r="H1519" s="12"/>
      <c r="I1519" s="12"/>
      <c r="J1519" s="12"/>
      <c r="K1519" s="12"/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/>
    </row>
    <row r="1520" spans="1:27" x14ac:dyDescent="0.25">
      <c r="A1520" s="9">
        <v>44836</v>
      </c>
      <c r="B1520" s="10">
        <v>2</v>
      </c>
      <c r="C1520" s="10">
        <v>383</v>
      </c>
      <c r="D1520" s="11">
        <v>2697.65</v>
      </c>
      <c r="E1520" s="11">
        <v>3310</v>
      </c>
      <c r="F1520" s="7"/>
      <c r="G1520" s="12"/>
      <c r="H1520" s="12"/>
      <c r="I1520" s="12"/>
      <c r="J1520" s="12"/>
      <c r="K1520" s="12"/>
      <c r="L1520" s="12"/>
      <c r="M1520" s="12"/>
      <c r="N1520" s="12"/>
      <c r="O1520" s="12"/>
      <c r="P1520" s="12"/>
      <c r="Q1520" s="12"/>
      <c r="R1520" s="12"/>
      <c r="S1520" s="12"/>
      <c r="T1520" s="12"/>
      <c r="U1520" s="12"/>
      <c r="V1520" s="12"/>
      <c r="W1520" s="12"/>
      <c r="X1520" s="12"/>
      <c r="Y1520" s="12"/>
      <c r="Z1520" s="12"/>
      <c r="AA1520" s="12"/>
    </row>
    <row r="1521" spans="1:27" x14ac:dyDescent="0.25">
      <c r="A1521" s="9">
        <v>44837</v>
      </c>
      <c r="B1521" s="10">
        <v>7</v>
      </c>
      <c r="C1521" s="10">
        <v>473</v>
      </c>
      <c r="D1521" s="11">
        <v>340.4</v>
      </c>
      <c r="E1521" s="11">
        <v>370</v>
      </c>
      <c r="F1521" s="7"/>
      <c r="G1521" s="12"/>
      <c r="H1521" s="12"/>
      <c r="I1521" s="12"/>
      <c r="J1521" s="12"/>
      <c r="K1521" s="12"/>
      <c r="L1521" s="12"/>
      <c r="M1521" s="12"/>
      <c r="N1521" s="12"/>
      <c r="O1521" s="12"/>
      <c r="P1521" s="12"/>
      <c r="Q1521" s="12"/>
      <c r="R1521" s="12"/>
      <c r="S1521" s="12"/>
      <c r="T1521" s="12"/>
      <c r="U1521" s="12"/>
      <c r="V1521" s="12"/>
      <c r="W1521" s="12"/>
      <c r="X1521" s="12"/>
      <c r="Y1521" s="12"/>
      <c r="Z1521" s="12"/>
      <c r="AA1521" s="12"/>
    </row>
    <row r="1522" spans="1:27" x14ac:dyDescent="0.25">
      <c r="A1522" s="9">
        <v>44837</v>
      </c>
      <c r="B1522" s="10">
        <v>7</v>
      </c>
      <c r="C1522" s="10">
        <v>347</v>
      </c>
      <c r="D1522" s="11">
        <v>1837.5</v>
      </c>
      <c r="E1522" s="11">
        <v>2100</v>
      </c>
      <c r="F1522" s="7"/>
      <c r="G1522" s="12"/>
      <c r="H1522" s="12"/>
      <c r="I1522" s="12"/>
      <c r="J1522" s="12"/>
      <c r="K1522" s="12"/>
      <c r="L1522" s="12"/>
      <c r="M1522" s="12"/>
      <c r="N1522" s="12"/>
      <c r="O1522" s="12"/>
      <c r="P1522" s="12"/>
      <c r="Q1522" s="12"/>
      <c r="R1522" s="12"/>
      <c r="S1522" s="12"/>
      <c r="T1522" s="12"/>
      <c r="U1522" s="12"/>
      <c r="V1522" s="12"/>
      <c r="W1522" s="12"/>
      <c r="X1522" s="12"/>
      <c r="Y1522" s="12"/>
      <c r="Z1522" s="12"/>
      <c r="AA1522" s="12"/>
    </row>
    <row r="1523" spans="1:27" x14ac:dyDescent="0.25">
      <c r="A1523" s="9">
        <v>44837</v>
      </c>
      <c r="B1523" s="10">
        <v>10</v>
      </c>
      <c r="C1523" s="10">
        <v>347</v>
      </c>
      <c r="D1523" s="11">
        <v>11361.6</v>
      </c>
      <c r="E1523" s="11">
        <v>15780</v>
      </c>
      <c r="F1523" s="7"/>
      <c r="G1523" s="12"/>
      <c r="H1523" s="12"/>
      <c r="I1523" s="12"/>
      <c r="J1523" s="12"/>
      <c r="K1523" s="12"/>
      <c r="L1523" s="12"/>
      <c r="M1523" s="12"/>
      <c r="N1523" s="12"/>
      <c r="O1523" s="12"/>
      <c r="P1523" s="12"/>
      <c r="Q1523" s="12"/>
      <c r="R1523" s="12"/>
      <c r="S1523" s="12"/>
      <c r="T1523" s="12"/>
      <c r="U1523" s="12"/>
      <c r="V1523" s="12"/>
      <c r="W1523" s="12"/>
      <c r="X1523" s="12"/>
      <c r="Y1523" s="12"/>
      <c r="Z1523" s="12"/>
      <c r="AA1523" s="12"/>
    </row>
    <row r="1524" spans="1:27" x14ac:dyDescent="0.25">
      <c r="A1524" s="9">
        <v>44837</v>
      </c>
      <c r="B1524" s="10">
        <v>3</v>
      </c>
      <c r="C1524" s="10">
        <v>383</v>
      </c>
      <c r="D1524" s="11">
        <v>16243.2</v>
      </c>
      <c r="E1524" s="11">
        <v>22560</v>
      </c>
      <c r="F1524" s="7"/>
      <c r="G1524" s="12"/>
      <c r="H1524" s="12"/>
      <c r="I1524" s="12"/>
      <c r="J1524" s="12"/>
      <c r="K1524" s="12"/>
      <c r="L1524" s="12"/>
      <c r="M1524" s="12"/>
      <c r="N1524" s="12"/>
      <c r="O1524" s="12"/>
      <c r="P1524" s="12"/>
      <c r="Q1524" s="12"/>
      <c r="R1524" s="12"/>
      <c r="S1524" s="12"/>
      <c r="T1524" s="12"/>
      <c r="U1524" s="12"/>
      <c r="V1524" s="12"/>
      <c r="W1524" s="12"/>
      <c r="X1524" s="12"/>
      <c r="Y1524" s="12"/>
      <c r="Z1524" s="12"/>
      <c r="AA1524" s="12"/>
    </row>
    <row r="1525" spans="1:27" x14ac:dyDescent="0.25">
      <c r="A1525" s="9">
        <v>44837</v>
      </c>
      <c r="B1525" s="10">
        <v>8</v>
      </c>
      <c r="C1525" s="10">
        <v>863</v>
      </c>
      <c r="D1525" s="11">
        <v>1688.75</v>
      </c>
      <c r="E1525" s="11">
        <v>1930</v>
      </c>
      <c r="F1525" s="7"/>
      <c r="G1525" s="12"/>
      <c r="H1525" s="12"/>
      <c r="I1525" s="12"/>
      <c r="J1525" s="12"/>
      <c r="K1525" s="12"/>
      <c r="L1525" s="12"/>
      <c r="M1525" s="12"/>
      <c r="N1525" s="12"/>
      <c r="O1525" s="12"/>
      <c r="P1525" s="12"/>
      <c r="Q1525" s="12"/>
      <c r="R1525" s="12"/>
      <c r="S1525" s="12"/>
      <c r="T1525" s="12"/>
      <c r="U1525" s="12"/>
      <c r="V1525" s="12"/>
      <c r="W1525" s="12"/>
      <c r="X1525" s="12"/>
      <c r="Y1525" s="12"/>
      <c r="Z1525" s="12"/>
      <c r="AA1525" s="12"/>
    </row>
    <row r="1526" spans="1:27" x14ac:dyDescent="0.25">
      <c r="A1526" s="9">
        <v>44837</v>
      </c>
      <c r="B1526" s="10">
        <v>1</v>
      </c>
      <c r="C1526" s="10">
        <v>843</v>
      </c>
      <c r="D1526" s="11">
        <v>1837.5</v>
      </c>
      <c r="E1526" s="11">
        <v>2100</v>
      </c>
      <c r="F1526" s="7"/>
      <c r="G1526" s="12"/>
      <c r="H1526" s="12"/>
      <c r="I1526" s="12"/>
      <c r="J1526" s="12"/>
      <c r="K1526" s="12"/>
      <c r="L1526" s="12"/>
      <c r="M1526" s="12"/>
      <c r="N1526" s="12"/>
      <c r="O1526" s="12"/>
      <c r="P1526" s="12"/>
      <c r="Q1526" s="12"/>
      <c r="R1526" s="12"/>
      <c r="S1526" s="12"/>
      <c r="T1526" s="12"/>
      <c r="U1526" s="12"/>
      <c r="V1526" s="12"/>
      <c r="W1526" s="12"/>
      <c r="X1526" s="12"/>
      <c r="Y1526" s="12"/>
      <c r="Z1526" s="12"/>
      <c r="AA1526" s="12"/>
    </row>
    <row r="1527" spans="1:27" x14ac:dyDescent="0.25">
      <c r="A1527" s="9">
        <v>44837</v>
      </c>
      <c r="B1527" s="10">
        <v>3</v>
      </c>
      <c r="C1527" s="10">
        <v>861</v>
      </c>
      <c r="D1527" s="11">
        <v>66.5</v>
      </c>
      <c r="E1527" s="11">
        <v>70</v>
      </c>
      <c r="F1527" s="7"/>
      <c r="G1527" s="12"/>
      <c r="H1527" s="12"/>
      <c r="I1527" s="12"/>
      <c r="J1527" s="12"/>
      <c r="K1527" s="12"/>
      <c r="L1527" s="12"/>
      <c r="M1527" s="12"/>
      <c r="N1527" s="12"/>
      <c r="O1527" s="12"/>
      <c r="P1527" s="12"/>
      <c r="Q1527" s="12"/>
      <c r="R1527" s="12"/>
      <c r="S1527" s="12"/>
      <c r="T1527" s="12"/>
      <c r="U1527" s="12"/>
      <c r="V1527" s="12"/>
      <c r="W1527" s="12"/>
      <c r="X1527" s="12"/>
      <c r="Y1527" s="12"/>
      <c r="Z1527" s="12"/>
      <c r="AA1527" s="12"/>
    </row>
    <row r="1528" spans="1:27" x14ac:dyDescent="0.25">
      <c r="A1528" s="9">
        <v>44837</v>
      </c>
      <c r="B1528" s="10">
        <v>6</v>
      </c>
      <c r="C1528" s="10">
        <v>473</v>
      </c>
      <c r="D1528" s="11">
        <v>237.5</v>
      </c>
      <c r="E1528" s="11">
        <v>250</v>
      </c>
      <c r="F1528" s="7"/>
      <c r="G1528" s="12"/>
      <c r="H1528" s="12"/>
      <c r="I1528" s="12"/>
      <c r="J1528" s="12"/>
      <c r="K1528" s="12"/>
      <c r="L1528" s="12"/>
      <c r="M1528" s="12"/>
      <c r="N1528" s="12"/>
      <c r="O1528" s="12"/>
      <c r="P1528" s="12"/>
      <c r="Q1528" s="12"/>
      <c r="R1528" s="12"/>
      <c r="S1528" s="12"/>
      <c r="T1528" s="12"/>
      <c r="U1528" s="12"/>
      <c r="V1528" s="12"/>
      <c r="W1528" s="12"/>
      <c r="X1528" s="12"/>
      <c r="Y1528" s="12"/>
      <c r="Z1528" s="12"/>
      <c r="AA1528" s="12"/>
    </row>
    <row r="1529" spans="1:27" x14ac:dyDescent="0.25">
      <c r="A1529" s="9">
        <v>44838</v>
      </c>
      <c r="B1529" s="10">
        <v>3</v>
      </c>
      <c r="C1529" s="10">
        <v>383</v>
      </c>
      <c r="D1529" s="11">
        <v>25063.200000000001</v>
      </c>
      <c r="E1529" s="11">
        <v>34810</v>
      </c>
      <c r="F1529" s="7"/>
      <c r="G1529" s="12"/>
      <c r="H1529" s="12"/>
      <c r="I1529" s="12"/>
      <c r="J1529" s="12"/>
      <c r="K1529" s="12"/>
      <c r="L1529" s="12"/>
      <c r="M1529" s="12"/>
      <c r="N1529" s="12"/>
      <c r="O1529" s="12"/>
      <c r="P1529" s="12"/>
      <c r="Q1529" s="12"/>
      <c r="R1529" s="12"/>
      <c r="S1529" s="12"/>
      <c r="T1529" s="12"/>
      <c r="U1529" s="12"/>
      <c r="V1529" s="12"/>
      <c r="W1529" s="12"/>
      <c r="X1529" s="12"/>
      <c r="Y1529" s="12"/>
      <c r="Z1529" s="12"/>
      <c r="AA1529" s="12"/>
    </row>
    <row r="1530" spans="1:27" x14ac:dyDescent="0.25">
      <c r="A1530" s="9">
        <v>44838</v>
      </c>
      <c r="B1530" s="10">
        <v>6</v>
      </c>
      <c r="C1530" s="10">
        <v>381</v>
      </c>
      <c r="D1530" s="11">
        <v>294.39999999999998</v>
      </c>
      <c r="E1530" s="11">
        <v>320</v>
      </c>
      <c r="F1530" s="7"/>
      <c r="G1530" s="12"/>
      <c r="H1530" s="12"/>
      <c r="I1530" s="12"/>
      <c r="J1530" s="12"/>
      <c r="K1530" s="12"/>
      <c r="L1530" s="12"/>
      <c r="M1530" s="12"/>
      <c r="N1530" s="12"/>
      <c r="O1530" s="12"/>
      <c r="P1530" s="12"/>
      <c r="Q1530" s="12"/>
      <c r="R1530" s="12"/>
      <c r="S1530" s="12"/>
      <c r="T1530" s="12"/>
      <c r="U1530" s="12"/>
      <c r="V1530" s="12"/>
      <c r="W1530" s="12"/>
      <c r="X1530" s="12"/>
      <c r="Y1530" s="12"/>
      <c r="Z1530" s="12"/>
      <c r="AA1530" s="12"/>
    </row>
    <row r="1531" spans="1:27" x14ac:dyDescent="0.25">
      <c r="A1531" s="9">
        <v>44838</v>
      </c>
      <c r="B1531" s="10">
        <v>9</v>
      </c>
      <c r="C1531" s="10">
        <v>495</v>
      </c>
      <c r="D1531" s="11">
        <v>5316.5</v>
      </c>
      <c r="E1531" s="11">
        <v>6860</v>
      </c>
      <c r="F1531" s="7"/>
      <c r="G1531" s="12"/>
      <c r="H1531" s="12"/>
      <c r="I1531" s="12"/>
      <c r="J1531" s="12"/>
      <c r="K1531" s="12"/>
      <c r="L1531" s="12"/>
      <c r="M1531" s="12"/>
      <c r="N1531" s="12"/>
      <c r="O1531" s="12"/>
      <c r="P1531" s="12"/>
      <c r="Q1531" s="12"/>
      <c r="R1531" s="12"/>
      <c r="S1531" s="12"/>
      <c r="T1531" s="12"/>
      <c r="U1531" s="12"/>
      <c r="V1531" s="12"/>
      <c r="W1531" s="12"/>
      <c r="X1531" s="12"/>
      <c r="Y1531" s="12"/>
      <c r="Z1531" s="12"/>
      <c r="AA1531" s="12"/>
    </row>
    <row r="1532" spans="1:27" x14ac:dyDescent="0.25">
      <c r="A1532" s="9">
        <v>44838</v>
      </c>
      <c r="B1532" s="10">
        <v>9</v>
      </c>
      <c r="C1532" s="10">
        <v>383</v>
      </c>
      <c r="D1532" s="11">
        <v>7970.4</v>
      </c>
      <c r="E1532" s="11">
        <v>11070</v>
      </c>
      <c r="F1532" s="7"/>
      <c r="G1532" s="12"/>
      <c r="H1532" s="12"/>
      <c r="I1532" s="12"/>
      <c r="J1532" s="12"/>
      <c r="K1532" s="12"/>
      <c r="L1532" s="12"/>
      <c r="M1532" s="12"/>
      <c r="N1532" s="12"/>
      <c r="O1532" s="12"/>
      <c r="P1532" s="12"/>
      <c r="Q1532" s="12"/>
      <c r="R1532" s="12"/>
      <c r="S1532" s="12"/>
      <c r="T1532" s="12"/>
      <c r="U1532" s="12"/>
      <c r="V1532" s="12"/>
      <c r="W1532" s="12"/>
      <c r="X1532" s="12"/>
      <c r="Y1532" s="12"/>
      <c r="Z1532" s="12"/>
      <c r="AA1532" s="12"/>
    </row>
    <row r="1533" spans="1:27" x14ac:dyDescent="0.25">
      <c r="A1533" s="9">
        <v>44838</v>
      </c>
      <c r="B1533" s="10">
        <v>3</v>
      </c>
      <c r="C1533" s="10">
        <v>861</v>
      </c>
      <c r="D1533" s="11">
        <v>10548</v>
      </c>
      <c r="E1533" s="11">
        <v>14650</v>
      </c>
      <c r="F1533" s="7"/>
      <c r="G1533" s="12"/>
      <c r="H1533" s="12"/>
      <c r="I1533" s="12"/>
      <c r="J1533" s="12"/>
      <c r="K1533" s="12"/>
      <c r="L1533" s="12"/>
      <c r="M1533" s="12"/>
      <c r="N1533" s="12"/>
      <c r="O1533" s="12"/>
      <c r="P1533" s="12"/>
      <c r="Q1533" s="12"/>
      <c r="R1533" s="12"/>
      <c r="S1533" s="12"/>
      <c r="T1533" s="12"/>
      <c r="U1533" s="12"/>
      <c r="V1533" s="12"/>
      <c r="W1533" s="12"/>
      <c r="X1533" s="12"/>
      <c r="Y1533" s="12"/>
      <c r="Z1533" s="12"/>
      <c r="AA1533" s="12"/>
    </row>
    <row r="1534" spans="1:27" x14ac:dyDescent="0.25">
      <c r="A1534" s="9">
        <v>44838</v>
      </c>
      <c r="B1534" s="10">
        <v>4</v>
      </c>
      <c r="C1534" s="10">
        <v>846</v>
      </c>
      <c r="D1534" s="11">
        <v>294.39999999999998</v>
      </c>
      <c r="E1534" s="11">
        <v>320</v>
      </c>
      <c r="F1534" s="7"/>
      <c r="G1534" s="12"/>
      <c r="H1534" s="12"/>
      <c r="I1534" s="12"/>
      <c r="J1534" s="12"/>
      <c r="K1534" s="12"/>
      <c r="L1534" s="12"/>
      <c r="M1534" s="12"/>
      <c r="N1534" s="12"/>
      <c r="O1534" s="12"/>
      <c r="P1534" s="12"/>
      <c r="Q1534" s="12"/>
      <c r="R1534" s="12"/>
      <c r="S1534" s="12"/>
      <c r="T1534" s="12"/>
      <c r="U1534" s="12"/>
      <c r="V1534" s="12"/>
      <c r="W1534" s="12"/>
      <c r="X1534" s="12"/>
      <c r="Y1534" s="12"/>
      <c r="Z1534" s="12"/>
      <c r="AA1534" s="12"/>
    </row>
    <row r="1535" spans="1:27" x14ac:dyDescent="0.25">
      <c r="A1535" s="9">
        <v>44838</v>
      </c>
      <c r="B1535" s="10">
        <v>6</v>
      </c>
      <c r="C1535" s="10">
        <v>343</v>
      </c>
      <c r="D1535" s="11">
        <v>368</v>
      </c>
      <c r="E1535" s="11">
        <v>400</v>
      </c>
      <c r="F1535" s="7"/>
      <c r="G1535" s="12"/>
      <c r="H1535" s="12"/>
      <c r="I1535" s="12"/>
      <c r="J1535" s="12"/>
      <c r="K1535" s="12"/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/>
    </row>
    <row r="1536" spans="1:27" x14ac:dyDescent="0.25">
      <c r="A1536" s="9">
        <v>44838</v>
      </c>
      <c r="B1536" s="10">
        <v>1</v>
      </c>
      <c r="C1536" s="10">
        <v>861</v>
      </c>
      <c r="D1536" s="11">
        <v>13248</v>
      </c>
      <c r="E1536" s="11">
        <v>18400</v>
      </c>
      <c r="F1536" s="7"/>
      <c r="G1536" s="12"/>
      <c r="H1536" s="12"/>
      <c r="I1536" s="12"/>
      <c r="J1536" s="12"/>
      <c r="K1536" s="12"/>
      <c r="L1536" s="12"/>
      <c r="M1536" s="12"/>
      <c r="N1536" s="12"/>
      <c r="O1536" s="12"/>
      <c r="P1536" s="12"/>
      <c r="Q1536" s="12"/>
      <c r="R1536" s="12"/>
      <c r="S1536" s="12"/>
      <c r="T1536" s="12"/>
      <c r="U1536" s="12"/>
      <c r="V1536" s="12"/>
      <c r="W1536" s="12"/>
      <c r="X1536" s="12"/>
      <c r="Y1536" s="12"/>
      <c r="Z1536" s="12"/>
      <c r="AA1536" s="12"/>
    </row>
    <row r="1537" spans="1:27" x14ac:dyDescent="0.25">
      <c r="A1537" s="9">
        <v>44838</v>
      </c>
      <c r="B1537" s="10">
        <v>7</v>
      </c>
      <c r="C1537" s="10">
        <v>863</v>
      </c>
      <c r="D1537" s="11">
        <v>377.2</v>
      </c>
      <c r="E1537" s="11">
        <v>410</v>
      </c>
      <c r="F1537" s="7"/>
      <c r="G1537" s="12"/>
      <c r="H1537" s="12"/>
      <c r="I1537" s="12"/>
      <c r="J1537" s="12"/>
      <c r="K1537" s="12"/>
      <c r="L1537" s="12"/>
      <c r="M1537" s="12"/>
      <c r="N1537" s="12"/>
      <c r="O1537" s="12"/>
      <c r="P1537" s="12"/>
      <c r="Q1537" s="12"/>
      <c r="R1537" s="12"/>
      <c r="S1537" s="12"/>
      <c r="T1537" s="12"/>
      <c r="U1537" s="12"/>
      <c r="V1537" s="12"/>
      <c r="W1537" s="12"/>
      <c r="X1537" s="12"/>
      <c r="Y1537" s="12"/>
      <c r="Z1537" s="12"/>
      <c r="AA1537" s="12"/>
    </row>
    <row r="1538" spans="1:27" x14ac:dyDescent="0.25">
      <c r="A1538" s="9">
        <v>44839</v>
      </c>
      <c r="B1538" s="10">
        <v>10</v>
      </c>
      <c r="C1538" s="10">
        <v>381</v>
      </c>
      <c r="D1538" s="11">
        <v>142.5</v>
      </c>
      <c r="E1538" s="11">
        <v>150</v>
      </c>
      <c r="F1538" s="7"/>
      <c r="G1538" s="12"/>
      <c r="H1538" s="12"/>
      <c r="I1538" s="12"/>
      <c r="J1538" s="12"/>
      <c r="K1538" s="12"/>
      <c r="L1538" s="12"/>
      <c r="M1538" s="12"/>
      <c r="N1538" s="12"/>
      <c r="O1538" s="12"/>
      <c r="P1538" s="12"/>
      <c r="Q1538" s="12"/>
      <c r="R1538" s="12"/>
      <c r="S1538" s="12"/>
      <c r="T1538" s="12"/>
      <c r="U1538" s="12"/>
      <c r="V1538" s="12"/>
      <c r="W1538" s="12"/>
      <c r="X1538" s="12"/>
      <c r="Y1538" s="12"/>
      <c r="Z1538" s="12"/>
      <c r="AA1538" s="12"/>
    </row>
    <row r="1539" spans="1:27" x14ac:dyDescent="0.25">
      <c r="A1539" s="9">
        <v>44839</v>
      </c>
      <c r="B1539" s="10">
        <v>3</v>
      </c>
      <c r="C1539" s="10">
        <v>347</v>
      </c>
      <c r="D1539" s="11">
        <v>218.5</v>
      </c>
      <c r="E1539" s="11">
        <v>230</v>
      </c>
      <c r="F1539" s="7"/>
      <c r="G1539" s="12"/>
      <c r="H1539" s="12"/>
      <c r="I1539" s="12"/>
      <c r="J1539" s="12"/>
      <c r="K1539" s="12"/>
      <c r="L1539" s="12"/>
      <c r="M1539" s="12"/>
      <c r="N1539" s="12"/>
      <c r="O1539" s="12"/>
      <c r="P1539" s="12"/>
      <c r="Q1539" s="12"/>
      <c r="R1539" s="12"/>
      <c r="S1539" s="12"/>
      <c r="T1539" s="12"/>
      <c r="U1539" s="12"/>
      <c r="V1539" s="12"/>
      <c r="W1539" s="12"/>
      <c r="X1539" s="12"/>
      <c r="Y1539" s="12"/>
      <c r="Z1539" s="12"/>
      <c r="AA1539" s="12"/>
    </row>
    <row r="1540" spans="1:27" x14ac:dyDescent="0.25">
      <c r="A1540" s="9">
        <v>44839</v>
      </c>
      <c r="B1540" s="10">
        <v>6</v>
      </c>
      <c r="C1540" s="10">
        <v>347</v>
      </c>
      <c r="D1540" s="11">
        <v>7920</v>
      </c>
      <c r="E1540" s="11">
        <v>11000</v>
      </c>
      <c r="F1540" s="7"/>
      <c r="G1540" s="12"/>
      <c r="H1540" s="12"/>
      <c r="I1540" s="12"/>
      <c r="J1540" s="12"/>
      <c r="K1540" s="12"/>
      <c r="L1540" s="12"/>
      <c r="M1540" s="12"/>
      <c r="N1540" s="12"/>
      <c r="O1540" s="12"/>
      <c r="P1540" s="12"/>
      <c r="Q1540" s="12"/>
      <c r="R1540" s="12"/>
      <c r="S1540" s="12"/>
      <c r="T1540" s="12"/>
      <c r="U1540" s="12"/>
      <c r="V1540" s="12"/>
      <c r="W1540" s="12"/>
      <c r="X1540" s="12"/>
      <c r="Y1540" s="12"/>
      <c r="Z1540" s="12"/>
      <c r="AA1540" s="12"/>
    </row>
    <row r="1541" spans="1:27" x14ac:dyDescent="0.25">
      <c r="A1541" s="9">
        <v>44839</v>
      </c>
      <c r="B1541" s="10">
        <v>10</v>
      </c>
      <c r="C1541" s="10">
        <v>495</v>
      </c>
      <c r="D1541" s="11">
        <v>2151.6</v>
      </c>
      <c r="E1541" s="11">
        <v>2640</v>
      </c>
      <c r="F1541" s="7"/>
      <c r="G1541" s="12"/>
      <c r="H1541" s="12"/>
      <c r="I1541" s="12"/>
      <c r="J1541" s="12"/>
      <c r="K1541" s="12"/>
      <c r="L1541" s="12"/>
      <c r="M1541" s="12"/>
      <c r="N1541" s="12"/>
      <c r="O1541" s="12"/>
      <c r="P1541" s="12"/>
      <c r="Q1541" s="12"/>
      <c r="R1541" s="12"/>
      <c r="S1541" s="12"/>
      <c r="T1541" s="12"/>
      <c r="U1541" s="12"/>
      <c r="V1541" s="12"/>
      <c r="W1541" s="12"/>
      <c r="X1541" s="12"/>
      <c r="Y1541" s="12"/>
      <c r="Z1541" s="12"/>
      <c r="AA1541" s="12"/>
    </row>
    <row r="1542" spans="1:27" x14ac:dyDescent="0.25">
      <c r="A1542" s="9">
        <v>44839</v>
      </c>
      <c r="B1542" s="10">
        <v>8</v>
      </c>
      <c r="C1542" s="10">
        <v>383</v>
      </c>
      <c r="D1542" s="11">
        <v>395.6</v>
      </c>
      <c r="E1542" s="11">
        <v>430</v>
      </c>
      <c r="F1542" s="7"/>
      <c r="G1542" s="12"/>
      <c r="H1542" s="12"/>
      <c r="I1542" s="12"/>
      <c r="J1542" s="12"/>
      <c r="K1542" s="12"/>
      <c r="L1542" s="12"/>
      <c r="M1542" s="12"/>
      <c r="N1542" s="12"/>
      <c r="O1542" s="12"/>
      <c r="P1542" s="12"/>
      <c r="Q1542" s="12"/>
      <c r="R1542" s="12"/>
      <c r="S1542" s="12"/>
      <c r="T1542" s="12"/>
      <c r="U1542" s="12"/>
      <c r="V1542" s="12"/>
      <c r="W1542" s="12"/>
      <c r="X1542" s="12"/>
      <c r="Y1542" s="12"/>
      <c r="Z1542" s="12"/>
      <c r="AA1542" s="12"/>
    </row>
    <row r="1543" spans="1:27" x14ac:dyDescent="0.25">
      <c r="A1543" s="9">
        <v>44839</v>
      </c>
      <c r="B1543" s="10">
        <v>8</v>
      </c>
      <c r="C1543" s="10">
        <v>347</v>
      </c>
      <c r="D1543" s="11">
        <v>38</v>
      </c>
      <c r="E1543" s="11">
        <v>40</v>
      </c>
      <c r="F1543" s="7"/>
      <c r="G1543" s="12"/>
      <c r="H1543" s="12"/>
      <c r="I1543" s="12"/>
      <c r="J1543" s="12"/>
      <c r="K1543" s="12"/>
      <c r="L1543" s="12"/>
      <c r="M1543" s="12"/>
      <c r="N1543" s="12"/>
      <c r="O1543" s="12"/>
      <c r="P1543" s="12"/>
      <c r="Q1543" s="12"/>
      <c r="R1543" s="12"/>
      <c r="S1543" s="12"/>
      <c r="T1543" s="12"/>
      <c r="U1543" s="12"/>
      <c r="V1543" s="12"/>
      <c r="W1543" s="12"/>
      <c r="X1543" s="12"/>
      <c r="Y1543" s="12"/>
      <c r="Z1543" s="12"/>
      <c r="AA1543" s="12"/>
    </row>
    <row r="1544" spans="1:27" x14ac:dyDescent="0.25">
      <c r="A1544" s="9">
        <v>44839</v>
      </c>
      <c r="B1544" s="10">
        <v>4</v>
      </c>
      <c r="C1544" s="10">
        <v>351</v>
      </c>
      <c r="D1544" s="11">
        <v>95</v>
      </c>
      <c r="E1544" s="11">
        <v>100</v>
      </c>
      <c r="F1544" s="7"/>
      <c r="G1544" s="12"/>
      <c r="H1544" s="12"/>
      <c r="I1544" s="12"/>
      <c r="J1544" s="12"/>
      <c r="K1544" s="12"/>
      <c r="L1544" s="12"/>
      <c r="M1544" s="12"/>
      <c r="N1544" s="12"/>
      <c r="O1544" s="12"/>
      <c r="P1544" s="12"/>
      <c r="Q1544" s="12"/>
      <c r="R1544" s="12"/>
      <c r="S1544" s="12"/>
      <c r="T1544" s="12"/>
      <c r="U1544" s="12"/>
      <c r="V1544" s="12"/>
      <c r="W1544" s="12"/>
      <c r="X1544" s="12"/>
      <c r="Y1544" s="12"/>
      <c r="Z1544" s="12"/>
      <c r="AA1544" s="12"/>
    </row>
    <row r="1545" spans="1:27" x14ac:dyDescent="0.25">
      <c r="A1545" s="9">
        <v>44839</v>
      </c>
      <c r="B1545" s="10">
        <v>2</v>
      </c>
      <c r="C1545" s="10">
        <v>495</v>
      </c>
      <c r="D1545" s="11">
        <v>228</v>
      </c>
      <c r="E1545" s="11">
        <v>240</v>
      </c>
      <c r="F1545" s="7"/>
      <c r="G1545" s="12"/>
      <c r="H1545" s="12"/>
      <c r="I1545" s="12"/>
      <c r="J1545" s="12"/>
      <c r="K1545" s="12"/>
      <c r="L1545" s="12"/>
      <c r="M1545" s="12"/>
      <c r="N1545" s="12"/>
      <c r="O1545" s="12"/>
      <c r="P1545" s="12"/>
      <c r="Q1545" s="12"/>
      <c r="R1545" s="12"/>
      <c r="S1545" s="12"/>
      <c r="T1545" s="12"/>
      <c r="U1545" s="12"/>
      <c r="V1545" s="12"/>
      <c r="W1545" s="12"/>
      <c r="X1545" s="12"/>
      <c r="Y1545" s="12"/>
      <c r="Z1545" s="12"/>
      <c r="AA1545" s="12"/>
    </row>
    <row r="1546" spans="1:27" x14ac:dyDescent="0.25">
      <c r="A1546" s="9">
        <v>44839</v>
      </c>
      <c r="B1546" s="10">
        <v>3</v>
      </c>
      <c r="C1546" s="10">
        <v>347</v>
      </c>
      <c r="D1546" s="11">
        <v>607.20000000000005</v>
      </c>
      <c r="E1546" s="11">
        <v>660</v>
      </c>
      <c r="F1546" s="7"/>
      <c r="G1546" s="12"/>
      <c r="H1546" s="12"/>
      <c r="I1546" s="12"/>
      <c r="J1546" s="12"/>
      <c r="K1546" s="12"/>
      <c r="L1546" s="12"/>
      <c r="M1546" s="12"/>
      <c r="N1546" s="12"/>
      <c r="O1546" s="12"/>
      <c r="P1546" s="12"/>
      <c r="Q1546" s="12"/>
      <c r="R1546" s="12"/>
      <c r="S1546" s="12"/>
      <c r="T1546" s="12"/>
      <c r="U1546" s="12"/>
      <c r="V1546" s="12"/>
      <c r="W1546" s="12"/>
      <c r="X1546" s="12"/>
      <c r="Y1546" s="12"/>
      <c r="Z1546" s="12"/>
      <c r="AA1546" s="12"/>
    </row>
    <row r="1547" spans="1:27" x14ac:dyDescent="0.25">
      <c r="A1547" s="9">
        <v>44839</v>
      </c>
      <c r="B1547" s="10">
        <v>10</v>
      </c>
      <c r="C1547" s="10">
        <v>843</v>
      </c>
      <c r="D1547" s="11">
        <v>2170</v>
      </c>
      <c r="E1547" s="11">
        <v>2480</v>
      </c>
      <c r="F1547" s="7"/>
      <c r="G1547" s="12"/>
      <c r="H1547" s="12"/>
      <c r="I1547" s="12"/>
      <c r="J1547" s="12"/>
      <c r="K1547" s="12"/>
      <c r="L1547" s="12"/>
      <c r="M1547" s="12"/>
      <c r="N1547" s="12"/>
      <c r="O1547" s="12"/>
      <c r="P1547" s="12"/>
      <c r="Q1547" s="12"/>
      <c r="R1547" s="12"/>
      <c r="S1547" s="12"/>
      <c r="T1547" s="12"/>
      <c r="U1547" s="12"/>
      <c r="V1547" s="12"/>
      <c r="W1547" s="12"/>
      <c r="X1547" s="12"/>
      <c r="Y1547" s="12"/>
      <c r="Z1547" s="12"/>
      <c r="AA1547" s="12"/>
    </row>
    <row r="1548" spans="1:27" x14ac:dyDescent="0.25">
      <c r="A1548" s="9">
        <v>44839</v>
      </c>
      <c r="B1548" s="10">
        <v>7</v>
      </c>
      <c r="C1548" s="10">
        <v>391</v>
      </c>
      <c r="D1548" s="11">
        <v>2159.75</v>
      </c>
      <c r="E1548" s="11">
        <v>2650</v>
      </c>
      <c r="F1548" s="7"/>
      <c r="G1548" s="12"/>
      <c r="H1548" s="12"/>
      <c r="I1548" s="12"/>
      <c r="J1548" s="12"/>
      <c r="K1548" s="12"/>
      <c r="L1548" s="12"/>
      <c r="M1548" s="12"/>
      <c r="N1548" s="12"/>
      <c r="O1548" s="12"/>
      <c r="P1548" s="12"/>
      <c r="Q1548" s="12"/>
      <c r="R1548" s="12"/>
      <c r="S1548" s="12"/>
      <c r="T1548" s="12"/>
      <c r="U1548" s="12"/>
      <c r="V1548" s="12"/>
      <c r="W1548" s="12"/>
      <c r="X1548" s="12"/>
      <c r="Y1548" s="12"/>
      <c r="Z1548" s="12"/>
      <c r="AA1548" s="12"/>
    </row>
    <row r="1549" spans="1:27" x14ac:dyDescent="0.25">
      <c r="A1549" s="9">
        <v>44839</v>
      </c>
      <c r="B1549" s="10">
        <v>7</v>
      </c>
      <c r="C1549" s="10">
        <v>383</v>
      </c>
      <c r="D1549" s="11">
        <v>13564.8</v>
      </c>
      <c r="E1549" s="11">
        <v>18840</v>
      </c>
      <c r="F1549" s="7"/>
      <c r="G1549" s="12"/>
      <c r="H1549" s="12"/>
      <c r="I1549" s="12"/>
      <c r="J1549" s="12"/>
      <c r="K1549" s="12"/>
      <c r="L1549" s="12"/>
      <c r="M1549" s="12"/>
      <c r="N1549" s="12"/>
      <c r="O1549" s="12"/>
      <c r="P1549" s="12"/>
      <c r="Q1549" s="12"/>
      <c r="R1549" s="12"/>
      <c r="S1549" s="12"/>
      <c r="T1549" s="12"/>
      <c r="U1549" s="12"/>
      <c r="V1549" s="12"/>
      <c r="W1549" s="12"/>
      <c r="X1549" s="12"/>
      <c r="Y1549" s="12"/>
      <c r="Z1549" s="12"/>
      <c r="AA1549" s="12"/>
    </row>
    <row r="1550" spans="1:27" x14ac:dyDescent="0.25">
      <c r="A1550" s="9">
        <v>44839</v>
      </c>
      <c r="B1550" s="10">
        <v>3</v>
      </c>
      <c r="C1550" s="10">
        <v>347</v>
      </c>
      <c r="D1550" s="11">
        <v>104.5</v>
      </c>
      <c r="E1550" s="11">
        <v>110</v>
      </c>
      <c r="F1550" s="7"/>
      <c r="G1550" s="12"/>
      <c r="H1550" s="12"/>
      <c r="I1550" s="12"/>
      <c r="J1550" s="12"/>
      <c r="K1550" s="12"/>
      <c r="L1550" s="12"/>
      <c r="M1550" s="12"/>
      <c r="N1550" s="12"/>
      <c r="O1550" s="12"/>
      <c r="P1550" s="12"/>
      <c r="Q1550" s="12"/>
      <c r="R1550" s="12"/>
      <c r="S1550" s="12"/>
      <c r="T1550" s="12"/>
      <c r="U1550" s="12"/>
      <c r="V1550" s="12"/>
      <c r="W1550" s="12"/>
      <c r="X1550" s="12"/>
      <c r="Y1550" s="12"/>
      <c r="Z1550" s="12"/>
      <c r="AA1550" s="12"/>
    </row>
    <row r="1551" spans="1:27" x14ac:dyDescent="0.25">
      <c r="A1551" s="9">
        <v>44839</v>
      </c>
      <c r="B1551" s="10">
        <v>3</v>
      </c>
      <c r="C1551" s="10">
        <v>342</v>
      </c>
      <c r="D1551" s="11">
        <v>218.5</v>
      </c>
      <c r="E1551" s="11">
        <v>230</v>
      </c>
      <c r="F1551" s="7"/>
      <c r="G1551" s="12"/>
      <c r="H1551" s="12"/>
      <c r="I1551" s="12"/>
      <c r="J1551" s="12"/>
      <c r="K1551" s="12"/>
      <c r="L1551" s="12"/>
      <c r="M1551" s="12"/>
      <c r="N1551" s="12"/>
      <c r="O1551" s="12"/>
      <c r="P1551" s="12"/>
      <c r="Q1551" s="12"/>
      <c r="R1551" s="12"/>
      <c r="S1551" s="12"/>
      <c r="T1551" s="12"/>
      <c r="U1551" s="12"/>
      <c r="V1551" s="12"/>
      <c r="W1551" s="12"/>
      <c r="X1551" s="12"/>
      <c r="Y1551" s="12"/>
      <c r="Z1551" s="12"/>
      <c r="AA1551" s="12"/>
    </row>
    <row r="1552" spans="1:27" x14ac:dyDescent="0.25">
      <c r="A1552" s="9">
        <v>44840</v>
      </c>
      <c r="B1552" s="10">
        <v>8</v>
      </c>
      <c r="C1552" s="10">
        <v>381</v>
      </c>
      <c r="D1552" s="11">
        <v>161.5</v>
      </c>
      <c r="E1552" s="11">
        <v>170</v>
      </c>
      <c r="F1552" s="7"/>
      <c r="G1552" s="12"/>
      <c r="H1552" s="12"/>
      <c r="I1552" s="12"/>
      <c r="J1552" s="12"/>
      <c r="K1552" s="12"/>
      <c r="L1552" s="12"/>
      <c r="M1552" s="12"/>
      <c r="N1552" s="12"/>
      <c r="O1552" s="12"/>
      <c r="P1552" s="12"/>
      <c r="Q1552" s="12"/>
      <c r="R1552" s="12"/>
      <c r="S1552" s="12"/>
      <c r="T1552" s="12"/>
      <c r="U1552" s="12"/>
      <c r="V1552" s="12"/>
      <c r="W1552" s="12"/>
      <c r="X1552" s="12"/>
      <c r="Y1552" s="12"/>
      <c r="Z1552" s="12"/>
      <c r="AA1552" s="12"/>
    </row>
    <row r="1553" spans="1:27" x14ac:dyDescent="0.25">
      <c r="A1553" s="9">
        <v>44840</v>
      </c>
      <c r="B1553" s="10">
        <v>8</v>
      </c>
      <c r="C1553" s="10">
        <v>383</v>
      </c>
      <c r="D1553" s="11">
        <v>57169</v>
      </c>
      <c r="E1553" s="11">
        <v>81670</v>
      </c>
      <c r="F1553" s="7"/>
      <c r="G1553" s="12"/>
      <c r="H1553" s="12"/>
      <c r="I1553" s="12"/>
      <c r="J1553" s="12"/>
      <c r="K1553" s="12"/>
      <c r="L1553" s="12"/>
      <c r="M1553" s="12"/>
      <c r="N1553" s="12"/>
      <c r="O1553" s="12"/>
      <c r="P1553" s="12"/>
      <c r="Q1553" s="12"/>
      <c r="R1553" s="12"/>
      <c r="S1553" s="12"/>
      <c r="T1553" s="12"/>
      <c r="U1553" s="12"/>
      <c r="V1553" s="12"/>
      <c r="W1553" s="12"/>
      <c r="X1553" s="12"/>
      <c r="Y1553" s="12"/>
      <c r="Z1553" s="12"/>
      <c r="AA1553" s="12"/>
    </row>
    <row r="1554" spans="1:27" x14ac:dyDescent="0.25">
      <c r="A1554" s="9">
        <v>44840</v>
      </c>
      <c r="B1554" s="10">
        <v>3</v>
      </c>
      <c r="C1554" s="10">
        <v>861</v>
      </c>
      <c r="D1554" s="11">
        <v>1251.25</v>
      </c>
      <c r="E1554" s="11">
        <v>1430</v>
      </c>
      <c r="F1554" s="7"/>
      <c r="G1554" s="12"/>
      <c r="H1554" s="12"/>
      <c r="I1554" s="12"/>
      <c r="J1554" s="12"/>
      <c r="K1554" s="12"/>
      <c r="L1554" s="12"/>
      <c r="M1554" s="12"/>
      <c r="N1554" s="12"/>
      <c r="O1554" s="12"/>
      <c r="P1554" s="12"/>
      <c r="Q1554" s="12"/>
      <c r="R1554" s="12"/>
      <c r="S1554" s="12"/>
      <c r="T1554" s="12"/>
      <c r="U1554" s="12"/>
      <c r="V1554" s="12"/>
      <c r="W1554" s="12"/>
      <c r="X1554" s="12"/>
      <c r="Y1554" s="12"/>
      <c r="Z1554" s="12"/>
      <c r="AA1554" s="12"/>
    </row>
    <row r="1555" spans="1:27" x14ac:dyDescent="0.25">
      <c r="A1555" s="9">
        <v>44840</v>
      </c>
      <c r="B1555" s="10">
        <v>3</v>
      </c>
      <c r="C1555" s="10">
        <v>343</v>
      </c>
      <c r="D1555" s="11">
        <v>2265.6999999999998</v>
      </c>
      <c r="E1555" s="11">
        <v>2780</v>
      </c>
      <c r="F1555" s="7"/>
      <c r="G1555" s="12"/>
      <c r="H1555" s="12"/>
      <c r="I1555" s="12"/>
      <c r="J1555" s="12"/>
      <c r="K1555" s="12"/>
      <c r="L1555" s="12"/>
      <c r="M1555" s="12"/>
      <c r="N1555" s="12"/>
      <c r="O1555" s="12"/>
      <c r="P1555" s="12"/>
      <c r="Q1555" s="12"/>
      <c r="R1555" s="12"/>
      <c r="S1555" s="12"/>
      <c r="T1555" s="12"/>
      <c r="U1555" s="12"/>
      <c r="V1555" s="12"/>
      <c r="W1555" s="12"/>
      <c r="X1555" s="12"/>
      <c r="Y1555" s="12"/>
      <c r="Z1555" s="12"/>
      <c r="AA1555" s="12"/>
    </row>
    <row r="1556" spans="1:27" x14ac:dyDescent="0.25">
      <c r="A1556" s="9">
        <v>44840</v>
      </c>
      <c r="B1556" s="10">
        <v>3</v>
      </c>
      <c r="C1556" s="10">
        <v>342</v>
      </c>
      <c r="D1556" s="11">
        <v>4231.5</v>
      </c>
      <c r="E1556" s="11">
        <v>5460</v>
      </c>
      <c r="F1556" s="7"/>
      <c r="G1556" s="12"/>
      <c r="H1556" s="12"/>
      <c r="I1556" s="12"/>
      <c r="J1556" s="12"/>
      <c r="K1556" s="12"/>
      <c r="L1556" s="12"/>
      <c r="M1556" s="12"/>
      <c r="N1556" s="12"/>
      <c r="O1556" s="12"/>
      <c r="P1556" s="12"/>
      <c r="Q1556" s="12"/>
      <c r="R1556" s="12"/>
      <c r="S1556" s="12"/>
      <c r="T1556" s="12"/>
      <c r="U1556" s="12"/>
      <c r="V1556" s="12"/>
      <c r="W1556" s="12"/>
      <c r="X1556" s="12"/>
      <c r="Y1556" s="12"/>
      <c r="Z1556" s="12"/>
      <c r="AA1556" s="12"/>
    </row>
    <row r="1557" spans="1:27" x14ac:dyDescent="0.25">
      <c r="A1557" s="9">
        <v>44840</v>
      </c>
      <c r="B1557" s="10">
        <v>2</v>
      </c>
      <c r="C1557" s="10">
        <v>342</v>
      </c>
      <c r="D1557" s="11">
        <v>404.8</v>
      </c>
      <c r="E1557" s="11">
        <v>440</v>
      </c>
      <c r="F1557" s="7"/>
      <c r="G1557" s="12"/>
      <c r="H1557" s="12"/>
      <c r="I1557" s="12"/>
      <c r="J1557" s="12"/>
      <c r="K1557" s="12"/>
      <c r="L1557" s="12"/>
      <c r="M1557" s="12"/>
      <c r="N1557" s="12"/>
      <c r="O1557" s="12"/>
      <c r="P1557" s="12"/>
      <c r="Q1557" s="12"/>
      <c r="R1557" s="12"/>
      <c r="S1557" s="12"/>
      <c r="T1557" s="12"/>
      <c r="U1557" s="12"/>
      <c r="V1557" s="12"/>
      <c r="W1557" s="12"/>
      <c r="X1557" s="12"/>
      <c r="Y1557" s="12"/>
      <c r="Z1557" s="12"/>
      <c r="AA1557" s="12"/>
    </row>
    <row r="1558" spans="1:27" x14ac:dyDescent="0.25">
      <c r="A1558" s="9">
        <v>44840</v>
      </c>
      <c r="B1558" s="10">
        <v>3</v>
      </c>
      <c r="C1558" s="10">
        <v>347</v>
      </c>
      <c r="D1558" s="11">
        <v>2117.5</v>
      </c>
      <c r="E1558" s="11">
        <v>2420</v>
      </c>
      <c r="F1558" s="7"/>
      <c r="G1558" s="12"/>
      <c r="H1558" s="12"/>
      <c r="I1558" s="12"/>
      <c r="J1558" s="12"/>
      <c r="K1558" s="12"/>
      <c r="L1558" s="12"/>
      <c r="M1558" s="12"/>
      <c r="N1558" s="12"/>
      <c r="O1558" s="12"/>
      <c r="P1558" s="12"/>
      <c r="Q1558" s="12"/>
      <c r="R1558" s="12"/>
      <c r="S1558" s="12"/>
      <c r="T1558" s="12"/>
      <c r="U1558" s="12"/>
      <c r="V1558" s="12"/>
      <c r="W1558" s="12"/>
      <c r="X1558" s="12"/>
      <c r="Y1558" s="12"/>
      <c r="Z1558" s="12"/>
      <c r="AA1558" s="12"/>
    </row>
    <row r="1559" spans="1:27" x14ac:dyDescent="0.25">
      <c r="A1559" s="9">
        <v>44840</v>
      </c>
      <c r="B1559" s="10">
        <v>9</v>
      </c>
      <c r="C1559" s="10">
        <v>342</v>
      </c>
      <c r="D1559" s="11">
        <v>85.5</v>
      </c>
      <c r="E1559" s="11">
        <v>90</v>
      </c>
      <c r="F1559" s="7"/>
      <c r="G1559" s="12"/>
      <c r="H1559" s="12"/>
      <c r="I1559" s="12"/>
      <c r="J1559" s="12"/>
      <c r="K1559" s="12"/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/>
    </row>
    <row r="1560" spans="1:27" x14ac:dyDescent="0.25">
      <c r="A1560" s="9">
        <v>44841</v>
      </c>
      <c r="B1560" s="10">
        <v>8</v>
      </c>
      <c r="C1560" s="10">
        <v>383</v>
      </c>
      <c r="D1560" s="11">
        <v>625.6</v>
      </c>
      <c r="E1560" s="11">
        <v>680</v>
      </c>
      <c r="F1560" s="7"/>
      <c r="G1560" s="12"/>
      <c r="H1560" s="12"/>
      <c r="I1560" s="12"/>
      <c r="J1560" s="12"/>
      <c r="K1560" s="12"/>
      <c r="L1560" s="12"/>
      <c r="M1560" s="12"/>
      <c r="N1560" s="12"/>
      <c r="O1560" s="12"/>
      <c r="P1560" s="12"/>
      <c r="Q1560" s="12"/>
      <c r="R1560" s="12"/>
      <c r="S1560" s="12"/>
      <c r="T1560" s="12"/>
      <c r="U1560" s="12"/>
      <c r="V1560" s="12"/>
      <c r="W1560" s="12"/>
      <c r="X1560" s="12"/>
      <c r="Y1560" s="12"/>
      <c r="Z1560" s="12"/>
      <c r="AA1560" s="12"/>
    </row>
    <row r="1561" spans="1:27" x14ac:dyDescent="0.25">
      <c r="A1561" s="9">
        <v>44841</v>
      </c>
      <c r="B1561" s="10">
        <v>3</v>
      </c>
      <c r="C1561" s="10">
        <v>812</v>
      </c>
      <c r="D1561" s="11">
        <v>828</v>
      </c>
      <c r="E1561" s="11">
        <v>900</v>
      </c>
      <c r="F1561" s="7"/>
      <c r="G1561" s="12"/>
      <c r="H1561" s="12"/>
      <c r="I1561" s="12"/>
      <c r="J1561" s="12"/>
      <c r="K1561" s="12"/>
      <c r="L1561" s="12"/>
      <c r="M1561" s="12"/>
      <c r="N1561" s="12"/>
      <c r="O1561" s="12"/>
      <c r="P1561" s="12"/>
      <c r="Q1561" s="12"/>
      <c r="R1561" s="12"/>
      <c r="S1561" s="12"/>
      <c r="T1561" s="12"/>
      <c r="U1561" s="12"/>
      <c r="V1561" s="12"/>
      <c r="W1561" s="12"/>
      <c r="X1561" s="12"/>
      <c r="Y1561" s="12"/>
      <c r="Z1561" s="12"/>
      <c r="AA1561" s="12"/>
    </row>
    <row r="1562" spans="1:27" x14ac:dyDescent="0.25">
      <c r="A1562" s="9">
        <v>44841</v>
      </c>
      <c r="B1562" s="10">
        <v>1</v>
      </c>
      <c r="C1562" s="10">
        <v>351</v>
      </c>
      <c r="D1562" s="11">
        <v>5161.5</v>
      </c>
      <c r="E1562" s="11">
        <v>6660</v>
      </c>
      <c r="F1562" s="7"/>
      <c r="G1562" s="12"/>
      <c r="H1562" s="12"/>
      <c r="I1562" s="12"/>
      <c r="J1562" s="12"/>
      <c r="K1562" s="12"/>
      <c r="L1562" s="12"/>
      <c r="M1562" s="12"/>
      <c r="N1562" s="12"/>
      <c r="O1562" s="12"/>
      <c r="P1562" s="12"/>
      <c r="Q1562" s="12"/>
      <c r="R1562" s="12"/>
      <c r="S1562" s="12"/>
      <c r="T1562" s="12"/>
      <c r="U1562" s="12"/>
      <c r="V1562" s="12"/>
      <c r="W1562" s="12"/>
      <c r="X1562" s="12"/>
      <c r="Y1562" s="12"/>
      <c r="Z1562" s="12"/>
      <c r="AA1562" s="12"/>
    </row>
    <row r="1563" spans="1:27" x14ac:dyDescent="0.25">
      <c r="A1563" s="9">
        <v>44841</v>
      </c>
      <c r="B1563" s="10">
        <v>4</v>
      </c>
      <c r="C1563" s="10">
        <v>342</v>
      </c>
      <c r="D1563" s="11">
        <v>2110.85</v>
      </c>
      <c r="E1563" s="11">
        <v>2590</v>
      </c>
      <c r="F1563" s="7"/>
      <c r="G1563" s="12"/>
      <c r="H1563" s="12"/>
      <c r="I1563" s="12"/>
      <c r="J1563" s="12"/>
      <c r="K1563" s="12"/>
      <c r="L1563" s="12"/>
      <c r="M1563" s="12"/>
      <c r="N1563" s="12"/>
      <c r="O1563" s="12"/>
      <c r="P1563" s="12"/>
      <c r="Q1563" s="12"/>
      <c r="R1563" s="12"/>
      <c r="S1563" s="12"/>
      <c r="T1563" s="12"/>
      <c r="U1563" s="12"/>
      <c r="V1563" s="12"/>
      <c r="W1563" s="12"/>
      <c r="X1563" s="12"/>
      <c r="Y1563" s="12"/>
      <c r="Z1563" s="12"/>
      <c r="AA1563" s="12"/>
    </row>
    <row r="1564" spans="1:27" x14ac:dyDescent="0.25">
      <c r="A1564" s="9">
        <v>44841</v>
      </c>
      <c r="B1564" s="10">
        <v>1</v>
      </c>
      <c r="C1564" s="10">
        <v>351</v>
      </c>
      <c r="D1564" s="11">
        <v>5835.75</v>
      </c>
      <c r="E1564" s="11">
        <v>7530</v>
      </c>
      <c r="F1564" s="7"/>
      <c r="G1564" s="12"/>
      <c r="H1564" s="12"/>
      <c r="I1564" s="12"/>
      <c r="J1564" s="12"/>
      <c r="K1564" s="12"/>
      <c r="L1564" s="12"/>
      <c r="M1564" s="12"/>
      <c r="N1564" s="12"/>
      <c r="O1564" s="12"/>
      <c r="P1564" s="12"/>
      <c r="Q1564" s="12"/>
      <c r="R1564" s="12"/>
      <c r="S1564" s="12"/>
      <c r="T1564" s="12"/>
      <c r="U1564" s="12"/>
      <c r="V1564" s="12"/>
      <c r="W1564" s="12"/>
      <c r="X1564" s="12"/>
      <c r="Y1564" s="12"/>
      <c r="Z1564" s="12"/>
      <c r="AA1564" s="12"/>
    </row>
    <row r="1565" spans="1:27" x14ac:dyDescent="0.25">
      <c r="A1565" s="9">
        <v>44841</v>
      </c>
      <c r="B1565" s="10">
        <v>7</v>
      </c>
      <c r="C1565" s="10">
        <v>863</v>
      </c>
      <c r="D1565" s="11">
        <v>114</v>
      </c>
      <c r="E1565" s="11">
        <v>120</v>
      </c>
      <c r="F1565" s="7"/>
      <c r="G1565" s="12"/>
      <c r="H1565" s="12"/>
      <c r="I1565" s="12"/>
      <c r="J1565" s="12"/>
      <c r="K1565" s="12"/>
      <c r="L1565" s="12"/>
      <c r="M1565" s="12"/>
      <c r="N1565" s="12"/>
      <c r="O1565" s="12"/>
      <c r="P1565" s="12"/>
      <c r="Q1565" s="12"/>
      <c r="R1565" s="12"/>
      <c r="S1565" s="12"/>
      <c r="T1565" s="12"/>
      <c r="U1565" s="12"/>
      <c r="V1565" s="12"/>
      <c r="W1565" s="12"/>
      <c r="X1565" s="12"/>
      <c r="Y1565" s="12"/>
      <c r="Z1565" s="12"/>
      <c r="AA1565" s="12"/>
    </row>
    <row r="1566" spans="1:27" x14ac:dyDescent="0.25">
      <c r="A1566" s="9">
        <v>44841</v>
      </c>
      <c r="B1566" s="10">
        <v>6</v>
      </c>
      <c r="C1566" s="10">
        <v>351</v>
      </c>
      <c r="D1566" s="11">
        <v>450.8</v>
      </c>
      <c r="E1566" s="11">
        <v>490</v>
      </c>
      <c r="F1566" s="7"/>
      <c r="G1566" s="12"/>
      <c r="H1566" s="12"/>
      <c r="I1566" s="12"/>
      <c r="J1566" s="12"/>
      <c r="K1566" s="12"/>
      <c r="L1566" s="12"/>
      <c r="M1566" s="12"/>
      <c r="N1566" s="12"/>
      <c r="O1566" s="12"/>
      <c r="P1566" s="12"/>
      <c r="Q1566" s="12"/>
      <c r="R1566" s="12"/>
      <c r="S1566" s="12"/>
      <c r="T1566" s="12"/>
      <c r="U1566" s="12"/>
      <c r="V1566" s="12"/>
      <c r="W1566" s="12"/>
      <c r="X1566" s="12"/>
      <c r="Y1566" s="12"/>
      <c r="Z1566" s="12"/>
      <c r="AA1566" s="12"/>
    </row>
    <row r="1567" spans="1:27" x14ac:dyDescent="0.25">
      <c r="A1567" s="9">
        <v>44841</v>
      </c>
      <c r="B1567" s="10">
        <v>8</v>
      </c>
      <c r="C1567" s="10">
        <v>495</v>
      </c>
      <c r="D1567" s="11">
        <v>6564.25</v>
      </c>
      <c r="E1567" s="11">
        <v>8470</v>
      </c>
      <c r="F1567" s="7"/>
      <c r="G1567" s="12"/>
      <c r="H1567" s="12"/>
      <c r="I1567" s="12"/>
      <c r="J1567" s="12"/>
      <c r="K1567" s="12"/>
      <c r="L1567" s="12"/>
      <c r="M1567" s="12"/>
      <c r="N1567" s="12"/>
      <c r="O1567" s="12"/>
      <c r="P1567" s="12"/>
      <c r="Q1567" s="12"/>
      <c r="R1567" s="12"/>
      <c r="S1567" s="12"/>
      <c r="T1567" s="12"/>
      <c r="U1567" s="12"/>
      <c r="V1567" s="12"/>
      <c r="W1567" s="12"/>
      <c r="X1567" s="12"/>
      <c r="Y1567" s="12"/>
      <c r="Z1567" s="12"/>
      <c r="AA1567" s="12"/>
    </row>
    <row r="1568" spans="1:27" x14ac:dyDescent="0.25">
      <c r="A1568" s="9">
        <v>44842</v>
      </c>
      <c r="B1568" s="10">
        <v>9</v>
      </c>
      <c r="C1568" s="10">
        <v>843</v>
      </c>
      <c r="D1568" s="11">
        <v>5680.75</v>
      </c>
      <c r="E1568" s="11">
        <v>7330</v>
      </c>
      <c r="F1568" s="7"/>
      <c r="G1568" s="12"/>
      <c r="H1568" s="12"/>
      <c r="I1568" s="12"/>
      <c r="J1568" s="12"/>
      <c r="K1568" s="12"/>
      <c r="L1568" s="12"/>
      <c r="M1568" s="12"/>
      <c r="N1568" s="12"/>
      <c r="O1568" s="12"/>
      <c r="P1568" s="12"/>
      <c r="Q1568" s="12"/>
      <c r="R1568" s="12"/>
      <c r="S1568" s="12"/>
      <c r="T1568" s="12"/>
      <c r="U1568" s="12"/>
      <c r="V1568" s="12"/>
      <c r="W1568" s="12"/>
      <c r="X1568" s="12"/>
      <c r="Y1568" s="12"/>
      <c r="Z1568" s="12"/>
      <c r="AA1568" s="12"/>
    </row>
    <row r="1569" spans="1:27" x14ac:dyDescent="0.25">
      <c r="A1569" s="9">
        <v>44842</v>
      </c>
      <c r="B1569" s="10">
        <v>4</v>
      </c>
      <c r="C1569" s="10">
        <v>391</v>
      </c>
      <c r="D1569" s="11">
        <v>607.20000000000005</v>
      </c>
      <c r="E1569" s="11">
        <v>660</v>
      </c>
      <c r="F1569" s="7"/>
      <c r="G1569" s="12"/>
      <c r="H1569" s="12"/>
      <c r="I1569" s="12"/>
      <c r="J1569" s="12"/>
      <c r="K1569" s="12"/>
      <c r="L1569" s="12"/>
      <c r="M1569" s="12"/>
      <c r="N1569" s="12"/>
      <c r="O1569" s="12"/>
      <c r="P1569" s="12"/>
      <c r="Q1569" s="12"/>
      <c r="R1569" s="12"/>
      <c r="S1569" s="12"/>
      <c r="T1569" s="12"/>
      <c r="U1569" s="12"/>
      <c r="V1569" s="12"/>
      <c r="W1569" s="12"/>
      <c r="X1569" s="12"/>
      <c r="Y1569" s="12"/>
      <c r="Z1569" s="12"/>
      <c r="AA1569" s="12"/>
    </row>
    <row r="1570" spans="1:27" x14ac:dyDescent="0.25">
      <c r="A1570" s="9">
        <v>44842</v>
      </c>
      <c r="B1570" s="10">
        <v>3</v>
      </c>
      <c r="C1570" s="10">
        <v>863</v>
      </c>
      <c r="D1570" s="11">
        <v>1146.25</v>
      </c>
      <c r="E1570" s="11">
        <v>1310</v>
      </c>
      <c r="F1570" s="7"/>
      <c r="G1570" s="12"/>
      <c r="H1570" s="12"/>
      <c r="I1570" s="12"/>
      <c r="J1570" s="12"/>
      <c r="K1570" s="12"/>
      <c r="L1570" s="12"/>
      <c r="M1570" s="12"/>
      <c r="N1570" s="12"/>
      <c r="O1570" s="12"/>
      <c r="P1570" s="12"/>
      <c r="Q1570" s="12"/>
      <c r="R1570" s="12"/>
      <c r="S1570" s="12"/>
      <c r="T1570" s="12"/>
      <c r="U1570" s="12"/>
      <c r="V1570" s="12"/>
      <c r="W1570" s="12"/>
      <c r="X1570" s="12"/>
      <c r="Y1570" s="12"/>
      <c r="Z1570" s="12"/>
      <c r="AA1570" s="12"/>
    </row>
    <row r="1571" spans="1:27" x14ac:dyDescent="0.25">
      <c r="A1571" s="9">
        <v>44842</v>
      </c>
      <c r="B1571" s="10">
        <v>3</v>
      </c>
      <c r="C1571" s="10">
        <v>844</v>
      </c>
      <c r="D1571" s="11">
        <v>5487</v>
      </c>
      <c r="E1571" s="11">
        <v>7080</v>
      </c>
      <c r="F1571" s="7"/>
      <c r="G1571" s="12"/>
      <c r="H1571" s="12"/>
      <c r="I1571" s="12"/>
      <c r="J1571" s="12"/>
      <c r="K1571" s="12"/>
      <c r="L1571" s="12"/>
      <c r="M1571" s="12"/>
      <c r="N1571" s="12"/>
      <c r="O1571" s="12"/>
      <c r="P1571" s="12"/>
      <c r="Q1571" s="12"/>
      <c r="R1571" s="12"/>
      <c r="S1571" s="12"/>
      <c r="T1571" s="12"/>
      <c r="U1571" s="12"/>
      <c r="V1571" s="12"/>
      <c r="W1571" s="12"/>
      <c r="X1571" s="12"/>
      <c r="Y1571" s="12"/>
      <c r="Z1571" s="12"/>
      <c r="AA1571" s="12"/>
    </row>
    <row r="1572" spans="1:27" x14ac:dyDescent="0.25">
      <c r="A1572" s="9">
        <v>44842</v>
      </c>
      <c r="B1572" s="10">
        <v>1</v>
      </c>
      <c r="C1572" s="10">
        <v>831</v>
      </c>
      <c r="D1572" s="11">
        <v>6269.75</v>
      </c>
      <c r="E1572" s="11">
        <v>8090</v>
      </c>
      <c r="F1572" s="7"/>
      <c r="G1572" s="12"/>
      <c r="H1572" s="12"/>
      <c r="I1572" s="12"/>
      <c r="J1572" s="12"/>
      <c r="K1572" s="12"/>
      <c r="L1572" s="12"/>
      <c r="M1572" s="12"/>
      <c r="N1572" s="12"/>
      <c r="O1572" s="12"/>
      <c r="P1572" s="12"/>
      <c r="Q1572" s="12"/>
      <c r="R1572" s="12"/>
      <c r="S1572" s="12"/>
      <c r="T1572" s="12"/>
      <c r="U1572" s="12"/>
      <c r="V1572" s="12"/>
      <c r="W1572" s="12"/>
      <c r="X1572" s="12"/>
      <c r="Y1572" s="12"/>
      <c r="Z1572" s="12"/>
      <c r="AA1572" s="12"/>
    </row>
    <row r="1573" spans="1:27" x14ac:dyDescent="0.25">
      <c r="A1573" s="9">
        <v>44843</v>
      </c>
      <c r="B1573" s="10">
        <v>6</v>
      </c>
      <c r="C1573" s="10">
        <v>347</v>
      </c>
      <c r="D1573" s="11">
        <v>1085</v>
      </c>
      <c r="E1573" s="11">
        <v>1240</v>
      </c>
      <c r="F1573" s="7"/>
      <c r="G1573" s="12"/>
      <c r="H1573" s="12"/>
      <c r="I1573" s="12"/>
      <c r="J1573" s="12"/>
      <c r="K1573" s="12"/>
      <c r="L1573" s="12"/>
      <c r="M1573" s="12"/>
      <c r="N1573" s="12"/>
      <c r="O1573" s="12"/>
      <c r="P1573" s="12"/>
      <c r="Q1573" s="12"/>
      <c r="R1573" s="12"/>
      <c r="S1573" s="12"/>
      <c r="T1573" s="12"/>
      <c r="U1573" s="12"/>
      <c r="V1573" s="12"/>
      <c r="W1573" s="12"/>
      <c r="X1573" s="12"/>
      <c r="Y1573" s="12"/>
      <c r="Z1573" s="12"/>
      <c r="AA1573" s="12"/>
    </row>
    <row r="1574" spans="1:27" x14ac:dyDescent="0.25">
      <c r="A1574" s="9">
        <v>44843</v>
      </c>
      <c r="B1574" s="10">
        <v>4</v>
      </c>
      <c r="C1574" s="10">
        <v>843</v>
      </c>
      <c r="D1574" s="11">
        <v>5479.25</v>
      </c>
      <c r="E1574" s="11">
        <v>7070</v>
      </c>
      <c r="F1574" s="7"/>
      <c r="G1574" s="12"/>
      <c r="H1574" s="12"/>
      <c r="I1574" s="12"/>
      <c r="J1574" s="12"/>
      <c r="K1574" s="12"/>
      <c r="L1574" s="12"/>
      <c r="M1574" s="12"/>
      <c r="N1574" s="12"/>
      <c r="O1574" s="12"/>
      <c r="P1574" s="12"/>
      <c r="Q1574" s="12"/>
      <c r="R1574" s="12"/>
      <c r="S1574" s="12"/>
      <c r="T1574" s="12"/>
      <c r="U1574" s="12"/>
      <c r="V1574" s="12"/>
      <c r="W1574" s="12"/>
      <c r="X1574" s="12"/>
      <c r="Y1574" s="12"/>
      <c r="Z1574" s="12"/>
      <c r="AA1574" s="12"/>
    </row>
    <row r="1575" spans="1:27" x14ac:dyDescent="0.25">
      <c r="A1575" s="9">
        <v>44843</v>
      </c>
      <c r="B1575" s="10">
        <v>10</v>
      </c>
      <c r="C1575" s="10">
        <v>381</v>
      </c>
      <c r="D1575" s="11">
        <v>95</v>
      </c>
      <c r="E1575" s="11">
        <v>100</v>
      </c>
      <c r="F1575" s="7"/>
      <c r="G1575" s="12"/>
      <c r="H1575" s="12"/>
      <c r="I1575" s="12"/>
      <c r="J1575" s="12"/>
      <c r="K1575" s="12"/>
      <c r="L1575" s="12"/>
      <c r="M1575" s="12"/>
      <c r="N1575" s="12"/>
      <c r="O1575" s="12"/>
      <c r="P1575" s="12"/>
      <c r="Q1575" s="12"/>
      <c r="R1575" s="12"/>
      <c r="S1575" s="12"/>
      <c r="T1575" s="12"/>
      <c r="U1575" s="12"/>
      <c r="V1575" s="12"/>
      <c r="W1575" s="12"/>
      <c r="X1575" s="12"/>
      <c r="Y1575" s="12"/>
      <c r="Z1575" s="12"/>
      <c r="AA1575" s="12"/>
    </row>
    <row r="1576" spans="1:27" x14ac:dyDescent="0.25">
      <c r="A1576" s="9">
        <v>44843</v>
      </c>
      <c r="B1576" s="10">
        <v>8</v>
      </c>
      <c r="C1576" s="10">
        <v>812</v>
      </c>
      <c r="D1576" s="11">
        <v>1286.25</v>
      </c>
      <c r="E1576" s="11">
        <v>1470</v>
      </c>
      <c r="F1576" s="7"/>
      <c r="G1576" s="12"/>
      <c r="H1576" s="12"/>
      <c r="I1576" s="12"/>
      <c r="J1576" s="12"/>
      <c r="K1576" s="12"/>
      <c r="L1576" s="12"/>
      <c r="M1576" s="12"/>
      <c r="N1576" s="12"/>
      <c r="O1576" s="12"/>
      <c r="P1576" s="12"/>
      <c r="Q1576" s="12"/>
      <c r="R1576" s="12"/>
      <c r="S1576" s="12"/>
      <c r="T1576" s="12"/>
      <c r="U1576" s="12"/>
      <c r="V1576" s="12"/>
      <c r="W1576" s="12"/>
      <c r="X1576" s="12"/>
      <c r="Y1576" s="12"/>
      <c r="Z1576" s="12"/>
      <c r="AA1576" s="12"/>
    </row>
    <row r="1577" spans="1:27" x14ac:dyDescent="0.25">
      <c r="A1577" s="9">
        <v>44843</v>
      </c>
      <c r="B1577" s="10">
        <v>3</v>
      </c>
      <c r="C1577" s="10">
        <v>844</v>
      </c>
      <c r="D1577" s="11">
        <v>2100</v>
      </c>
      <c r="E1577" s="11">
        <v>2400</v>
      </c>
      <c r="F1577" s="7"/>
      <c r="G1577" s="12"/>
      <c r="H1577" s="12"/>
      <c r="I1577" s="12"/>
      <c r="J1577" s="12"/>
      <c r="K1577" s="12"/>
      <c r="L1577" s="12"/>
      <c r="M1577" s="12"/>
      <c r="N1577" s="12"/>
      <c r="O1577" s="12"/>
      <c r="P1577" s="12"/>
      <c r="Q1577" s="12"/>
      <c r="R1577" s="12"/>
      <c r="S1577" s="12"/>
      <c r="T1577" s="12"/>
      <c r="U1577" s="12"/>
      <c r="V1577" s="12"/>
      <c r="W1577" s="12"/>
      <c r="X1577" s="12"/>
      <c r="Y1577" s="12"/>
      <c r="Z1577" s="12"/>
      <c r="AA1577" s="12"/>
    </row>
    <row r="1578" spans="1:27" x14ac:dyDescent="0.25">
      <c r="A1578" s="9">
        <v>44843</v>
      </c>
      <c r="B1578" s="10">
        <v>1</v>
      </c>
      <c r="C1578" s="10">
        <v>343</v>
      </c>
      <c r="D1578" s="11">
        <v>2379.8000000000002</v>
      </c>
      <c r="E1578" s="11">
        <v>2920</v>
      </c>
      <c r="F1578" s="7"/>
      <c r="G1578" s="12"/>
      <c r="H1578" s="12"/>
      <c r="I1578" s="12"/>
      <c r="J1578" s="12"/>
      <c r="K1578" s="12"/>
      <c r="L1578" s="12"/>
      <c r="M1578" s="12"/>
      <c r="N1578" s="12"/>
      <c r="O1578" s="12"/>
      <c r="P1578" s="12"/>
      <c r="Q1578" s="12"/>
      <c r="R1578" s="12"/>
      <c r="S1578" s="12"/>
      <c r="T1578" s="12"/>
      <c r="U1578" s="12"/>
      <c r="V1578" s="12"/>
      <c r="W1578" s="12"/>
      <c r="X1578" s="12"/>
      <c r="Y1578" s="12"/>
      <c r="Z1578" s="12"/>
      <c r="AA1578" s="12"/>
    </row>
    <row r="1579" spans="1:27" x14ac:dyDescent="0.25">
      <c r="A1579" s="9">
        <v>44843</v>
      </c>
      <c r="B1579" s="10">
        <v>9</v>
      </c>
      <c r="C1579" s="10">
        <v>831</v>
      </c>
      <c r="D1579" s="11">
        <v>2420.5500000000002</v>
      </c>
      <c r="E1579" s="11">
        <v>2970</v>
      </c>
      <c r="F1579" s="7"/>
      <c r="G1579" s="12"/>
      <c r="H1579" s="12"/>
      <c r="I1579" s="12"/>
      <c r="J1579" s="12"/>
      <c r="K1579" s="12"/>
      <c r="L1579" s="12"/>
      <c r="M1579" s="12"/>
      <c r="N1579" s="12"/>
      <c r="O1579" s="12"/>
      <c r="P1579" s="12"/>
      <c r="Q1579" s="12"/>
      <c r="R1579" s="12"/>
      <c r="S1579" s="12"/>
      <c r="T1579" s="12"/>
      <c r="U1579" s="12"/>
      <c r="V1579" s="12"/>
      <c r="W1579" s="12"/>
      <c r="X1579" s="12"/>
      <c r="Y1579" s="12"/>
      <c r="Z1579" s="12"/>
      <c r="AA1579" s="12"/>
    </row>
    <row r="1580" spans="1:27" x14ac:dyDescent="0.25">
      <c r="A1580" s="9">
        <v>44843</v>
      </c>
      <c r="B1580" s="10">
        <v>9</v>
      </c>
      <c r="C1580" s="10">
        <v>495</v>
      </c>
      <c r="D1580" s="11">
        <v>4146.25</v>
      </c>
      <c r="E1580" s="11">
        <v>5350</v>
      </c>
      <c r="F1580" s="7"/>
      <c r="G1580" s="12"/>
      <c r="H1580" s="12"/>
      <c r="I1580" s="12"/>
      <c r="J1580" s="12"/>
      <c r="K1580" s="12"/>
      <c r="L1580" s="12"/>
      <c r="M1580" s="12"/>
      <c r="N1580" s="12"/>
      <c r="O1580" s="12"/>
      <c r="P1580" s="12"/>
      <c r="Q1580" s="12"/>
      <c r="R1580" s="12"/>
      <c r="S1580" s="12"/>
      <c r="T1580" s="12"/>
      <c r="U1580" s="12"/>
      <c r="V1580" s="12"/>
      <c r="W1580" s="12"/>
      <c r="X1580" s="12"/>
      <c r="Y1580" s="12"/>
      <c r="Z1580" s="12"/>
      <c r="AA1580" s="12"/>
    </row>
    <row r="1581" spans="1:27" x14ac:dyDescent="0.25">
      <c r="A1581" s="9">
        <v>44843</v>
      </c>
      <c r="B1581" s="10">
        <v>3</v>
      </c>
      <c r="C1581" s="10">
        <v>861</v>
      </c>
      <c r="D1581" s="11">
        <v>20332.8</v>
      </c>
      <c r="E1581" s="11">
        <v>28240</v>
      </c>
      <c r="F1581" s="7"/>
      <c r="G1581" s="12"/>
      <c r="H1581" s="12"/>
      <c r="I1581" s="12"/>
      <c r="J1581" s="12"/>
      <c r="K1581" s="12"/>
      <c r="L1581" s="12"/>
      <c r="M1581" s="12"/>
      <c r="N1581" s="12"/>
      <c r="O1581" s="12"/>
      <c r="P1581" s="12"/>
      <c r="Q1581" s="12"/>
      <c r="R1581" s="12"/>
      <c r="S1581" s="12"/>
      <c r="T1581" s="12"/>
      <c r="U1581" s="12"/>
      <c r="V1581" s="12"/>
      <c r="W1581" s="12"/>
      <c r="X1581" s="12"/>
      <c r="Y1581" s="12"/>
      <c r="Z1581" s="12"/>
      <c r="AA1581" s="12"/>
    </row>
    <row r="1582" spans="1:27" x14ac:dyDescent="0.25">
      <c r="A1582" s="9">
        <v>44843</v>
      </c>
      <c r="B1582" s="10">
        <v>3</v>
      </c>
      <c r="C1582" s="10">
        <v>831</v>
      </c>
      <c r="D1582" s="11">
        <v>114</v>
      </c>
      <c r="E1582" s="11">
        <v>120</v>
      </c>
      <c r="F1582" s="7"/>
      <c r="G1582" s="12"/>
      <c r="H1582" s="12"/>
      <c r="I1582" s="12"/>
      <c r="J1582" s="12"/>
      <c r="K1582" s="12"/>
      <c r="L1582" s="12"/>
      <c r="M1582" s="12"/>
      <c r="N1582" s="12"/>
      <c r="O1582" s="12"/>
      <c r="P1582" s="12"/>
      <c r="Q1582" s="12"/>
      <c r="R1582" s="12"/>
      <c r="S1582" s="12"/>
      <c r="T1582" s="12"/>
      <c r="U1582" s="12"/>
      <c r="V1582" s="12"/>
      <c r="W1582" s="12"/>
      <c r="X1582" s="12"/>
      <c r="Y1582" s="12"/>
      <c r="Z1582" s="12"/>
      <c r="AA1582" s="12"/>
    </row>
    <row r="1583" spans="1:27" x14ac:dyDescent="0.25">
      <c r="A1583" s="9">
        <v>44843</v>
      </c>
      <c r="B1583" s="10">
        <v>7</v>
      </c>
      <c r="C1583" s="10">
        <v>863</v>
      </c>
      <c r="D1583" s="11">
        <v>8402.4</v>
      </c>
      <c r="E1583" s="11">
        <v>11670</v>
      </c>
      <c r="F1583" s="7"/>
      <c r="G1583" s="12"/>
      <c r="H1583" s="12"/>
      <c r="I1583" s="12"/>
      <c r="J1583" s="12"/>
      <c r="K1583" s="12"/>
      <c r="L1583" s="12"/>
      <c r="M1583" s="12"/>
      <c r="N1583" s="12"/>
      <c r="O1583" s="12"/>
      <c r="P1583" s="12"/>
      <c r="Q1583" s="12"/>
      <c r="R1583" s="12"/>
      <c r="S1583" s="12"/>
      <c r="T1583" s="12"/>
      <c r="U1583" s="12"/>
      <c r="V1583" s="12"/>
      <c r="W1583" s="12"/>
      <c r="X1583" s="12"/>
      <c r="Y1583" s="12"/>
      <c r="Z1583" s="12"/>
      <c r="AA1583" s="12"/>
    </row>
    <row r="1584" spans="1:27" x14ac:dyDescent="0.25">
      <c r="A1584" s="9">
        <v>44843</v>
      </c>
      <c r="B1584" s="10">
        <v>6</v>
      </c>
      <c r="C1584" s="10">
        <v>844</v>
      </c>
      <c r="D1584" s="11">
        <v>11800.8</v>
      </c>
      <c r="E1584" s="11">
        <v>16390</v>
      </c>
      <c r="F1584" s="7"/>
      <c r="G1584" s="12"/>
      <c r="H1584" s="12"/>
      <c r="I1584" s="12"/>
      <c r="J1584" s="12"/>
      <c r="K1584" s="12"/>
      <c r="L1584" s="12"/>
      <c r="M1584" s="12"/>
      <c r="N1584" s="12"/>
      <c r="O1584" s="12"/>
      <c r="P1584" s="12"/>
      <c r="Q1584" s="12"/>
      <c r="R1584" s="12"/>
      <c r="S1584" s="12"/>
      <c r="T1584" s="12"/>
      <c r="U1584" s="12"/>
      <c r="V1584" s="12"/>
      <c r="W1584" s="12"/>
      <c r="X1584" s="12"/>
      <c r="Y1584" s="12"/>
      <c r="Z1584" s="12"/>
      <c r="AA1584" s="12"/>
    </row>
    <row r="1585" spans="1:27" x14ac:dyDescent="0.25">
      <c r="A1585" s="9">
        <v>44843</v>
      </c>
      <c r="B1585" s="10">
        <v>9</v>
      </c>
      <c r="C1585" s="10">
        <v>347</v>
      </c>
      <c r="D1585" s="11">
        <v>15544.8</v>
      </c>
      <c r="E1585" s="11">
        <v>21590</v>
      </c>
      <c r="F1585" s="7"/>
      <c r="G1585" s="12"/>
      <c r="H1585" s="12"/>
      <c r="I1585" s="12"/>
      <c r="J1585" s="12"/>
      <c r="K1585" s="12"/>
      <c r="L1585" s="12"/>
      <c r="M1585" s="12"/>
      <c r="N1585" s="12"/>
      <c r="O1585" s="12"/>
      <c r="P1585" s="12"/>
      <c r="Q1585" s="12"/>
      <c r="R1585" s="12"/>
      <c r="S1585" s="12"/>
      <c r="T1585" s="12"/>
      <c r="U1585" s="12"/>
      <c r="V1585" s="12"/>
      <c r="W1585" s="12"/>
      <c r="X1585" s="12"/>
      <c r="Y1585" s="12"/>
      <c r="Z1585" s="12"/>
      <c r="AA1585" s="12"/>
    </row>
    <row r="1586" spans="1:27" x14ac:dyDescent="0.25">
      <c r="A1586" s="9">
        <v>44843</v>
      </c>
      <c r="B1586" s="10">
        <v>7</v>
      </c>
      <c r="C1586" s="10">
        <v>812</v>
      </c>
      <c r="D1586" s="11">
        <v>9324</v>
      </c>
      <c r="E1586" s="11">
        <v>12950</v>
      </c>
      <c r="F1586" s="7"/>
      <c r="G1586" s="12"/>
      <c r="H1586" s="12"/>
      <c r="I1586" s="12"/>
      <c r="J1586" s="12"/>
      <c r="K1586" s="12"/>
      <c r="L1586" s="12"/>
      <c r="M1586" s="12"/>
      <c r="N1586" s="12"/>
      <c r="O1586" s="12"/>
      <c r="P1586" s="12"/>
      <c r="Q1586" s="12"/>
      <c r="R1586" s="12"/>
      <c r="S1586" s="12"/>
      <c r="T1586" s="12"/>
      <c r="U1586" s="12"/>
      <c r="V1586" s="12"/>
      <c r="W1586" s="12"/>
      <c r="X1586" s="12"/>
      <c r="Y1586" s="12"/>
      <c r="Z1586" s="12"/>
      <c r="AA1586" s="12"/>
    </row>
    <row r="1587" spans="1:27" x14ac:dyDescent="0.25">
      <c r="A1587" s="9">
        <v>44843</v>
      </c>
      <c r="B1587" s="10">
        <v>9</v>
      </c>
      <c r="C1587" s="10">
        <v>863</v>
      </c>
      <c r="D1587" s="11">
        <v>76</v>
      </c>
      <c r="E1587" s="11">
        <v>80</v>
      </c>
      <c r="F1587" s="7"/>
      <c r="G1587" s="12"/>
      <c r="H1587" s="12"/>
      <c r="I1587" s="12"/>
      <c r="J1587" s="12"/>
      <c r="K1587" s="12"/>
      <c r="L1587" s="12"/>
      <c r="M1587" s="12"/>
      <c r="N1587" s="12"/>
      <c r="O1587" s="12"/>
      <c r="P1587" s="12"/>
      <c r="Q1587" s="12"/>
      <c r="R1587" s="12"/>
      <c r="S1587" s="12"/>
      <c r="T1587" s="12"/>
      <c r="U1587" s="12"/>
      <c r="V1587" s="12"/>
      <c r="W1587" s="12"/>
      <c r="X1587" s="12"/>
      <c r="Y1587" s="12"/>
      <c r="Z1587" s="12"/>
      <c r="AA1587" s="12"/>
    </row>
    <row r="1588" spans="1:27" x14ac:dyDescent="0.25">
      <c r="A1588" s="9">
        <v>44843</v>
      </c>
      <c r="B1588" s="10">
        <v>10</v>
      </c>
      <c r="C1588" s="10">
        <v>391</v>
      </c>
      <c r="D1588" s="11">
        <v>927.5</v>
      </c>
      <c r="E1588" s="11">
        <v>1060</v>
      </c>
      <c r="F1588" s="7"/>
      <c r="G1588" s="12"/>
      <c r="H1588" s="12"/>
      <c r="I1588" s="12"/>
      <c r="J1588" s="12"/>
      <c r="K1588" s="12"/>
      <c r="L1588" s="12"/>
      <c r="M1588" s="12"/>
      <c r="N1588" s="12"/>
      <c r="O1588" s="12"/>
      <c r="P1588" s="12"/>
      <c r="Q1588" s="12"/>
      <c r="R1588" s="12"/>
      <c r="S1588" s="12"/>
      <c r="T1588" s="12"/>
      <c r="U1588" s="12"/>
      <c r="V1588" s="12"/>
      <c r="W1588" s="12"/>
      <c r="X1588" s="12"/>
      <c r="Y1588" s="12"/>
      <c r="Z1588" s="12"/>
      <c r="AA1588" s="12"/>
    </row>
    <row r="1589" spans="1:27" x14ac:dyDescent="0.25">
      <c r="A1589" s="9">
        <v>44843</v>
      </c>
      <c r="B1589" s="10">
        <v>3</v>
      </c>
      <c r="C1589" s="10">
        <v>343</v>
      </c>
      <c r="D1589" s="11">
        <v>414</v>
      </c>
      <c r="E1589" s="11">
        <v>450</v>
      </c>
      <c r="F1589" s="7"/>
      <c r="G1589" s="12"/>
      <c r="H1589" s="12"/>
      <c r="I1589" s="12"/>
      <c r="J1589" s="12"/>
      <c r="K1589" s="12"/>
      <c r="L1589" s="12"/>
      <c r="M1589" s="12"/>
      <c r="N1589" s="12"/>
      <c r="O1589" s="12"/>
      <c r="P1589" s="12"/>
      <c r="Q1589" s="12"/>
      <c r="R1589" s="12"/>
      <c r="S1589" s="12"/>
      <c r="T1589" s="12"/>
      <c r="U1589" s="12"/>
      <c r="V1589" s="12"/>
      <c r="W1589" s="12"/>
      <c r="X1589" s="12"/>
      <c r="Y1589" s="12"/>
      <c r="Z1589" s="12"/>
      <c r="AA1589" s="12"/>
    </row>
    <row r="1590" spans="1:27" x14ac:dyDescent="0.25">
      <c r="A1590" s="9">
        <v>44843</v>
      </c>
      <c r="B1590" s="10">
        <v>3</v>
      </c>
      <c r="C1590" s="10">
        <v>812</v>
      </c>
      <c r="D1590" s="11">
        <v>1750</v>
      </c>
      <c r="E1590" s="11">
        <v>2000</v>
      </c>
      <c r="F1590" s="7"/>
      <c r="G1590" s="12"/>
      <c r="H1590" s="12"/>
      <c r="I1590" s="12"/>
      <c r="J1590" s="12"/>
      <c r="K1590" s="12"/>
      <c r="L1590" s="12"/>
      <c r="M1590" s="12"/>
      <c r="N1590" s="12"/>
      <c r="O1590" s="12"/>
      <c r="P1590" s="12"/>
      <c r="Q1590" s="12"/>
      <c r="R1590" s="12"/>
      <c r="S1590" s="12"/>
      <c r="T1590" s="12"/>
      <c r="U1590" s="12"/>
      <c r="V1590" s="12"/>
      <c r="W1590" s="12"/>
      <c r="X1590" s="12"/>
      <c r="Y1590" s="12"/>
      <c r="Z1590" s="12"/>
      <c r="AA1590" s="12"/>
    </row>
    <row r="1591" spans="1:27" x14ac:dyDescent="0.25">
      <c r="A1591" s="9">
        <v>44843</v>
      </c>
      <c r="B1591" s="10">
        <v>3</v>
      </c>
      <c r="C1591" s="10">
        <v>347</v>
      </c>
      <c r="D1591" s="11">
        <v>2298.3000000000002</v>
      </c>
      <c r="E1591" s="11">
        <v>2820</v>
      </c>
      <c r="F1591" s="7"/>
      <c r="G1591" s="12"/>
      <c r="H1591" s="12"/>
      <c r="I1591" s="12"/>
      <c r="J1591" s="12"/>
      <c r="K1591" s="12"/>
      <c r="L1591" s="12"/>
      <c r="M1591" s="12"/>
      <c r="N1591" s="12"/>
      <c r="O1591" s="12"/>
      <c r="P1591" s="12"/>
      <c r="Q1591" s="12"/>
      <c r="R1591" s="12"/>
      <c r="S1591" s="12"/>
      <c r="T1591" s="12"/>
      <c r="U1591" s="12"/>
      <c r="V1591" s="12"/>
      <c r="W1591" s="12"/>
      <c r="X1591" s="12"/>
      <c r="Y1591" s="12"/>
      <c r="Z1591" s="12"/>
      <c r="AA1591" s="12"/>
    </row>
    <row r="1592" spans="1:27" x14ac:dyDescent="0.25">
      <c r="A1592" s="9">
        <v>44843</v>
      </c>
      <c r="B1592" s="10">
        <v>9</v>
      </c>
      <c r="C1592" s="10">
        <v>347</v>
      </c>
      <c r="D1592" s="11">
        <v>3553.4</v>
      </c>
      <c r="E1592" s="11">
        <v>4360</v>
      </c>
      <c r="F1592" s="7"/>
      <c r="G1592" s="12"/>
      <c r="H1592" s="12"/>
      <c r="I1592" s="12"/>
      <c r="J1592" s="12"/>
      <c r="K1592" s="12"/>
      <c r="L1592" s="12"/>
      <c r="M1592" s="12"/>
      <c r="N1592" s="12"/>
      <c r="O1592" s="12"/>
      <c r="P1592" s="12"/>
      <c r="Q1592" s="12"/>
      <c r="R1592" s="12"/>
      <c r="S1592" s="12"/>
      <c r="T1592" s="12"/>
      <c r="U1592" s="12"/>
      <c r="V1592" s="12"/>
      <c r="W1592" s="12"/>
      <c r="X1592" s="12"/>
      <c r="Y1592" s="12"/>
      <c r="Z1592" s="12"/>
      <c r="AA1592" s="12"/>
    </row>
    <row r="1593" spans="1:27" x14ac:dyDescent="0.25">
      <c r="A1593" s="9">
        <v>44843</v>
      </c>
      <c r="B1593" s="10">
        <v>2</v>
      </c>
      <c r="C1593" s="10">
        <v>343</v>
      </c>
      <c r="D1593" s="11">
        <v>5324.25</v>
      </c>
      <c r="E1593" s="11">
        <v>6870</v>
      </c>
      <c r="F1593" s="7"/>
      <c r="G1593" s="12"/>
      <c r="H1593" s="12"/>
      <c r="I1593" s="12"/>
      <c r="J1593" s="12"/>
      <c r="K1593" s="12"/>
      <c r="L1593" s="12"/>
      <c r="M1593" s="12"/>
      <c r="N1593" s="12"/>
      <c r="O1593" s="12"/>
      <c r="P1593" s="12"/>
      <c r="Q1593" s="12"/>
      <c r="R1593" s="12"/>
      <c r="S1593" s="12"/>
      <c r="T1593" s="12"/>
      <c r="U1593" s="12"/>
      <c r="V1593" s="12"/>
      <c r="W1593" s="12"/>
      <c r="X1593" s="12"/>
      <c r="Y1593" s="12"/>
      <c r="Z1593" s="12"/>
      <c r="AA1593" s="12"/>
    </row>
    <row r="1594" spans="1:27" x14ac:dyDescent="0.25">
      <c r="A1594" s="9">
        <v>44843</v>
      </c>
      <c r="B1594" s="10">
        <v>5</v>
      </c>
      <c r="C1594" s="10">
        <v>831</v>
      </c>
      <c r="D1594" s="11">
        <v>441.6</v>
      </c>
      <c r="E1594" s="11">
        <v>480</v>
      </c>
      <c r="F1594" s="7"/>
      <c r="G1594" s="12"/>
      <c r="H1594" s="12"/>
      <c r="I1594" s="12"/>
      <c r="J1594" s="12"/>
      <c r="K1594" s="12"/>
      <c r="L1594" s="12"/>
      <c r="M1594" s="12"/>
      <c r="N1594" s="12"/>
      <c r="O1594" s="12"/>
      <c r="P1594" s="12"/>
      <c r="Q1594" s="12"/>
      <c r="R1594" s="12"/>
      <c r="S1594" s="12"/>
      <c r="T1594" s="12"/>
      <c r="U1594" s="12"/>
      <c r="V1594" s="12"/>
      <c r="W1594" s="12"/>
      <c r="X1594" s="12"/>
      <c r="Y1594" s="12"/>
      <c r="Z1594" s="12"/>
      <c r="AA1594" s="12"/>
    </row>
    <row r="1595" spans="1:27" x14ac:dyDescent="0.25">
      <c r="A1595" s="9">
        <v>44843</v>
      </c>
      <c r="B1595" s="10">
        <v>4</v>
      </c>
      <c r="C1595" s="10">
        <v>351</v>
      </c>
      <c r="D1595" s="11">
        <v>846.4</v>
      </c>
      <c r="E1595" s="11">
        <v>920</v>
      </c>
      <c r="F1595" s="7"/>
      <c r="G1595" s="12"/>
      <c r="H1595" s="12"/>
      <c r="I1595" s="12"/>
      <c r="J1595" s="12"/>
      <c r="K1595" s="12"/>
      <c r="L1595" s="12"/>
      <c r="M1595" s="12"/>
      <c r="N1595" s="12"/>
      <c r="O1595" s="12"/>
      <c r="P1595" s="12"/>
      <c r="Q1595" s="12"/>
      <c r="R1595" s="12"/>
      <c r="S1595" s="12"/>
      <c r="T1595" s="12"/>
      <c r="U1595" s="12"/>
      <c r="V1595" s="12"/>
      <c r="W1595" s="12"/>
      <c r="X1595" s="12"/>
      <c r="Y1595" s="12"/>
      <c r="Z1595" s="12"/>
      <c r="AA1595" s="12"/>
    </row>
    <row r="1596" spans="1:27" x14ac:dyDescent="0.25">
      <c r="A1596" s="9">
        <v>44843</v>
      </c>
      <c r="B1596" s="10">
        <v>3</v>
      </c>
      <c r="C1596" s="10">
        <v>347</v>
      </c>
      <c r="D1596" s="11">
        <v>1382.5</v>
      </c>
      <c r="E1596" s="11">
        <v>1580</v>
      </c>
      <c r="F1596" s="7"/>
      <c r="G1596" s="12"/>
      <c r="H1596" s="12"/>
      <c r="I1596" s="12"/>
      <c r="J1596" s="12"/>
      <c r="K1596" s="12"/>
      <c r="L1596" s="12"/>
      <c r="M1596" s="12"/>
      <c r="N1596" s="12"/>
      <c r="O1596" s="12"/>
      <c r="P1596" s="12"/>
      <c r="Q1596" s="12"/>
      <c r="R1596" s="12"/>
      <c r="S1596" s="12"/>
      <c r="T1596" s="12"/>
      <c r="U1596" s="12"/>
      <c r="V1596" s="12"/>
      <c r="W1596" s="12"/>
      <c r="X1596" s="12"/>
      <c r="Y1596" s="12"/>
      <c r="Z1596" s="12"/>
      <c r="AA1596" s="12"/>
    </row>
    <row r="1597" spans="1:27" x14ac:dyDescent="0.25">
      <c r="A1597" s="9">
        <v>44843</v>
      </c>
      <c r="B1597" s="10">
        <v>2</v>
      </c>
      <c r="C1597" s="10">
        <v>391</v>
      </c>
      <c r="D1597" s="11">
        <v>6882</v>
      </c>
      <c r="E1597" s="11">
        <v>8880</v>
      </c>
      <c r="F1597" s="7"/>
      <c r="G1597" s="12"/>
      <c r="H1597" s="12"/>
      <c r="I1597" s="12"/>
      <c r="J1597" s="12"/>
      <c r="K1597" s="12"/>
      <c r="L1597" s="12"/>
      <c r="M1597" s="12"/>
      <c r="N1597" s="12"/>
      <c r="O1597" s="12"/>
      <c r="P1597" s="12"/>
      <c r="Q1597" s="12"/>
      <c r="R1597" s="12"/>
      <c r="S1597" s="12"/>
      <c r="T1597" s="12"/>
      <c r="U1597" s="12"/>
      <c r="V1597" s="12"/>
      <c r="W1597" s="12"/>
      <c r="X1597" s="12"/>
      <c r="Y1597" s="12"/>
      <c r="Z1597" s="12"/>
      <c r="AA1597" s="12"/>
    </row>
    <row r="1598" spans="1:27" x14ac:dyDescent="0.25">
      <c r="A1598" s="9">
        <v>44844</v>
      </c>
      <c r="B1598" s="10">
        <v>4</v>
      </c>
      <c r="C1598" s="10">
        <v>495</v>
      </c>
      <c r="D1598" s="11">
        <v>228</v>
      </c>
      <c r="E1598" s="11">
        <v>240</v>
      </c>
      <c r="F1598" s="7"/>
      <c r="G1598" s="12"/>
      <c r="H1598" s="12"/>
      <c r="I1598" s="12"/>
      <c r="J1598" s="12"/>
      <c r="K1598" s="12"/>
      <c r="L1598" s="12"/>
      <c r="M1598" s="12"/>
      <c r="N1598" s="12"/>
      <c r="O1598" s="12"/>
      <c r="P1598" s="12"/>
      <c r="Q1598" s="12"/>
      <c r="R1598" s="12"/>
      <c r="S1598" s="12"/>
      <c r="T1598" s="12"/>
      <c r="U1598" s="12"/>
      <c r="V1598" s="12"/>
      <c r="W1598" s="12"/>
      <c r="X1598" s="12"/>
      <c r="Y1598" s="12"/>
      <c r="Z1598" s="12"/>
      <c r="AA1598" s="12"/>
    </row>
    <row r="1599" spans="1:27" x14ac:dyDescent="0.25">
      <c r="A1599" s="9">
        <v>44844</v>
      </c>
      <c r="B1599" s="10">
        <v>6</v>
      </c>
      <c r="C1599" s="10">
        <v>863</v>
      </c>
      <c r="D1599" s="11">
        <v>809.6</v>
      </c>
      <c r="E1599" s="11">
        <v>880</v>
      </c>
      <c r="F1599" s="7"/>
      <c r="G1599" s="12"/>
      <c r="H1599" s="12"/>
      <c r="I1599" s="12"/>
      <c r="J1599" s="12"/>
      <c r="K1599" s="12"/>
      <c r="L1599" s="12"/>
      <c r="M1599" s="12"/>
      <c r="N1599" s="12"/>
      <c r="O1599" s="12"/>
      <c r="P1599" s="12"/>
      <c r="Q1599" s="12"/>
      <c r="R1599" s="12"/>
      <c r="S1599" s="12"/>
      <c r="T1599" s="12"/>
      <c r="U1599" s="12"/>
      <c r="V1599" s="12"/>
      <c r="W1599" s="12"/>
      <c r="X1599" s="12"/>
      <c r="Y1599" s="12"/>
      <c r="Z1599" s="12"/>
      <c r="AA1599" s="12"/>
    </row>
    <row r="1600" spans="1:27" x14ac:dyDescent="0.25">
      <c r="A1600" s="9">
        <v>44844</v>
      </c>
      <c r="B1600" s="10">
        <v>3</v>
      </c>
      <c r="C1600" s="10">
        <v>383</v>
      </c>
      <c r="D1600" s="11">
        <v>892.5</v>
      </c>
      <c r="E1600" s="11">
        <v>1020</v>
      </c>
      <c r="F1600" s="7"/>
      <c r="G1600" s="12"/>
      <c r="H1600" s="12"/>
      <c r="I1600" s="12"/>
      <c r="J1600" s="12"/>
      <c r="K1600" s="12"/>
      <c r="L1600" s="12"/>
      <c r="M1600" s="12"/>
      <c r="N1600" s="12"/>
      <c r="O1600" s="12"/>
      <c r="P1600" s="12"/>
      <c r="Q1600" s="12"/>
      <c r="R1600" s="12"/>
      <c r="S1600" s="12"/>
      <c r="T1600" s="12"/>
      <c r="U1600" s="12"/>
      <c r="V1600" s="12"/>
      <c r="W1600" s="12"/>
      <c r="X1600" s="12"/>
      <c r="Y1600" s="12"/>
      <c r="Z1600" s="12"/>
      <c r="AA1600" s="12"/>
    </row>
    <row r="1601" spans="1:27" x14ac:dyDescent="0.25">
      <c r="A1601" s="9">
        <v>44844</v>
      </c>
      <c r="B1601" s="10">
        <v>6</v>
      </c>
      <c r="C1601" s="10">
        <v>381</v>
      </c>
      <c r="D1601" s="11">
        <v>1128.75</v>
      </c>
      <c r="E1601" s="11">
        <v>1290</v>
      </c>
      <c r="F1601" s="7"/>
      <c r="G1601" s="12"/>
      <c r="H1601" s="12"/>
      <c r="I1601" s="12"/>
      <c r="J1601" s="12"/>
      <c r="K1601" s="12"/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/>
    </row>
    <row r="1602" spans="1:27" x14ac:dyDescent="0.25">
      <c r="A1602" s="9">
        <v>44844</v>
      </c>
      <c r="B1602" s="10">
        <v>1</v>
      </c>
      <c r="C1602" s="10">
        <v>383</v>
      </c>
      <c r="D1602" s="11">
        <v>1470</v>
      </c>
      <c r="E1602" s="11">
        <v>1680</v>
      </c>
      <c r="F1602" s="7"/>
      <c r="G1602" s="12"/>
      <c r="H1602" s="12"/>
      <c r="I1602" s="12"/>
      <c r="J1602" s="12"/>
      <c r="K1602" s="12"/>
      <c r="L1602" s="12"/>
      <c r="M1602" s="12"/>
      <c r="N1602" s="12"/>
      <c r="O1602" s="12"/>
      <c r="P1602" s="12"/>
      <c r="Q1602" s="12"/>
      <c r="R1602" s="12"/>
      <c r="S1602" s="12"/>
      <c r="T1602" s="12"/>
      <c r="U1602" s="12"/>
      <c r="V1602" s="12"/>
      <c r="W1602" s="12"/>
      <c r="X1602" s="12"/>
      <c r="Y1602" s="12"/>
      <c r="Z1602" s="12"/>
      <c r="AA1602" s="12"/>
    </row>
    <row r="1603" spans="1:27" x14ac:dyDescent="0.25">
      <c r="A1603" s="9">
        <v>44844</v>
      </c>
      <c r="B1603" s="10">
        <v>8</v>
      </c>
      <c r="C1603" s="10">
        <v>831</v>
      </c>
      <c r="D1603" s="11">
        <v>142.5</v>
      </c>
      <c r="E1603" s="11">
        <v>150</v>
      </c>
      <c r="F1603" s="7"/>
      <c r="G1603" s="12"/>
      <c r="H1603" s="12"/>
      <c r="I1603" s="12"/>
      <c r="J1603" s="12"/>
      <c r="K1603" s="12"/>
      <c r="L1603" s="12"/>
      <c r="M1603" s="12"/>
      <c r="N1603" s="12"/>
      <c r="O1603" s="12"/>
      <c r="P1603" s="12"/>
      <c r="Q1603" s="12"/>
      <c r="R1603" s="12"/>
      <c r="S1603" s="12"/>
      <c r="T1603" s="12"/>
      <c r="U1603" s="12"/>
      <c r="V1603" s="12"/>
      <c r="W1603" s="12"/>
      <c r="X1603" s="12"/>
      <c r="Y1603" s="12"/>
      <c r="Z1603" s="12"/>
      <c r="AA1603" s="12"/>
    </row>
    <row r="1604" spans="1:27" x14ac:dyDescent="0.25">
      <c r="A1604" s="9">
        <v>44844</v>
      </c>
      <c r="B1604" s="10">
        <v>9</v>
      </c>
      <c r="C1604" s="10">
        <v>863</v>
      </c>
      <c r="D1604" s="11">
        <v>180.5</v>
      </c>
      <c r="E1604" s="11">
        <v>190</v>
      </c>
      <c r="F1604" s="7"/>
      <c r="G1604" s="12"/>
      <c r="H1604" s="12"/>
      <c r="I1604" s="12"/>
      <c r="J1604" s="12"/>
      <c r="K1604" s="12"/>
      <c r="L1604" s="12"/>
      <c r="M1604" s="12"/>
      <c r="N1604" s="12"/>
      <c r="O1604" s="12"/>
      <c r="P1604" s="12"/>
      <c r="Q1604" s="12"/>
      <c r="R1604" s="12"/>
      <c r="S1604" s="12"/>
      <c r="T1604" s="12"/>
      <c r="U1604" s="12"/>
      <c r="V1604" s="12"/>
      <c r="W1604" s="12"/>
      <c r="X1604" s="12"/>
      <c r="Y1604" s="12"/>
      <c r="Z1604" s="12"/>
      <c r="AA1604" s="12"/>
    </row>
    <row r="1605" spans="1:27" x14ac:dyDescent="0.25">
      <c r="A1605" s="9">
        <v>44844</v>
      </c>
      <c r="B1605" s="10">
        <v>3</v>
      </c>
      <c r="C1605" s="10">
        <v>343</v>
      </c>
      <c r="D1605" s="11">
        <v>285</v>
      </c>
      <c r="E1605" s="11">
        <v>300</v>
      </c>
      <c r="F1605" s="7"/>
      <c r="G1605" s="12"/>
      <c r="H1605" s="12"/>
      <c r="I1605" s="12"/>
      <c r="J1605" s="12"/>
      <c r="K1605" s="12"/>
      <c r="L1605" s="12"/>
      <c r="M1605" s="12"/>
      <c r="N1605" s="12"/>
      <c r="O1605" s="12"/>
      <c r="P1605" s="12"/>
      <c r="Q1605" s="12"/>
      <c r="R1605" s="12"/>
      <c r="S1605" s="12"/>
      <c r="T1605" s="12"/>
      <c r="U1605" s="12"/>
      <c r="V1605" s="12"/>
      <c r="W1605" s="12"/>
      <c r="X1605" s="12"/>
      <c r="Y1605" s="12"/>
      <c r="Z1605" s="12"/>
      <c r="AA1605" s="12"/>
    </row>
    <row r="1606" spans="1:27" x14ac:dyDescent="0.25">
      <c r="A1606" s="9">
        <v>44844</v>
      </c>
      <c r="B1606" s="10">
        <v>5</v>
      </c>
      <c r="C1606" s="10">
        <v>473</v>
      </c>
      <c r="D1606" s="11">
        <v>368</v>
      </c>
      <c r="E1606" s="11">
        <v>400</v>
      </c>
      <c r="F1606" s="7"/>
      <c r="G1606" s="12"/>
      <c r="H1606" s="12"/>
      <c r="I1606" s="12"/>
      <c r="J1606" s="12"/>
      <c r="K1606" s="12"/>
      <c r="L1606" s="12"/>
      <c r="M1606" s="12"/>
      <c r="N1606" s="12"/>
      <c r="O1606" s="12"/>
      <c r="P1606" s="12"/>
      <c r="Q1606" s="12"/>
      <c r="R1606" s="12"/>
      <c r="S1606" s="12"/>
      <c r="T1606" s="12"/>
      <c r="U1606" s="12"/>
      <c r="V1606" s="12"/>
      <c r="W1606" s="12"/>
      <c r="X1606" s="12"/>
      <c r="Y1606" s="12"/>
      <c r="Z1606" s="12"/>
      <c r="AA1606" s="12"/>
    </row>
    <row r="1607" spans="1:27" x14ac:dyDescent="0.25">
      <c r="A1607" s="9">
        <v>44844</v>
      </c>
      <c r="B1607" s="10">
        <v>10</v>
      </c>
      <c r="C1607" s="10">
        <v>844</v>
      </c>
      <c r="D1607" s="11">
        <v>4200.5</v>
      </c>
      <c r="E1607" s="11">
        <v>5420</v>
      </c>
      <c r="F1607" s="7"/>
      <c r="G1607" s="12"/>
      <c r="H1607" s="12"/>
      <c r="I1607" s="12"/>
      <c r="J1607" s="12"/>
      <c r="K1607" s="12"/>
      <c r="L1607" s="12"/>
      <c r="M1607" s="12"/>
      <c r="N1607" s="12"/>
      <c r="O1607" s="12"/>
      <c r="P1607" s="12"/>
      <c r="Q1607" s="12"/>
      <c r="R1607" s="12"/>
      <c r="S1607" s="12"/>
      <c r="T1607" s="12"/>
      <c r="U1607" s="12"/>
      <c r="V1607" s="12"/>
      <c r="W1607" s="12"/>
      <c r="X1607" s="12"/>
      <c r="Y1607" s="12"/>
      <c r="Z1607" s="12"/>
      <c r="AA1607" s="12"/>
    </row>
    <row r="1608" spans="1:27" x14ac:dyDescent="0.25">
      <c r="A1608" s="9">
        <v>44844</v>
      </c>
      <c r="B1608" s="10">
        <v>10</v>
      </c>
      <c r="C1608" s="10">
        <v>343</v>
      </c>
      <c r="D1608" s="11">
        <v>95</v>
      </c>
      <c r="E1608" s="11">
        <v>100</v>
      </c>
      <c r="F1608" s="7"/>
      <c r="G1608" s="12"/>
      <c r="H1608" s="12"/>
      <c r="I1608" s="12"/>
      <c r="J1608" s="12"/>
      <c r="K1608" s="12"/>
      <c r="L1608" s="12"/>
      <c r="M1608" s="12"/>
      <c r="N1608" s="12"/>
      <c r="O1608" s="12"/>
      <c r="P1608" s="12"/>
      <c r="Q1608" s="12"/>
      <c r="R1608" s="12"/>
      <c r="S1608" s="12"/>
      <c r="T1608" s="12"/>
      <c r="U1608" s="12"/>
      <c r="V1608" s="12"/>
      <c r="W1608" s="12"/>
      <c r="X1608" s="12"/>
      <c r="Y1608" s="12"/>
      <c r="Z1608" s="12"/>
      <c r="AA1608" s="12"/>
    </row>
    <row r="1609" spans="1:27" x14ac:dyDescent="0.25">
      <c r="A1609" s="9">
        <v>44844</v>
      </c>
      <c r="B1609" s="10">
        <v>3</v>
      </c>
      <c r="C1609" s="10">
        <v>812</v>
      </c>
      <c r="D1609" s="11">
        <v>285</v>
      </c>
      <c r="E1609" s="11">
        <v>300</v>
      </c>
      <c r="F1609" s="7"/>
      <c r="G1609" s="12"/>
      <c r="H1609" s="12"/>
      <c r="I1609" s="12"/>
      <c r="J1609" s="12"/>
      <c r="K1609" s="12"/>
      <c r="L1609" s="12"/>
      <c r="M1609" s="12"/>
      <c r="N1609" s="12"/>
      <c r="O1609" s="12"/>
      <c r="P1609" s="12"/>
      <c r="Q1609" s="12"/>
      <c r="R1609" s="12"/>
      <c r="S1609" s="12"/>
      <c r="T1609" s="12"/>
      <c r="U1609" s="12"/>
      <c r="V1609" s="12"/>
      <c r="W1609" s="12"/>
      <c r="X1609" s="12"/>
      <c r="Y1609" s="12"/>
      <c r="Z1609" s="12"/>
      <c r="AA1609" s="12"/>
    </row>
    <row r="1610" spans="1:27" x14ac:dyDescent="0.25">
      <c r="A1610" s="9">
        <v>44844</v>
      </c>
      <c r="B1610" s="10">
        <v>1</v>
      </c>
      <c r="C1610" s="10">
        <v>861</v>
      </c>
      <c r="D1610" s="11">
        <v>2038.75</v>
      </c>
      <c r="E1610" s="11">
        <v>2330</v>
      </c>
      <c r="F1610" s="7"/>
      <c r="G1610" s="12"/>
      <c r="H1610" s="12"/>
      <c r="I1610" s="12"/>
      <c r="J1610" s="12"/>
      <c r="K1610" s="12"/>
      <c r="L1610" s="12"/>
      <c r="M1610" s="12"/>
      <c r="N1610" s="12"/>
      <c r="O1610" s="12"/>
      <c r="P1610" s="12"/>
      <c r="Q1610" s="12"/>
      <c r="R1610" s="12"/>
      <c r="S1610" s="12"/>
      <c r="T1610" s="12"/>
      <c r="U1610" s="12"/>
      <c r="V1610" s="12"/>
      <c r="W1610" s="12"/>
      <c r="X1610" s="12"/>
      <c r="Y1610" s="12"/>
      <c r="Z1610" s="12"/>
      <c r="AA1610" s="12"/>
    </row>
    <row r="1611" spans="1:27" x14ac:dyDescent="0.25">
      <c r="A1611" s="9">
        <v>44844</v>
      </c>
      <c r="B1611" s="10">
        <v>4</v>
      </c>
      <c r="C1611" s="10">
        <v>383</v>
      </c>
      <c r="D1611" s="11">
        <v>10476</v>
      </c>
      <c r="E1611" s="11">
        <v>14550</v>
      </c>
      <c r="F1611" s="7"/>
      <c r="G1611" s="12"/>
      <c r="H1611" s="12"/>
      <c r="I1611" s="12"/>
      <c r="J1611" s="12"/>
      <c r="K1611" s="12"/>
      <c r="L1611" s="12"/>
      <c r="M1611" s="12"/>
      <c r="N1611" s="12"/>
      <c r="O1611" s="12"/>
      <c r="P1611" s="12"/>
      <c r="Q1611" s="12"/>
      <c r="R1611" s="12"/>
      <c r="S1611" s="12"/>
      <c r="T1611" s="12"/>
      <c r="U1611" s="12"/>
      <c r="V1611" s="12"/>
      <c r="W1611" s="12"/>
      <c r="X1611" s="12"/>
      <c r="Y1611" s="12"/>
      <c r="Z1611" s="12"/>
      <c r="AA1611" s="12"/>
    </row>
    <row r="1612" spans="1:27" x14ac:dyDescent="0.25">
      <c r="A1612" s="9">
        <v>44844</v>
      </c>
      <c r="B1612" s="10">
        <v>2</v>
      </c>
      <c r="C1612" s="10">
        <v>383</v>
      </c>
      <c r="D1612" s="11">
        <v>104.5</v>
      </c>
      <c r="E1612" s="11">
        <v>110</v>
      </c>
      <c r="F1612" s="7"/>
      <c r="G1612" s="12"/>
      <c r="H1612" s="12"/>
      <c r="I1612" s="12"/>
      <c r="J1612" s="12"/>
      <c r="K1612" s="12"/>
      <c r="L1612" s="12"/>
      <c r="M1612" s="12"/>
      <c r="N1612" s="12"/>
      <c r="O1612" s="12"/>
      <c r="P1612" s="12"/>
      <c r="Q1612" s="12"/>
      <c r="R1612" s="12"/>
      <c r="S1612" s="12"/>
      <c r="T1612" s="12"/>
      <c r="U1612" s="12"/>
      <c r="V1612" s="12"/>
      <c r="W1612" s="12"/>
      <c r="X1612" s="12"/>
      <c r="Y1612" s="12"/>
      <c r="Z1612" s="12"/>
      <c r="AA1612" s="12"/>
    </row>
    <row r="1613" spans="1:27" x14ac:dyDescent="0.25">
      <c r="A1613" s="9">
        <v>44844</v>
      </c>
      <c r="B1613" s="10">
        <v>4</v>
      </c>
      <c r="C1613" s="10">
        <v>844</v>
      </c>
      <c r="D1613" s="11">
        <v>142.5</v>
      </c>
      <c r="E1613" s="11">
        <v>150</v>
      </c>
      <c r="F1613" s="7"/>
      <c r="G1613" s="12"/>
      <c r="H1613" s="12"/>
      <c r="I1613" s="12"/>
      <c r="J1613" s="12"/>
      <c r="K1613" s="12"/>
      <c r="L1613" s="12"/>
      <c r="M1613" s="12"/>
      <c r="N1613" s="12"/>
      <c r="O1613" s="12"/>
      <c r="P1613" s="12"/>
      <c r="Q1613" s="12"/>
      <c r="R1613" s="12"/>
      <c r="S1613" s="12"/>
      <c r="T1613" s="12"/>
      <c r="U1613" s="12"/>
      <c r="V1613" s="12"/>
      <c r="W1613" s="12"/>
      <c r="X1613" s="12"/>
      <c r="Y1613" s="12"/>
      <c r="Z1613" s="12"/>
      <c r="AA1613" s="12"/>
    </row>
    <row r="1614" spans="1:27" x14ac:dyDescent="0.25">
      <c r="A1614" s="9">
        <v>44844</v>
      </c>
      <c r="B1614" s="10">
        <v>4</v>
      </c>
      <c r="C1614" s="10">
        <v>844</v>
      </c>
      <c r="D1614" s="11">
        <v>237.5</v>
      </c>
      <c r="E1614" s="11">
        <v>250</v>
      </c>
      <c r="F1614" s="7"/>
      <c r="G1614" s="12"/>
      <c r="H1614" s="12"/>
      <c r="I1614" s="12"/>
      <c r="J1614" s="12"/>
      <c r="K1614" s="12"/>
      <c r="L1614" s="12"/>
      <c r="M1614" s="12"/>
      <c r="N1614" s="12"/>
      <c r="O1614" s="12"/>
      <c r="P1614" s="12"/>
      <c r="Q1614" s="12"/>
      <c r="R1614" s="12"/>
      <c r="S1614" s="12"/>
      <c r="T1614" s="12"/>
      <c r="U1614" s="12"/>
      <c r="V1614" s="12"/>
      <c r="W1614" s="12"/>
      <c r="X1614" s="12"/>
      <c r="Y1614" s="12"/>
      <c r="Z1614" s="12"/>
      <c r="AA1614" s="12"/>
    </row>
    <row r="1615" spans="1:27" x14ac:dyDescent="0.25">
      <c r="A1615" s="9">
        <v>44844</v>
      </c>
      <c r="B1615" s="10">
        <v>3</v>
      </c>
      <c r="C1615" s="10">
        <v>831</v>
      </c>
      <c r="D1615" s="11">
        <v>5983</v>
      </c>
      <c r="E1615" s="11">
        <v>7720</v>
      </c>
      <c r="F1615" s="7"/>
      <c r="G1615" s="12"/>
      <c r="H1615" s="12"/>
      <c r="I1615" s="12"/>
      <c r="J1615" s="12"/>
      <c r="K1615" s="12"/>
      <c r="L1615" s="12"/>
      <c r="M1615" s="12"/>
      <c r="N1615" s="12"/>
      <c r="O1615" s="12"/>
      <c r="P1615" s="12"/>
      <c r="Q1615" s="12"/>
      <c r="R1615" s="12"/>
      <c r="S1615" s="12"/>
      <c r="T1615" s="12"/>
      <c r="U1615" s="12"/>
      <c r="V1615" s="12"/>
      <c r="W1615" s="12"/>
      <c r="X1615" s="12"/>
      <c r="Y1615" s="12"/>
      <c r="Z1615" s="12"/>
      <c r="AA1615" s="12"/>
    </row>
    <row r="1616" spans="1:27" x14ac:dyDescent="0.25">
      <c r="A1616" s="9">
        <v>44845</v>
      </c>
      <c r="B1616" s="10">
        <v>9</v>
      </c>
      <c r="C1616" s="10">
        <v>846</v>
      </c>
      <c r="D1616" s="11">
        <v>2273.85</v>
      </c>
      <c r="E1616" s="11">
        <v>2790</v>
      </c>
      <c r="F1616" s="7"/>
      <c r="G1616" s="12"/>
      <c r="H1616" s="12"/>
      <c r="I1616" s="12"/>
      <c r="J1616" s="12"/>
      <c r="K1616" s="12"/>
      <c r="L1616" s="12"/>
      <c r="M1616" s="12"/>
      <c r="N1616" s="12"/>
      <c r="O1616" s="12"/>
      <c r="P1616" s="12"/>
      <c r="Q1616" s="12"/>
      <c r="R1616" s="12"/>
      <c r="S1616" s="12"/>
      <c r="T1616" s="12"/>
      <c r="U1616" s="12"/>
      <c r="V1616" s="12"/>
      <c r="W1616" s="12"/>
      <c r="X1616" s="12"/>
      <c r="Y1616" s="12"/>
      <c r="Z1616" s="12"/>
      <c r="AA1616" s="12"/>
    </row>
    <row r="1617" spans="1:27" x14ac:dyDescent="0.25">
      <c r="A1617" s="9">
        <v>44845</v>
      </c>
      <c r="B1617" s="10">
        <v>4</v>
      </c>
      <c r="C1617" s="10">
        <v>844</v>
      </c>
      <c r="D1617" s="11">
        <v>2306.4499999999998</v>
      </c>
      <c r="E1617" s="11">
        <v>2830</v>
      </c>
      <c r="F1617" s="7"/>
      <c r="G1617" s="12"/>
      <c r="H1617" s="12"/>
      <c r="I1617" s="12"/>
      <c r="J1617" s="12"/>
      <c r="K1617" s="12"/>
      <c r="L1617" s="12"/>
      <c r="M1617" s="12"/>
      <c r="N1617" s="12"/>
      <c r="O1617" s="12"/>
      <c r="P1617" s="12"/>
      <c r="Q1617" s="12"/>
      <c r="R1617" s="12"/>
      <c r="S1617" s="12"/>
      <c r="T1617" s="12"/>
      <c r="U1617" s="12"/>
      <c r="V1617" s="12"/>
      <c r="W1617" s="12"/>
      <c r="X1617" s="12"/>
      <c r="Y1617" s="12"/>
      <c r="Z1617" s="12"/>
      <c r="AA1617" s="12"/>
    </row>
    <row r="1618" spans="1:27" x14ac:dyDescent="0.25">
      <c r="A1618" s="9">
        <v>44845</v>
      </c>
      <c r="B1618" s="10">
        <v>5</v>
      </c>
      <c r="C1618" s="10">
        <v>831</v>
      </c>
      <c r="D1618" s="11">
        <v>460</v>
      </c>
      <c r="E1618" s="11">
        <v>500</v>
      </c>
      <c r="F1618" s="7"/>
      <c r="G1618" s="12"/>
      <c r="H1618" s="12"/>
      <c r="I1618" s="12"/>
      <c r="J1618" s="12"/>
      <c r="K1618" s="12"/>
      <c r="L1618" s="12"/>
      <c r="M1618" s="12"/>
      <c r="N1618" s="12"/>
      <c r="O1618" s="12"/>
      <c r="P1618" s="12"/>
      <c r="Q1618" s="12"/>
      <c r="R1618" s="12"/>
      <c r="S1618" s="12"/>
      <c r="T1618" s="12"/>
      <c r="U1618" s="12"/>
      <c r="V1618" s="12"/>
      <c r="W1618" s="12"/>
      <c r="X1618" s="12"/>
      <c r="Y1618" s="12"/>
      <c r="Z1618" s="12"/>
      <c r="AA1618" s="12"/>
    </row>
    <row r="1619" spans="1:27" x14ac:dyDescent="0.25">
      <c r="A1619" s="9">
        <v>44845</v>
      </c>
      <c r="B1619" s="10">
        <v>10</v>
      </c>
      <c r="C1619" s="10">
        <v>347</v>
      </c>
      <c r="D1619" s="11">
        <v>496.8</v>
      </c>
      <c r="E1619" s="11">
        <v>540</v>
      </c>
      <c r="F1619" s="7"/>
      <c r="G1619" s="12"/>
      <c r="H1619" s="12"/>
      <c r="I1619" s="12"/>
      <c r="J1619" s="12"/>
      <c r="K1619" s="12"/>
      <c r="L1619" s="12"/>
      <c r="M1619" s="12"/>
      <c r="N1619" s="12"/>
      <c r="O1619" s="12"/>
      <c r="P1619" s="12"/>
      <c r="Q1619" s="12"/>
      <c r="R1619" s="12"/>
      <c r="S1619" s="12"/>
      <c r="T1619" s="12"/>
      <c r="U1619" s="12"/>
      <c r="V1619" s="12"/>
      <c r="W1619" s="12"/>
      <c r="X1619" s="12"/>
      <c r="Y1619" s="12"/>
      <c r="Z1619" s="12"/>
      <c r="AA1619" s="12"/>
    </row>
    <row r="1620" spans="1:27" x14ac:dyDescent="0.25">
      <c r="A1620" s="9">
        <v>44845</v>
      </c>
      <c r="B1620" s="10">
        <v>3</v>
      </c>
      <c r="C1620" s="10">
        <v>383</v>
      </c>
      <c r="D1620" s="11">
        <v>515.20000000000005</v>
      </c>
      <c r="E1620" s="11">
        <v>560</v>
      </c>
      <c r="F1620" s="7"/>
      <c r="G1620" s="12"/>
      <c r="H1620" s="12"/>
      <c r="I1620" s="12"/>
      <c r="J1620" s="12"/>
      <c r="K1620" s="12"/>
      <c r="L1620" s="12"/>
      <c r="M1620" s="12"/>
      <c r="N1620" s="12"/>
      <c r="O1620" s="12"/>
      <c r="P1620" s="12"/>
      <c r="Q1620" s="12"/>
      <c r="R1620" s="12"/>
      <c r="S1620" s="12"/>
      <c r="T1620" s="12"/>
      <c r="U1620" s="12"/>
      <c r="V1620" s="12"/>
      <c r="W1620" s="12"/>
      <c r="X1620" s="12"/>
      <c r="Y1620" s="12"/>
      <c r="Z1620" s="12"/>
      <c r="AA1620" s="12"/>
    </row>
    <row r="1621" spans="1:27" x14ac:dyDescent="0.25">
      <c r="A1621" s="9">
        <v>44845</v>
      </c>
      <c r="B1621" s="10">
        <v>4</v>
      </c>
      <c r="C1621" s="10">
        <v>342</v>
      </c>
      <c r="D1621" s="11">
        <v>809.6</v>
      </c>
      <c r="E1621" s="11">
        <v>880</v>
      </c>
      <c r="F1621" s="7"/>
      <c r="G1621" s="12"/>
      <c r="H1621" s="12"/>
      <c r="I1621" s="12"/>
      <c r="J1621" s="12"/>
      <c r="K1621" s="12"/>
      <c r="L1621" s="12"/>
      <c r="M1621" s="12"/>
      <c r="N1621" s="12"/>
      <c r="O1621" s="12"/>
      <c r="P1621" s="12"/>
      <c r="Q1621" s="12"/>
      <c r="R1621" s="12"/>
      <c r="S1621" s="12"/>
      <c r="T1621" s="12"/>
      <c r="U1621" s="12"/>
      <c r="V1621" s="12"/>
      <c r="W1621" s="12"/>
      <c r="X1621" s="12"/>
      <c r="Y1621" s="12"/>
      <c r="Z1621" s="12"/>
      <c r="AA1621" s="12"/>
    </row>
    <row r="1622" spans="1:27" x14ac:dyDescent="0.25">
      <c r="A1622" s="9">
        <v>44845</v>
      </c>
      <c r="B1622" s="10">
        <v>1</v>
      </c>
      <c r="C1622" s="10">
        <v>812</v>
      </c>
      <c r="D1622" s="11">
        <v>285.2</v>
      </c>
      <c r="E1622" s="11">
        <v>310</v>
      </c>
      <c r="F1622" s="7"/>
      <c r="G1622" s="12"/>
      <c r="H1622" s="12"/>
      <c r="I1622" s="12"/>
      <c r="J1622" s="12"/>
      <c r="K1622" s="12"/>
      <c r="L1622" s="12"/>
      <c r="M1622" s="12"/>
      <c r="N1622" s="12"/>
      <c r="O1622" s="12"/>
      <c r="P1622" s="12"/>
      <c r="Q1622" s="12"/>
      <c r="R1622" s="12"/>
      <c r="S1622" s="12"/>
      <c r="T1622" s="12"/>
      <c r="U1622" s="12"/>
      <c r="V1622" s="12"/>
      <c r="W1622" s="12"/>
      <c r="X1622" s="12"/>
      <c r="Y1622" s="12"/>
      <c r="Z1622" s="12"/>
      <c r="AA1622" s="12"/>
    </row>
    <row r="1623" spans="1:27" x14ac:dyDescent="0.25">
      <c r="A1623" s="9">
        <v>44845</v>
      </c>
      <c r="B1623" s="10">
        <v>7</v>
      </c>
      <c r="C1623" s="10">
        <v>843</v>
      </c>
      <c r="D1623" s="11">
        <v>506</v>
      </c>
      <c r="E1623" s="11">
        <v>550</v>
      </c>
      <c r="F1623" s="7"/>
      <c r="G1623" s="12"/>
      <c r="H1623" s="12"/>
      <c r="I1623" s="12"/>
      <c r="J1623" s="12"/>
      <c r="K1623" s="12"/>
      <c r="L1623" s="12"/>
      <c r="M1623" s="12"/>
      <c r="N1623" s="12"/>
      <c r="O1623" s="12"/>
      <c r="P1623" s="12"/>
      <c r="Q1623" s="12"/>
      <c r="R1623" s="12"/>
      <c r="S1623" s="12"/>
      <c r="T1623" s="12"/>
      <c r="U1623" s="12"/>
      <c r="V1623" s="12"/>
      <c r="W1623" s="12"/>
      <c r="X1623" s="12"/>
      <c r="Y1623" s="12"/>
      <c r="Z1623" s="12"/>
      <c r="AA1623" s="12"/>
    </row>
    <row r="1624" spans="1:27" x14ac:dyDescent="0.25">
      <c r="A1624" s="9">
        <v>44845</v>
      </c>
      <c r="B1624" s="10">
        <v>2</v>
      </c>
      <c r="C1624" s="10">
        <v>351</v>
      </c>
      <c r="D1624" s="11">
        <v>892.5</v>
      </c>
      <c r="E1624" s="11">
        <v>1020</v>
      </c>
      <c r="F1624" s="7"/>
      <c r="G1624" s="12"/>
      <c r="H1624" s="12"/>
      <c r="I1624" s="12"/>
      <c r="J1624" s="12"/>
      <c r="K1624" s="12"/>
      <c r="L1624" s="12"/>
      <c r="M1624" s="12"/>
      <c r="N1624" s="12"/>
      <c r="O1624" s="12"/>
      <c r="P1624" s="12"/>
      <c r="Q1624" s="12"/>
      <c r="R1624" s="12"/>
      <c r="S1624" s="12"/>
      <c r="T1624" s="12"/>
      <c r="U1624" s="12"/>
      <c r="V1624" s="12"/>
      <c r="W1624" s="12"/>
      <c r="X1624" s="12"/>
      <c r="Y1624" s="12"/>
      <c r="Z1624" s="12"/>
      <c r="AA1624" s="12"/>
    </row>
    <row r="1625" spans="1:27" x14ac:dyDescent="0.25">
      <c r="A1625" s="9">
        <v>44845</v>
      </c>
      <c r="B1625" s="10">
        <v>4</v>
      </c>
      <c r="C1625" s="10">
        <v>495</v>
      </c>
      <c r="D1625" s="11">
        <v>1006.25</v>
      </c>
      <c r="E1625" s="11">
        <v>1150</v>
      </c>
      <c r="F1625" s="7"/>
      <c r="G1625" s="12"/>
      <c r="H1625" s="12"/>
      <c r="I1625" s="12"/>
      <c r="J1625" s="12"/>
      <c r="K1625" s="12"/>
      <c r="L1625" s="12"/>
      <c r="M1625" s="12"/>
      <c r="N1625" s="12"/>
      <c r="O1625" s="12"/>
      <c r="P1625" s="12"/>
      <c r="Q1625" s="12"/>
      <c r="R1625" s="12"/>
      <c r="S1625" s="12"/>
      <c r="T1625" s="12"/>
      <c r="U1625" s="12"/>
      <c r="V1625" s="12"/>
      <c r="W1625" s="12"/>
      <c r="X1625" s="12"/>
      <c r="Y1625" s="12"/>
      <c r="Z1625" s="12"/>
      <c r="AA1625" s="12"/>
    </row>
    <row r="1626" spans="1:27" x14ac:dyDescent="0.25">
      <c r="A1626" s="9">
        <v>44845</v>
      </c>
      <c r="B1626" s="10">
        <v>10</v>
      </c>
      <c r="C1626" s="10">
        <v>863</v>
      </c>
      <c r="D1626" s="11">
        <v>5975.25</v>
      </c>
      <c r="E1626" s="11">
        <v>7710</v>
      </c>
      <c r="F1626" s="7"/>
      <c r="G1626" s="12"/>
      <c r="H1626" s="12"/>
      <c r="I1626" s="12"/>
      <c r="J1626" s="12"/>
      <c r="K1626" s="12"/>
      <c r="L1626" s="12"/>
      <c r="M1626" s="12"/>
      <c r="N1626" s="12"/>
      <c r="O1626" s="12"/>
      <c r="P1626" s="12"/>
      <c r="Q1626" s="12"/>
      <c r="R1626" s="12"/>
      <c r="S1626" s="12"/>
      <c r="T1626" s="12"/>
      <c r="U1626" s="12"/>
      <c r="V1626" s="12"/>
      <c r="W1626" s="12"/>
      <c r="X1626" s="12"/>
      <c r="Y1626" s="12"/>
      <c r="Z1626" s="12"/>
      <c r="AA1626" s="12"/>
    </row>
    <row r="1627" spans="1:27" x14ac:dyDescent="0.25">
      <c r="A1627" s="9">
        <v>44845</v>
      </c>
      <c r="B1627" s="10">
        <v>3</v>
      </c>
      <c r="C1627" s="10">
        <v>342</v>
      </c>
      <c r="D1627" s="11">
        <v>30614.400000000001</v>
      </c>
      <c r="E1627" s="11">
        <v>42520</v>
      </c>
      <c r="F1627" s="7"/>
      <c r="G1627" s="12"/>
      <c r="H1627" s="12"/>
      <c r="I1627" s="12"/>
      <c r="J1627" s="12"/>
      <c r="K1627" s="12"/>
      <c r="L1627" s="12"/>
      <c r="M1627" s="12"/>
      <c r="N1627" s="12"/>
      <c r="O1627" s="12"/>
      <c r="P1627" s="12"/>
      <c r="Q1627" s="12"/>
      <c r="R1627" s="12"/>
      <c r="S1627" s="12"/>
      <c r="T1627" s="12"/>
      <c r="U1627" s="12"/>
      <c r="V1627" s="12"/>
      <c r="W1627" s="12"/>
      <c r="X1627" s="12"/>
      <c r="Y1627" s="12"/>
      <c r="Z1627" s="12"/>
      <c r="AA1627" s="12"/>
    </row>
    <row r="1628" spans="1:27" x14ac:dyDescent="0.25">
      <c r="A1628" s="9">
        <v>44845</v>
      </c>
      <c r="B1628" s="10">
        <v>9</v>
      </c>
      <c r="C1628" s="10">
        <v>844</v>
      </c>
      <c r="D1628" s="11">
        <v>228</v>
      </c>
      <c r="E1628" s="11">
        <v>240</v>
      </c>
      <c r="F1628" s="7"/>
      <c r="G1628" s="12"/>
      <c r="H1628" s="12"/>
      <c r="I1628" s="12"/>
      <c r="J1628" s="12"/>
      <c r="K1628" s="12"/>
      <c r="L1628" s="12"/>
      <c r="M1628" s="12"/>
      <c r="N1628" s="12"/>
      <c r="O1628" s="12"/>
      <c r="P1628" s="12"/>
      <c r="Q1628" s="12"/>
      <c r="R1628" s="12"/>
      <c r="S1628" s="12"/>
      <c r="T1628" s="12"/>
      <c r="U1628" s="12"/>
      <c r="V1628" s="12"/>
      <c r="W1628" s="12"/>
      <c r="X1628" s="12"/>
      <c r="Y1628" s="12"/>
      <c r="Z1628" s="12"/>
      <c r="AA1628" s="12"/>
    </row>
    <row r="1629" spans="1:27" x14ac:dyDescent="0.25">
      <c r="A1629" s="9">
        <v>44845</v>
      </c>
      <c r="B1629" s="10">
        <v>10</v>
      </c>
      <c r="C1629" s="10">
        <v>351</v>
      </c>
      <c r="D1629" s="11">
        <v>1382.5</v>
      </c>
      <c r="E1629" s="11">
        <v>1580</v>
      </c>
      <c r="F1629" s="7"/>
      <c r="G1629" s="12"/>
      <c r="H1629" s="12"/>
      <c r="I1629" s="12"/>
      <c r="J1629" s="12"/>
      <c r="K1629" s="12"/>
      <c r="L1629" s="12"/>
      <c r="M1629" s="12"/>
      <c r="N1629" s="12"/>
      <c r="O1629" s="12"/>
      <c r="P1629" s="12"/>
      <c r="Q1629" s="12"/>
      <c r="R1629" s="12"/>
      <c r="S1629" s="12"/>
      <c r="T1629" s="12"/>
      <c r="U1629" s="12"/>
      <c r="V1629" s="12"/>
      <c r="W1629" s="12"/>
      <c r="X1629" s="12"/>
      <c r="Y1629" s="12"/>
      <c r="Z1629" s="12"/>
      <c r="AA1629" s="12"/>
    </row>
    <row r="1630" spans="1:27" x14ac:dyDescent="0.25">
      <c r="A1630" s="9">
        <v>44846</v>
      </c>
      <c r="B1630" s="10">
        <v>6</v>
      </c>
      <c r="C1630" s="10">
        <v>843</v>
      </c>
      <c r="D1630" s="11">
        <v>2542.8000000000002</v>
      </c>
      <c r="E1630" s="11">
        <v>3120</v>
      </c>
      <c r="F1630" s="7"/>
      <c r="G1630" s="12"/>
      <c r="H1630" s="12"/>
      <c r="I1630" s="12"/>
      <c r="J1630" s="12"/>
      <c r="K1630" s="12"/>
      <c r="L1630" s="12"/>
      <c r="M1630" s="12"/>
      <c r="N1630" s="12"/>
      <c r="O1630" s="12"/>
      <c r="P1630" s="12"/>
      <c r="Q1630" s="12"/>
      <c r="R1630" s="12"/>
      <c r="S1630" s="12"/>
      <c r="T1630" s="12"/>
      <c r="U1630" s="12"/>
      <c r="V1630" s="12"/>
      <c r="W1630" s="12"/>
      <c r="X1630" s="12"/>
      <c r="Y1630" s="12"/>
      <c r="Z1630" s="12"/>
      <c r="AA1630" s="12"/>
    </row>
    <row r="1631" spans="1:27" x14ac:dyDescent="0.25">
      <c r="A1631" s="9">
        <v>44846</v>
      </c>
      <c r="B1631" s="10">
        <v>8</v>
      </c>
      <c r="C1631" s="10">
        <v>343</v>
      </c>
      <c r="D1631" s="11">
        <v>4231.5</v>
      </c>
      <c r="E1631" s="11">
        <v>5460</v>
      </c>
      <c r="F1631" s="7"/>
      <c r="G1631" s="12"/>
      <c r="H1631" s="12"/>
      <c r="I1631" s="12"/>
      <c r="J1631" s="12"/>
      <c r="K1631" s="12"/>
      <c r="L1631" s="12"/>
      <c r="M1631" s="12"/>
      <c r="N1631" s="12"/>
      <c r="O1631" s="12"/>
      <c r="P1631" s="12"/>
      <c r="Q1631" s="12"/>
      <c r="R1631" s="12"/>
      <c r="S1631" s="12"/>
      <c r="T1631" s="12"/>
      <c r="U1631" s="12"/>
      <c r="V1631" s="12"/>
      <c r="W1631" s="12"/>
      <c r="X1631" s="12"/>
      <c r="Y1631" s="12"/>
      <c r="Z1631" s="12"/>
      <c r="AA1631" s="12"/>
    </row>
    <row r="1632" spans="1:27" x14ac:dyDescent="0.25">
      <c r="A1632" s="9">
        <v>44846</v>
      </c>
      <c r="B1632" s="10">
        <v>7</v>
      </c>
      <c r="C1632" s="10">
        <v>812</v>
      </c>
      <c r="D1632" s="11">
        <v>846.4</v>
      </c>
      <c r="E1632" s="11">
        <v>920</v>
      </c>
      <c r="F1632" s="7"/>
      <c r="G1632" s="12"/>
      <c r="H1632" s="12"/>
      <c r="I1632" s="12"/>
      <c r="J1632" s="12"/>
      <c r="K1632" s="12"/>
      <c r="L1632" s="12"/>
      <c r="M1632" s="12"/>
      <c r="N1632" s="12"/>
      <c r="O1632" s="12"/>
      <c r="P1632" s="12"/>
      <c r="Q1632" s="12"/>
      <c r="R1632" s="12"/>
      <c r="S1632" s="12"/>
      <c r="T1632" s="12"/>
      <c r="U1632" s="12"/>
      <c r="V1632" s="12"/>
      <c r="W1632" s="12"/>
      <c r="X1632" s="12"/>
      <c r="Y1632" s="12"/>
      <c r="Z1632" s="12"/>
      <c r="AA1632" s="12"/>
    </row>
    <row r="1633" spans="1:27" x14ac:dyDescent="0.25">
      <c r="A1633" s="9">
        <v>44846</v>
      </c>
      <c r="B1633" s="10">
        <v>2</v>
      </c>
      <c r="C1633" s="10">
        <v>843</v>
      </c>
      <c r="D1633" s="11">
        <v>945</v>
      </c>
      <c r="E1633" s="11">
        <v>1080</v>
      </c>
      <c r="F1633" s="7"/>
      <c r="G1633" s="12"/>
      <c r="H1633" s="12"/>
      <c r="I1633" s="12"/>
      <c r="J1633" s="12"/>
      <c r="K1633" s="12"/>
      <c r="L1633" s="12"/>
      <c r="M1633" s="12"/>
      <c r="N1633" s="12"/>
      <c r="O1633" s="12"/>
      <c r="P1633" s="12"/>
      <c r="Q1633" s="12"/>
      <c r="R1633" s="12"/>
      <c r="S1633" s="12"/>
      <c r="T1633" s="12"/>
      <c r="U1633" s="12"/>
      <c r="V1633" s="12"/>
      <c r="W1633" s="12"/>
      <c r="X1633" s="12"/>
      <c r="Y1633" s="12"/>
      <c r="Z1633" s="12"/>
      <c r="AA1633" s="12"/>
    </row>
    <row r="1634" spans="1:27" x14ac:dyDescent="0.25">
      <c r="A1634" s="9">
        <v>44846</v>
      </c>
      <c r="B1634" s="10">
        <v>3</v>
      </c>
      <c r="C1634" s="10">
        <v>383</v>
      </c>
      <c r="D1634" s="11">
        <v>3431.15</v>
      </c>
      <c r="E1634" s="11">
        <v>4210</v>
      </c>
      <c r="F1634" s="7"/>
      <c r="G1634" s="12"/>
      <c r="H1634" s="12"/>
      <c r="I1634" s="12"/>
      <c r="J1634" s="12"/>
      <c r="K1634" s="12"/>
      <c r="L1634" s="12"/>
      <c r="M1634" s="12"/>
      <c r="N1634" s="12"/>
      <c r="O1634" s="12"/>
      <c r="P1634" s="12"/>
      <c r="Q1634" s="12"/>
      <c r="R1634" s="12"/>
      <c r="S1634" s="12"/>
      <c r="T1634" s="12"/>
      <c r="U1634" s="12"/>
      <c r="V1634" s="12"/>
      <c r="W1634" s="12"/>
      <c r="X1634" s="12"/>
      <c r="Y1634" s="12"/>
      <c r="Z1634" s="12"/>
      <c r="AA1634" s="12"/>
    </row>
    <row r="1635" spans="1:27" x14ac:dyDescent="0.25">
      <c r="A1635" s="9">
        <v>44846</v>
      </c>
      <c r="B1635" s="10">
        <v>5</v>
      </c>
      <c r="C1635" s="10">
        <v>861</v>
      </c>
      <c r="D1635" s="11">
        <v>5510.25</v>
      </c>
      <c r="E1635" s="11">
        <v>7110</v>
      </c>
      <c r="F1635" s="7"/>
      <c r="G1635" s="12"/>
      <c r="H1635" s="12"/>
      <c r="I1635" s="12"/>
      <c r="J1635" s="12"/>
      <c r="K1635" s="12"/>
      <c r="L1635" s="12"/>
      <c r="M1635" s="12"/>
      <c r="N1635" s="12"/>
      <c r="O1635" s="12"/>
      <c r="P1635" s="12"/>
      <c r="Q1635" s="12"/>
      <c r="R1635" s="12"/>
      <c r="S1635" s="12"/>
      <c r="T1635" s="12"/>
      <c r="U1635" s="12"/>
      <c r="V1635" s="12"/>
      <c r="W1635" s="12"/>
      <c r="X1635" s="12"/>
      <c r="Y1635" s="12"/>
      <c r="Z1635" s="12"/>
      <c r="AA1635" s="12"/>
    </row>
    <row r="1636" spans="1:27" x14ac:dyDescent="0.25">
      <c r="A1636" s="9">
        <v>44846</v>
      </c>
      <c r="B1636" s="10">
        <v>10</v>
      </c>
      <c r="C1636" s="10">
        <v>351</v>
      </c>
      <c r="D1636" s="11">
        <v>6587.5</v>
      </c>
      <c r="E1636" s="11">
        <v>8500</v>
      </c>
      <c r="F1636" s="7"/>
      <c r="G1636" s="12"/>
      <c r="H1636" s="12"/>
      <c r="I1636" s="12"/>
      <c r="J1636" s="12"/>
      <c r="K1636" s="12"/>
      <c r="L1636" s="12"/>
      <c r="M1636" s="12"/>
      <c r="N1636" s="12"/>
      <c r="O1636" s="12"/>
      <c r="P1636" s="12"/>
      <c r="Q1636" s="12"/>
      <c r="R1636" s="12"/>
      <c r="S1636" s="12"/>
      <c r="T1636" s="12"/>
      <c r="U1636" s="12"/>
      <c r="V1636" s="12"/>
      <c r="W1636" s="12"/>
      <c r="X1636" s="12"/>
      <c r="Y1636" s="12"/>
      <c r="Z1636" s="12"/>
      <c r="AA1636" s="12"/>
    </row>
    <row r="1637" spans="1:27" x14ac:dyDescent="0.25">
      <c r="A1637" s="9">
        <v>44846</v>
      </c>
      <c r="B1637" s="10">
        <v>7</v>
      </c>
      <c r="C1637" s="10">
        <v>495</v>
      </c>
      <c r="D1637" s="11">
        <v>9518.4</v>
      </c>
      <c r="E1637" s="11">
        <v>13220</v>
      </c>
      <c r="F1637" s="7"/>
      <c r="G1637" s="12"/>
      <c r="H1637" s="12"/>
      <c r="I1637" s="12"/>
      <c r="J1637" s="12"/>
      <c r="K1637" s="12"/>
      <c r="L1637" s="12"/>
      <c r="M1637" s="12"/>
      <c r="N1637" s="12"/>
      <c r="O1637" s="12"/>
      <c r="P1637" s="12"/>
      <c r="Q1637" s="12"/>
      <c r="R1637" s="12"/>
      <c r="S1637" s="12"/>
      <c r="T1637" s="12"/>
      <c r="U1637" s="12"/>
      <c r="V1637" s="12"/>
      <c r="W1637" s="12"/>
      <c r="X1637" s="12"/>
      <c r="Y1637" s="12"/>
      <c r="Z1637" s="12"/>
      <c r="AA1637" s="12"/>
    </row>
    <row r="1638" spans="1:27" x14ac:dyDescent="0.25">
      <c r="A1638" s="9">
        <v>44846</v>
      </c>
      <c r="B1638" s="10">
        <v>6</v>
      </c>
      <c r="C1638" s="10">
        <v>846</v>
      </c>
      <c r="D1638" s="11">
        <v>10742.4</v>
      </c>
      <c r="E1638" s="11">
        <v>14920</v>
      </c>
      <c r="F1638" s="7"/>
      <c r="G1638" s="12"/>
      <c r="H1638" s="12"/>
      <c r="I1638" s="12"/>
      <c r="J1638" s="12"/>
      <c r="K1638" s="12"/>
      <c r="L1638" s="12"/>
      <c r="M1638" s="12"/>
      <c r="N1638" s="12"/>
      <c r="O1638" s="12"/>
      <c r="P1638" s="12"/>
      <c r="Q1638" s="12"/>
      <c r="R1638" s="12"/>
      <c r="S1638" s="12"/>
      <c r="T1638" s="12"/>
      <c r="U1638" s="12"/>
      <c r="V1638" s="12"/>
      <c r="W1638" s="12"/>
      <c r="X1638" s="12"/>
      <c r="Y1638" s="12"/>
      <c r="Z1638" s="12"/>
      <c r="AA1638" s="12"/>
    </row>
    <row r="1639" spans="1:27" x14ac:dyDescent="0.25">
      <c r="A1639" s="9">
        <v>44846</v>
      </c>
      <c r="B1639" s="10">
        <v>9</v>
      </c>
      <c r="C1639" s="10">
        <v>861</v>
      </c>
      <c r="D1639" s="11">
        <v>1120</v>
      </c>
      <c r="E1639" s="11">
        <v>1280</v>
      </c>
      <c r="F1639" s="7"/>
      <c r="G1639" s="12"/>
      <c r="H1639" s="12"/>
      <c r="I1639" s="12"/>
      <c r="J1639" s="12"/>
      <c r="K1639" s="12"/>
      <c r="L1639" s="12"/>
      <c r="M1639" s="12"/>
      <c r="N1639" s="12"/>
      <c r="O1639" s="12"/>
      <c r="P1639" s="12"/>
      <c r="Q1639" s="12"/>
      <c r="R1639" s="12"/>
      <c r="S1639" s="12"/>
      <c r="T1639" s="12"/>
      <c r="U1639" s="12"/>
      <c r="V1639" s="12"/>
      <c r="W1639" s="12"/>
      <c r="X1639" s="12"/>
      <c r="Y1639" s="12"/>
      <c r="Z1639" s="12"/>
      <c r="AA1639" s="12"/>
    </row>
    <row r="1640" spans="1:27" x14ac:dyDescent="0.25">
      <c r="A1640" s="9">
        <v>44846</v>
      </c>
      <c r="B1640" s="10">
        <v>4</v>
      </c>
      <c r="C1640" s="10">
        <v>863</v>
      </c>
      <c r="D1640" s="11">
        <v>386.4</v>
      </c>
      <c r="E1640" s="11">
        <v>420</v>
      </c>
      <c r="F1640" s="7"/>
      <c r="G1640" s="12"/>
      <c r="H1640" s="12"/>
      <c r="I1640" s="12"/>
      <c r="J1640" s="12"/>
      <c r="K1640" s="12"/>
      <c r="L1640" s="12"/>
      <c r="M1640" s="12"/>
      <c r="N1640" s="12"/>
      <c r="O1640" s="12"/>
      <c r="P1640" s="12"/>
      <c r="Q1640" s="12"/>
      <c r="R1640" s="12"/>
      <c r="S1640" s="12"/>
      <c r="T1640" s="12"/>
      <c r="U1640" s="12"/>
      <c r="V1640" s="12"/>
      <c r="W1640" s="12"/>
      <c r="X1640" s="12"/>
      <c r="Y1640" s="12"/>
      <c r="Z1640" s="12"/>
      <c r="AA1640" s="12"/>
    </row>
    <row r="1641" spans="1:27" x14ac:dyDescent="0.25">
      <c r="A1641" s="9">
        <v>44846</v>
      </c>
      <c r="B1641" s="10">
        <v>2</v>
      </c>
      <c r="C1641" s="10">
        <v>347</v>
      </c>
      <c r="D1641" s="11">
        <v>423.2</v>
      </c>
      <c r="E1641" s="11">
        <v>460</v>
      </c>
      <c r="F1641" s="7"/>
      <c r="G1641" s="12"/>
      <c r="H1641" s="12"/>
      <c r="I1641" s="12"/>
      <c r="J1641" s="12"/>
      <c r="K1641" s="12"/>
      <c r="L1641" s="12"/>
      <c r="M1641" s="12"/>
      <c r="N1641" s="12"/>
      <c r="O1641" s="12"/>
      <c r="P1641" s="12"/>
      <c r="Q1641" s="12"/>
      <c r="R1641" s="12"/>
      <c r="S1641" s="12"/>
      <c r="T1641" s="12"/>
      <c r="U1641" s="12"/>
      <c r="V1641" s="12"/>
      <c r="W1641" s="12"/>
      <c r="X1641" s="12"/>
      <c r="Y1641" s="12"/>
      <c r="Z1641" s="12"/>
      <c r="AA1641" s="12"/>
    </row>
    <row r="1642" spans="1:27" x14ac:dyDescent="0.25">
      <c r="A1642" s="9">
        <v>44846</v>
      </c>
      <c r="B1642" s="10">
        <v>4</v>
      </c>
      <c r="C1642" s="10">
        <v>343</v>
      </c>
      <c r="D1642" s="11">
        <v>496.8</v>
      </c>
      <c r="E1642" s="11">
        <v>540</v>
      </c>
      <c r="F1642" s="7"/>
      <c r="G1642" s="12"/>
      <c r="H1642" s="12"/>
      <c r="I1642" s="12"/>
      <c r="J1642" s="12"/>
      <c r="K1642" s="12"/>
      <c r="L1642" s="12"/>
      <c r="M1642" s="12"/>
      <c r="N1642" s="12"/>
      <c r="O1642" s="12"/>
      <c r="P1642" s="12"/>
      <c r="Q1642" s="12"/>
      <c r="R1642" s="12"/>
      <c r="S1642" s="12"/>
      <c r="T1642" s="12"/>
      <c r="U1642" s="12"/>
      <c r="V1642" s="12"/>
      <c r="W1642" s="12"/>
      <c r="X1642" s="12"/>
      <c r="Y1642" s="12"/>
      <c r="Z1642" s="12"/>
      <c r="AA1642" s="12"/>
    </row>
    <row r="1643" spans="1:27" x14ac:dyDescent="0.25">
      <c r="A1643" s="9">
        <v>44846</v>
      </c>
      <c r="B1643" s="10">
        <v>3</v>
      </c>
      <c r="C1643" s="10">
        <v>812</v>
      </c>
      <c r="D1643" s="11">
        <v>644</v>
      </c>
      <c r="E1643" s="11">
        <v>700</v>
      </c>
      <c r="F1643" s="7"/>
      <c r="G1643" s="12"/>
      <c r="H1643" s="12"/>
      <c r="I1643" s="12"/>
      <c r="J1643" s="12"/>
      <c r="K1643" s="12"/>
      <c r="L1643" s="12"/>
      <c r="M1643" s="12"/>
      <c r="N1643" s="12"/>
      <c r="O1643" s="12"/>
      <c r="P1643" s="12"/>
      <c r="Q1643" s="12"/>
      <c r="R1643" s="12"/>
      <c r="S1643" s="12"/>
      <c r="T1643" s="12"/>
      <c r="U1643" s="12"/>
      <c r="V1643" s="12"/>
      <c r="W1643" s="12"/>
      <c r="X1643" s="12"/>
      <c r="Y1643" s="12"/>
      <c r="Z1643" s="12"/>
      <c r="AA1643" s="12"/>
    </row>
    <row r="1644" spans="1:27" x14ac:dyDescent="0.25">
      <c r="A1644" s="9">
        <v>44846</v>
      </c>
      <c r="B1644" s="10">
        <v>10</v>
      </c>
      <c r="C1644" s="10">
        <v>347</v>
      </c>
      <c r="D1644" s="11">
        <v>1041.25</v>
      </c>
      <c r="E1644" s="11">
        <v>1190</v>
      </c>
      <c r="F1644" s="7"/>
      <c r="G1644" s="12"/>
      <c r="H1644" s="12"/>
      <c r="I1644" s="12"/>
      <c r="J1644" s="12"/>
      <c r="K1644" s="12"/>
      <c r="L1644" s="12"/>
      <c r="M1644" s="12"/>
      <c r="N1644" s="12"/>
      <c r="O1644" s="12"/>
      <c r="P1644" s="12"/>
      <c r="Q1644" s="12"/>
      <c r="R1644" s="12"/>
      <c r="S1644" s="12"/>
      <c r="T1644" s="12"/>
      <c r="U1644" s="12"/>
      <c r="V1644" s="12"/>
      <c r="W1644" s="12"/>
      <c r="X1644" s="12"/>
      <c r="Y1644" s="12"/>
      <c r="Z1644" s="12"/>
      <c r="AA1644" s="12"/>
    </row>
    <row r="1645" spans="1:27" x14ac:dyDescent="0.25">
      <c r="A1645" s="9">
        <v>44846</v>
      </c>
      <c r="B1645" s="10">
        <v>10</v>
      </c>
      <c r="C1645" s="10">
        <v>342</v>
      </c>
      <c r="D1645" s="11">
        <v>1977.5</v>
      </c>
      <c r="E1645" s="11">
        <v>2260</v>
      </c>
      <c r="F1645" s="7"/>
      <c r="G1645" s="12"/>
      <c r="H1645" s="12"/>
      <c r="I1645" s="12"/>
      <c r="J1645" s="12"/>
      <c r="K1645" s="12"/>
      <c r="L1645" s="12"/>
      <c r="M1645" s="12"/>
      <c r="N1645" s="12"/>
      <c r="O1645" s="12"/>
      <c r="P1645" s="12"/>
      <c r="Q1645" s="12"/>
      <c r="R1645" s="12"/>
      <c r="S1645" s="12"/>
      <c r="T1645" s="12"/>
      <c r="U1645" s="12"/>
      <c r="V1645" s="12"/>
      <c r="W1645" s="12"/>
      <c r="X1645" s="12"/>
      <c r="Y1645" s="12"/>
      <c r="Z1645" s="12"/>
      <c r="AA1645" s="12"/>
    </row>
    <row r="1646" spans="1:27" x14ac:dyDescent="0.25">
      <c r="A1646" s="9">
        <v>44846</v>
      </c>
      <c r="B1646" s="10">
        <v>10</v>
      </c>
      <c r="C1646" s="10">
        <v>846</v>
      </c>
      <c r="D1646" s="11">
        <v>2282</v>
      </c>
      <c r="E1646" s="11">
        <v>2800</v>
      </c>
      <c r="F1646" s="7"/>
      <c r="G1646" s="12"/>
      <c r="H1646" s="12"/>
      <c r="I1646" s="12"/>
      <c r="J1646" s="12"/>
      <c r="K1646" s="12"/>
      <c r="L1646" s="12"/>
      <c r="M1646" s="12"/>
      <c r="N1646" s="12"/>
      <c r="O1646" s="12"/>
      <c r="P1646" s="12"/>
      <c r="Q1646" s="12"/>
      <c r="R1646" s="12"/>
      <c r="S1646" s="12"/>
      <c r="T1646" s="12"/>
      <c r="U1646" s="12"/>
      <c r="V1646" s="12"/>
      <c r="W1646" s="12"/>
      <c r="X1646" s="12"/>
      <c r="Y1646" s="12"/>
      <c r="Z1646" s="12"/>
      <c r="AA1646" s="12"/>
    </row>
    <row r="1647" spans="1:27" x14ac:dyDescent="0.25">
      <c r="A1647" s="9">
        <v>44846</v>
      </c>
      <c r="B1647" s="10">
        <v>2</v>
      </c>
      <c r="C1647" s="10">
        <v>495</v>
      </c>
      <c r="D1647" s="11">
        <v>4371</v>
      </c>
      <c r="E1647" s="11">
        <v>5640</v>
      </c>
      <c r="F1647" s="7"/>
      <c r="G1647" s="12"/>
      <c r="H1647" s="12"/>
      <c r="I1647" s="12"/>
      <c r="J1647" s="12"/>
      <c r="K1647" s="12"/>
      <c r="L1647" s="12"/>
      <c r="M1647" s="12"/>
      <c r="N1647" s="12"/>
      <c r="O1647" s="12"/>
      <c r="P1647" s="12"/>
      <c r="Q1647" s="12"/>
      <c r="R1647" s="12"/>
      <c r="S1647" s="12"/>
      <c r="T1647" s="12"/>
      <c r="U1647" s="12"/>
      <c r="V1647" s="12"/>
      <c r="W1647" s="12"/>
      <c r="X1647" s="12"/>
      <c r="Y1647" s="12"/>
      <c r="Z1647" s="12"/>
      <c r="AA1647" s="12"/>
    </row>
    <row r="1648" spans="1:27" x14ac:dyDescent="0.25">
      <c r="A1648" s="9">
        <v>44846</v>
      </c>
      <c r="B1648" s="10">
        <v>9</v>
      </c>
      <c r="C1648" s="10">
        <v>347</v>
      </c>
      <c r="D1648" s="11">
        <v>6866.5</v>
      </c>
      <c r="E1648" s="11">
        <v>8860</v>
      </c>
      <c r="F1648" s="7"/>
      <c r="G1648" s="12"/>
      <c r="H1648" s="12"/>
      <c r="I1648" s="12"/>
      <c r="J1648" s="12"/>
      <c r="K1648" s="12"/>
      <c r="L1648" s="12"/>
      <c r="M1648" s="12"/>
      <c r="N1648" s="12"/>
      <c r="O1648" s="12"/>
      <c r="P1648" s="12"/>
      <c r="Q1648" s="12"/>
      <c r="R1648" s="12"/>
      <c r="S1648" s="12"/>
      <c r="T1648" s="12"/>
      <c r="U1648" s="12"/>
      <c r="V1648" s="12"/>
      <c r="W1648" s="12"/>
      <c r="X1648" s="12"/>
      <c r="Y1648" s="12"/>
      <c r="Z1648" s="12"/>
      <c r="AA1648" s="12"/>
    </row>
    <row r="1649" spans="1:27" x14ac:dyDescent="0.25">
      <c r="A1649" s="9">
        <v>44846</v>
      </c>
      <c r="B1649" s="10">
        <v>8</v>
      </c>
      <c r="C1649" s="10">
        <v>381</v>
      </c>
      <c r="D1649" s="11">
        <v>2151.6</v>
      </c>
      <c r="E1649" s="11">
        <v>2640</v>
      </c>
      <c r="F1649" s="7"/>
      <c r="G1649" s="12"/>
      <c r="H1649" s="12"/>
      <c r="I1649" s="12"/>
      <c r="J1649" s="12"/>
      <c r="K1649" s="12"/>
      <c r="L1649" s="12"/>
      <c r="M1649" s="12"/>
      <c r="N1649" s="12"/>
      <c r="O1649" s="12"/>
      <c r="P1649" s="12"/>
      <c r="Q1649" s="12"/>
      <c r="R1649" s="12"/>
      <c r="S1649" s="12"/>
      <c r="T1649" s="12"/>
      <c r="U1649" s="12"/>
      <c r="V1649" s="12"/>
      <c r="W1649" s="12"/>
      <c r="X1649" s="12"/>
      <c r="Y1649" s="12"/>
      <c r="Z1649" s="12"/>
      <c r="AA1649" s="12"/>
    </row>
    <row r="1650" spans="1:27" x14ac:dyDescent="0.25">
      <c r="A1650" s="9">
        <v>44846</v>
      </c>
      <c r="B1650" s="10">
        <v>6</v>
      </c>
      <c r="C1650" s="10">
        <v>863</v>
      </c>
      <c r="D1650" s="11">
        <v>6913</v>
      </c>
      <c r="E1650" s="11">
        <v>8920</v>
      </c>
      <c r="F1650" s="7"/>
      <c r="G1650" s="12"/>
      <c r="H1650" s="12"/>
      <c r="I1650" s="12"/>
      <c r="J1650" s="12"/>
      <c r="K1650" s="12"/>
      <c r="L1650" s="12"/>
      <c r="M1650" s="12"/>
      <c r="N1650" s="12"/>
      <c r="O1650" s="12"/>
      <c r="P1650" s="12"/>
      <c r="Q1650" s="12"/>
      <c r="R1650" s="12"/>
      <c r="S1650" s="12"/>
      <c r="T1650" s="12"/>
      <c r="U1650" s="12"/>
      <c r="V1650" s="12"/>
      <c r="W1650" s="12"/>
      <c r="X1650" s="12"/>
      <c r="Y1650" s="12"/>
      <c r="Z1650" s="12"/>
      <c r="AA1650" s="12"/>
    </row>
    <row r="1651" spans="1:27" x14ac:dyDescent="0.25">
      <c r="A1651" s="9">
        <v>44846</v>
      </c>
      <c r="B1651" s="10">
        <v>9</v>
      </c>
      <c r="C1651" s="10">
        <v>391</v>
      </c>
      <c r="D1651" s="11">
        <v>11779.2</v>
      </c>
      <c r="E1651" s="11">
        <v>16360</v>
      </c>
      <c r="F1651" s="7"/>
      <c r="G1651" s="12"/>
      <c r="H1651" s="12"/>
      <c r="I1651" s="12"/>
      <c r="J1651" s="12"/>
      <c r="K1651" s="12"/>
      <c r="L1651" s="12"/>
      <c r="M1651" s="12"/>
      <c r="N1651" s="12"/>
      <c r="O1651" s="12"/>
      <c r="P1651" s="12"/>
      <c r="Q1651" s="12"/>
      <c r="R1651" s="12"/>
      <c r="S1651" s="12"/>
      <c r="T1651" s="12"/>
      <c r="U1651" s="12"/>
      <c r="V1651" s="12"/>
      <c r="W1651" s="12"/>
      <c r="X1651" s="12"/>
      <c r="Y1651" s="12"/>
      <c r="Z1651" s="12"/>
      <c r="AA1651" s="12"/>
    </row>
    <row r="1652" spans="1:27" x14ac:dyDescent="0.25">
      <c r="A1652" s="9">
        <v>44846</v>
      </c>
      <c r="B1652" s="10">
        <v>6</v>
      </c>
      <c r="C1652" s="10">
        <v>843</v>
      </c>
      <c r="D1652" s="11">
        <v>1557.5</v>
      </c>
      <c r="E1652" s="11">
        <v>1780</v>
      </c>
      <c r="F1652" s="7"/>
      <c r="G1652" s="12"/>
      <c r="H1652" s="12"/>
      <c r="I1652" s="12"/>
      <c r="J1652" s="12"/>
      <c r="K1652" s="12"/>
      <c r="L1652" s="12"/>
      <c r="M1652" s="12"/>
      <c r="N1652" s="12"/>
      <c r="O1652" s="12"/>
      <c r="P1652" s="12"/>
      <c r="Q1652" s="12"/>
      <c r="R1652" s="12"/>
      <c r="S1652" s="12"/>
      <c r="T1652" s="12"/>
      <c r="U1652" s="12"/>
      <c r="V1652" s="12"/>
      <c r="W1652" s="12"/>
      <c r="X1652" s="12"/>
      <c r="Y1652" s="12"/>
      <c r="Z1652" s="12"/>
      <c r="AA1652" s="12"/>
    </row>
    <row r="1653" spans="1:27" x14ac:dyDescent="0.25">
      <c r="A1653" s="9">
        <v>44846</v>
      </c>
      <c r="B1653" s="10">
        <v>1</v>
      </c>
      <c r="C1653" s="10">
        <v>861</v>
      </c>
      <c r="D1653" s="11">
        <v>1785</v>
      </c>
      <c r="E1653" s="11">
        <v>2040</v>
      </c>
      <c r="F1653" s="7"/>
      <c r="G1653" s="12"/>
      <c r="H1653" s="12"/>
      <c r="I1653" s="12"/>
      <c r="J1653" s="12"/>
      <c r="K1653" s="12"/>
      <c r="L1653" s="12"/>
      <c r="M1653" s="12"/>
      <c r="N1653" s="12"/>
      <c r="O1653" s="12"/>
      <c r="P1653" s="12"/>
      <c r="Q1653" s="12"/>
      <c r="R1653" s="12"/>
      <c r="S1653" s="12"/>
      <c r="T1653" s="12"/>
      <c r="U1653" s="12"/>
      <c r="V1653" s="12"/>
      <c r="W1653" s="12"/>
      <c r="X1653" s="12"/>
      <c r="Y1653" s="12"/>
      <c r="Z1653" s="12"/>
      <c r="AA1653" s="12"/>
    </row>
    <row r="1654" spans="1:27" x14ac:dyDescent="0.25">
      <c r="A1654" s="9">
        <v>44846</v>
      </c>
      <c r="B1654" s="10">
        <v>7</v>
      </c>
      <c r="C1654" s="10">
        <v>846</v>
      </c>
      <c r="D1654" s="11">
        <v>4564.75</v>
      </c>
      <c r="E1654" s="11">
        <v>5890</v>
      </c>
      <c r="F1654" s="7"/>
      <c r="G1654" s="12"/>
      <c r="H1654" s="12"/>
      <c r="I1654" s="12"/>
      <c r="J1654" s="12"/>
      <c r="K1654" s="12"/>
      <c r="L1654" s="12"/>
      <c r="M1654" s="12"/>
      <c r="N1654" s="12"/>
      <c r="O1654" s="12"/>
      <c r="P1654" s="12"/>
      <c r="Q1654" s="12"/>
      <c r="R1654" s="12"/>
      <c r="S1654" s="12"/>
      <c r="T1654" s="12"/>
      <c r="U1654" s="12"/>
      <c r="V1654" s="12"/>
      <c r="W1654" s="12"/>
      <c r="X1654" s="12"/>
      <c r="Y1654" s="12"/>
      <c r="Z1654" s="12"/>
      <c r="AA1654" s="12"/>
    </row>
    <row r="1655" spans="1:27" x14ac:dyDescent="0.25">
      <c r="A1655" s="9">
        <v>44846</v>
      </c>
      <c r="B1655" s="10">
        <v>1</v>
      </c>
      <c r="C1655" s="10">
        <v>381</v>
      </c>
      <c r="D1655" s="11">
        <v>66.5</v>
      </c>
      <c r="E1655" s="11">
        <v>70</v>
      </c>
      <c r="F1655" s="7"/>
      <c r="G1655" s="12"/>
      <c r="H1655" s="12"/>
      <c r="I1655" s="12"/>
      <c r="J1655" s="12"/>
      <c r="K1655" s="12"/>
      <c r="L1655" s="12"/>
      <c r="M1655" s="12"/>
      <c r="N1655" s="12"/>
      <c r="O1655" s="12"/>
      <c r="P1655" s="12"/>
      <c r="Q1655" s="12"/>
      <c r="R1655" s="12"/>
      <c r="S1655" s="12"/>
      <c r="T1655" s="12"/>
      <c r="U1655" s="12"/>
      <c r="V1655" s="12"/>
      <c r="W1655" s="12"/>
      <c r="X1655" s="12"/>
      <c r="Y1655" s="12"/>
      <c r="Z1655" s="12"/>
      <c r="AA1655" s="12"/>
    </row>
    <row r="1656" spans="1:27" x14ac:dyDescent="0.25">
      <c r="A1656" s="9">
        <v>44846</v>
      </c>
      <c r="B1656" s="10">
        <v>3</v>
      </c>
      <c r="C1656" s="10">
        <v>391</v>
      </c>
      <c r="D1656" s="11">
        <v>161.5</v>
      </c>
      <c r="E1656" s="11">
        <v>170</v>
      </c>
      <c r="F1656" s="7"/>
      <c r="G1656" s="12"/>
      <c r="H1656" s="12"/>
      <c r="I1656" s="12"/>
      <c r="J1656" s="12"/>
      <c r="K1656" s="12"/>
      <c r="L1656" s="12"/>
      <c r="M1656" s="12"/>
      <c r="N1656" s="12"/>
      <c r="O1656" s="12"/>
      <c r="P1656" s="12"/>
      <c r="Q1656" s="12"/>
      <c r="R1656" s="12"/>
      <c r="S1656" s="12"/>
      <c r="T1656" s="12"/>
      <c r="U1656" s="12"/>
      <c r="V1656" s="12"/>
      <c r="W1656" s="12"/>
      <c r="X1656" s="12"/>
      <c r="Y1656" s="12"/>
      <c r="Z1656" s="12"/>
      <c r="AA1656" s="12"/>
    </row>
    <row r="1657" spans="1:27" x14ac:dyDescent="0.25">
      <c r="A1657" s="9">
        <v>44846</v>
      </c>
      <c r="B1657" s="10">
        <v>8</v>
      </c>
      <c r="C1657" s="10">
        <v>342</v>
      </c>
      <c r="D1657" s="11">
        <v>3129.6</v>
      </c>
      <c r="E1657" s="11">
        <v>3840</v>
      </c>
      <c r="F1657" s="7"/>
      <c r="G1657" s="12"/>
      <c r="H1657" s="12"/>
      <c r="I1657" s="12"/>
      <c r="J1657" s="12"/>
      <c r="K1657" s="12"/>
      <c r="L1657" s="12"/>
      <c r="M1657" s="12"/>
      <c r="N1657" s="12"/>
      <c r="O1657" s="12"/>
      <c r="P1657" s="12"/>
      <c r="Q1657" s="12"/>
      <c r="R1657" s="12"/>
      <c r="S1657" s="12"/>
      <c r="T1657" s="12"/>
      <c r="U1657" s="12"/>
      <c r="V1657" s="12"/>
      <c r="W1657" s="12"/>
      <c r="X1657" s="12"/>
      <c r="Y1657" s="12"/>
      <c r="Z1657" s="12"/>
      <c r="AA1657" s="12"/>
    </row>
    <row r="1658" spans="1:27" x14ac:dyDescent="0.25">
      <c r="A1658" s="9">
        <v>44846</v>
      </c>
      <c r="B1658" s="10">
        <v>2</v>
      </c>
      <c r="C1658" s="10">
        <v>861</v>
      </c>
      <c r="D1658" s="11">
        <v>3268.15</v>
      </c>
      <c r="E1658" s="11">
        <v>4010</v>
      </c>
      <c r="F1658" s="7"/>
      <c r="G1658" s="12"/>
      <c r="H1658" s="12"/>
      <c r="I1658" s="12"/>
      <c r="J1658" s="12"/>
      <c r="K1658" s="12"/>
      <c r="L1658" s="12"/>
      <c r="M1658" s="12"/>
      <c r="N1658" s="12"/>
      <c r="O1658" s="12"/>
      <c r="P1658" s="12"/>
      <c r="Q1658" s="12"/>
      <c r="R1658" s="12"/>
      <c r="S1658" s="12"/>
      <c r="T1658" s="12"/>
      <c r="U1658" s="12"/>
      <c r="V1658" s="12"/>
      <c r="W1658" s="12"/>
      <c r="X1658" s="12"/>
      <c r="Y1658" s="12"/>
      <c r="Z1658" s="12"/>
      <c r="AA1658" s="12"/>
    </row>
    <row r="1659" spans="1:27" x14ac:dyDescent="0.25">
      <c r="A1659" s="9">
        <v>44846</v>
      </c>
      <c r="B1659" s="10">
        <v>6</v>
      </c>
      <c r="C1659" s="10">
        <v>347</v>
      </c>
      <c r="D1659" s="11">
        <v>95</v>
      </c>
      <c r="E1659" s="11">
        <v>100</v>
      </c>
      <c r="F1659" s="7"/>
      <c r="G1659" s="12"/>
      <c r="H1659" s="12"/>
      <c r="I1659" s="12"/>
      <c r="J1659" s="12"/>
      <c r="K1659" s="12"/>
      <c r="L1659" s="12"/>
      <c r="M1659" s="12"/>
      <c r="N1659" s="12"/>
      <c r="O1659" s="12"/>
      <c r="P1659" s="12"/>
      <c r="Q1659" s="12"/>
      <c r="R1659" s="12"/>
      <c r="S1659" s="12"/>
      <c r="T1659" s="12"/>
      <c r="U1659" s="12"/>
      <c r="V1659" s="12"/>
      <c r="W1659" s="12"/>
      <c r="X1659" s="12"/>
      <c r="Y1659" s="12"/>
      <c r="Z1659" s="12"/>
      <c r="AA1659" s="12"/>
    </row>
    <row r="1660" spans="1:27" x14ac:dyDescent="0.25">
      <c r="A1660" s="9">
        <v>44846</v>
      </c>
      <c r="B1660" s="10">
        <v>4</v>
      </c>
      <c r="C1660" s="10">
        <v>812</v>
      </c>
      <c r="D1660" s="11">
        <v>3341.5</v>
      </c>
      <c r="E1660" s="11">
        <v>4100</v>
      </c>
      <c r="F1660" s="7"/>
      <c r="G1660" s="12"/>
      <c r="H1660" s="12"/>
      <c r="I1660" s="12"/>
      <c r="J1660" s="12"/>
      <c r="K1660" s="12"/>
      <c r="L1660" s="12"/>
      <c r="M1660" s="12"/>
      <c r="N1660" s="12"/>
      <c r="O1660" s="12"/>
      <c r="P1660" s="12"/>
      <c r="Q1660" s="12"/>
      <c r="R1660" s="12"/>
      <c r="S1660" s="12"/>
      <c r="T1660" s="12"/>
      <c r="U1660" s="12"/>
      <c r="V1660" s="12"/>
      <c r="W1660" s="12"/>
      <c r="X1660" s="12"/>
      <c r="Y1660" s="12"/>
      <c r="Z1660" s="12"/>
      <c r="AA1660" s="12"/>
    </row>
    <row r="1661" spans="1:27" x14ac:dyDescent="0.25">
      <c r="A1661" s="9">
        <v>44846</v>
      </c>
      <c r="B1661" s="10">
        <v>10</v>
      </c>
      <c r="C1661" s="10">
        <v>495</v>
      </c>
      <c r="D1661" s="11">
        <v>5711.75</v>
      </c>
      <c r="E1661" s="11">
        <v>7370</v>
      </c>
      <c r="F1661" s="7"/>
      <c r="G1661" s="12"/>
      <c r="H1661" s="12"/>
      <c r="I1661" s="12"/>
      <c r="J1661" s="12"/>
      <c r="K1661" s="12"/>
      <c r="L1661" s="12"/>
      <c r="M1661" s="12"/>
      <c r="N1661" s="12"/>
      <c r="O1661" s="12"/>
      <c r="P1661" s="12"/>
      <c r="Q1661" s="12"/>
      <c r="R1661" s="12"/>
      <c r="S1661" s="12"/>
      <c r="T1661" s="12"/>
      <c r="U1661" s="12"/>
      <c r="V1661" s="12"/>
      <c r="W1661" s="12"/>
      <c r="X1661" s="12"/>
      <c r="Y1661" s="12"/>
      <c r="Z1661" s="12"/>
      <c r="AA1661" s="12"/>
    </row>
    <row r="1662" spans="1:27" x14ac:dyDescent="0.25">
      <c r="A1662" s="9">
        <v>44846</v>
      </c>
      <c r="B1662" s="10">
        <v>4</v>
      </c>
      <c r="C1662" s="10">
        <v>343</v>
      </c>
      <c r="D1662" s="11">
        <v>5874.5</v>
      </c>
      <c r="E1662" s="11">
        <v>7580</v>
      </c>
      <c r="F1662" s="7"/>
      <c r="G1662" s="12"/>
      <c r="H1662" s="12"/>
      <c r="I1662" s="12"/>
      <c r="J1662" s="12"/>
      <c r="K1662" s="12"/>
      <c r="L1662" s="12"/>
      <c r="M1662" s="12"/>
      <c r="N1662" s="12"/>
      <c r="O1662" s="12"/>
      <c r="P1662" s="12"/>
      <c r="Q1662" s="12"/>
      <c r="R1662" s="12"/>
      <c r="S1662" s="12"/>
      <c r="T1662" s="12"/>
      <c r="U1662" s="12"/>
      <c r="V1662" s="12"/>
      <c r="W1662" s="12"/>
      <c r="X1662" s="12"/>
      <c r="Y1662" s="12"/>
      <c r="Z1662" s="12"/>
      <c r="AA1662" s="12"/>
    </row>
    <row r="1663" spans="1:27" x14ac:dyDescent="0.25">
      <c r="A1663" s="9">
        <v>44846</v>
      </c>
      <c r="B1663" s="10">
        <v>7</v>
      </c>
      <c r="C1663" s="10">
        <v>846</v>
      </c>
      <c r="D1663" s="11">
        <v>1067.5</v>
      </c>
      <c r="E1663" s="11">
        <v>1220</v>
      </c>
      <c r="F1663" s="7"/>
      <c r="G1663" s="12"/>
      <c r="H1663" s="12"/>
      <c r="I1663" s="12"/>
      <c r="J1663" s="12"/>
      <c r="K1663" s="12"/>
      <c r="L1663" s="12"/>
      <c r="M1663" s="12"/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/>
    </row>
    <row r="1664" spans="1:27" x14ac:dyDescent="0.25">
      <c r="A1664" s="9">
        <v>44866</v>
      </c>
      <c r="B1664" s="10">
        <v>10</v>
      </c>
      <c r="C1664" s="10">
        <v>831</v>
      </c>
      <c r="D1664" s="11">
        <v>6750.25</v>
      </c>
      <c r="E1664" s="11">
        <v>8710</v>
      </c>
      <c r="F1664" s="7"/>
      <c r="G1664" s="12"/>
      <c r="H1664" s="12"/>
      <c r="I1664" s="12"/>
      <c r="J1664" s="12"/>
      <c r="K1664" s="12"/>
      <c r="L1664" s="12"/>
      <c r="M1664" s="12"/>
      <c r="N1664" s="12"/>
      <c r="O1664" s="12"/>
      <c r="P1664" s="12"/>
      <c r="Q1664" s="12"/>
      <c r="R1664" s="12"/>
      <c r="S1664" s="12"/>
      <c r="T1664" s="12"/>
      <c r="U1664" s="12"/>
      <c r="V1664" s="12"/>
      <c r="W1664" s="12"/>
      <c r="X1664" s="12"/>
      <c r="Y1664" s="12"/>
      <c r="Z1664" s="12"/>
      <c r="AA1664" s="12"/>
    </row>
    <row r="1665" spans="1:27" x14ac:dyDescent="0.25">
      <c r="A1665" s="9">
        <v>44866</v>
      </c>
      <c r="B1665" s="10">
        <v>4</v>
      </c>
      <c r="C1665" s="10">
        <v>351</v>
      </c>
      <c r="D1665" s="11">
        <v>6975</v>
      </c>
      <c r="E1665" s="11">
        <v>9000</v>
      </c>
      <c r="F1665" s="7"/>
      <c r="G1665" s="12"/>
      <c r="H1665" s="12"/>
      <c r="I1665" s="12"/>
      <c r="J1665" s="12"/>
      <c r="K1665" s="12"/>
      <c r="L1665" s="12"/>
      <c r="M1665" s="12"/>
      <c r="N1665" s="12"/>
      <c r="O1665" s="12"/>
      <c r="P1665" s="12"/>
      <c r="Q1665" s="12"/>
      <c r="R1665" s="12"/>
      <c r="S1665" s="12"/>
      <c r="T1665" s="12"/>
      <c r="U1665" s="12"/>
      <c r="V1665" s="12"/>
      <c r="W1665" s="12"/>
      <c r="X1665" s="12"/>
      <c r="Y1665" s="12"/>
      <c r="Z1665" s="12"/>
      <c r="AA1665" s="12"/>
    </row>
    <row r="1666" spans="1:27" x14ac:dyDescent="0.25">
      <c r="A1666" s="9">
        <v>44866</v>
      </c>
      <c r="B1666" s="10">
        <v>9</v>
      </c>
      <c r="C1666" s="10">
        <v>342</v>
      </c>
      <c r="D1666" s="11">
        <v>10562.4</v>
      </c>
      <c r="E1666" s="11">
        <v>14670</v>
      </c>
      <c r="F1666" s="7"/>
      <c r="G1666" s="12"/>
      <c r="H1666" s="12"/>
      <c r="I1666" s="12"/>
      <c r="J1666" s="12"/>
      <c r="K1666" s="12"/>
      <c r="L1666" s="12"/>
      <c r="M1666" s="12"/>
      <c r="N1666" s="12"/>
      <c r="O1666" s="12"/>
      <c r="P1666" s="12"/>
      <c r="Q1666" s="12"/>
      <c r="R1666" s="12"/>
      <c r="S1666" s="12"/>
      <c r="T1666" s="12"/>
      <c r="U1666" s="12"/>
      <c r="V1666" s="12"/>
      <c r="W1666" s="12"/>
      <c r="X1666" s="12"/>
      <c r="Y1666" s="12"/>
      <c r="Z1666" s="12"/>
      <c r="AA1666" s="12"/>
    </row>
    <row r="1667" spans="1:27" x14ac:dyDescent="0.25">
      <c r="A1667" s="9">
        <v>44867</v>
      </c>
      <c r="B1667" s="10">
        <v>9</v>
      </c>
      <c r="C1667" s="10">
        <v>347</v>
      </c>
      <c r="D1667" s="11">
        <v>76</v>
      </c>
      <c r="E1667" s="11">
        <v>80</v>
      </c>
      <c r="F1667" s="7"/>
      <c r="G1667" s="12"/>
      <c r="H1667" s="12"/>
      <c r="I1667" s="12"/>
      <c r="J1667" s="12"/>
      <c r="K1667" s="12"/>
      <c r="L1667" s="12"/>
      <c r="M1667" s="12"/>
      <c r="N1667" s="12"/>
      <c r="O1667" s="12"/>
      <c r="P1667" s="12"/>
      <c r="Q1667" s="12"/>
      <c r="R1667" s="12"/>
      <c r="S1667" s="12"/>
      <c r="T1667" s="12"/>
      <c r="U1667" s="12"/>
      <c r="V1667" s="12"/>
      <c r="W1667" s="12"/>
      <c r="X1667" s="12"/>
      <c r="Y1667" s="12"/>
      <c r="Z1667" s="12"/>
      <c r="AA1667" s="12"/>
    </row>
    <row r="1668" spans="1:27" x14ac:dyDescent="0.25">
      <c r="A1668" s="9">
        <v>44867</v>
      </c>
      <c r="B1668" s="10">
        <v>7</v>
      </c>
      <c r="C1668" s="10">
        <v>846</v>
      </c>
      <c r="D1668" s="11">
        <v>3983.5</v>
      </c>
      <c r="E1668" s="11">
        <v>5140</v>
      </c>
      <c r="F1668" s="7"/>
      <c r="G1668" s="12"/>
      <c r="H1668" s="12"/>
      <c r="I1668" s="12"/>
      <c r="J1668" s="12"/>
      <c r="K1668" s="12"/>
      <c r="L1668" s="12"/>
      <c r="M1668" s="12"/>
      <c r="N1668" s="12"/>
      <c r="O1668" s="12"/>
      <c r="P1668" s="12"/>
      <c r="Q1668" s="12"/>
      <c r="R1668" s="12"/>
      <c r="S1668" s="12"/>
      <c r="T1668" s="12"/>
      <c r="U1668" s="12"/>
      <c r="V1668" s="12"/>
      <c r="W1668" s="12"/>
      <c r="X1668" s="12"/>
      <c r="Y1668" s="12"/>
      <c r="Z1668" s="12"/>
      <c r="AA1668" s="12"/>
    </row>
    <row r="1669" spans="1:27" x14ac:dyDescent="0.25">
      <c r="A1669" s="9">
        <v>44867</v>
      </c>
      <c r="B1669" s="10">
        <v>10</v>
      </c>
      <c r="C1669" s="10">
        <v>863</v>
      </c>
      <c r="D1669" s="11">
        <v>5370.75</v>
      </c>
      <c r="E1669" s="11">
        <v>6930</v>
      </c>
      <c r="F1669" s="7"/>
      <c r="G1669" s="12"/>
      <c r="H1669" s="12"/>
      <c r="I1669" s="12"/>
      <c r="J1669" s="12"/>
      <c r="K1669" s="12"/>
      <c r="L1669" s="12"/>
      <c r="M1669" s="12"/>
      <c r="N1669" s="12"/>
      <c r="O1669" s="12"/>
      <c r="P1669" s="12"/>
      <c r="Q1669" s="12"/>
      <c r="R1669" s="12"/>
      <c r="S1669" s="12"/>
      <c r="T1669" s="12"/>
      <c r="U1669" s="12"/>
      <c r="V1669" s="12"/>
      <c r="W1669" s="12"/>
      <c r="X1669" s="12"/>
      <c r="Y1669" s="12"/>
      <c r="Z1669" s="12"/>
      <c r="AA1669" s="12"/>
    </row>
    <row r="1670" spans="1:27" x14ac:dyDescent="0.25">
      <c r="A1670" s="9">
        <v>44868</v>
      </c>
      <c r="B1670" s="10">
        <v>10</v>
      </c>
      <c r="C1670" s="10">
        <v>863</v>
      </c>
      <c r="D1670" s="11">
        <v>29887.200000000001</v>
      </c>
      <c r="E1670" s="11">
        <v>41510</v>
      </c>
      <c r="F1670" s="7"/>
      <c r="G1670" s="12"/>
      <c r="H1670" s="12"/>
      <c r="I1670" s="12"/>
      <c r="J1670" s="12"/>
      <c r="K1670" s="12"/>
      <c r="L1670" s="12"/>
      <c r="M1670" s="12"/>
      <c r="N1670" s="12"/>
      <c r="O1670" s="12"/>
      <c r="P1670" s="12"/>
      <c r="Q1670" s="12"/>
      <c r="R1670" s="12"/>
      <c r="S1670" s="12"/>
      <c r="T1670" s="12"/>
      <c r="U1670" s="12"/>
      <c r="V1670" s="12"/>
      <c r="W1670" s="12"/>
      <c r="X1670" s="12"/>
      <c r="Y1670" s="12"/>
      <c r="Z1670" s="12"/>
      <c r="AA1670" s="12"/>
    </row>
    <row r="1671" spans="1:27" x14ac:dyDescent="0.25">
      <c r="A1671" s="9">
        <v>44868</v>
      </c>
      <c r="B1671" s="10">
        <v>6</v>
      </c>
      <c r="C1671" s="10">
        <v>844</v>
      </c>
      <c r="D1671" s="11">
        <v>552</v>
      </c>
      <c r="E1671" s="11">
        <v>600</v>
      </c>
      <c r="F1671" s="7"/>
      <c r="G1671" s="12"/>
      <c r="H1671" s="12"/>
      <c r="I1671" s="12"/>
      <c r="J1671" s="12"/>
      <c r="K1671" s="12"/>
      <c r="L1671" s="12"/>
      <c r="M1671" s="12"/>
      <c r="N1671" s="12"/>
      <c r="O1671" s="12"/>
      <c r="P1671" s="12"/>
      <c r="Q1671" s="12"/>
      <c r="R1671" s="12"/>
      <c r="S1671" s="12"/>
      <c r="T1671" s="12"/>
      <c r="U1671" s="12"/>
      <c r="V1671" s="12"/>
      <c r="W1671" s="12"/>
      <c r="X1671" s="12"/>
      <c r="Y1671" s="12"/>
      <c r="Z1671" s="12"/>
      <c r="AA1671" s="12"/>
    </row>
    <row r="1672" spans="1:27" x14ac:dyDescent="0.25">
      <c r="A1672" s="9">
        <v>44868</v>
      </c>
      <c r="B1672" s="10">
        <v>8</v>
      </c>
      <c r="C1672" s="10">
        <v>391</v>
      </c>
      <c r="D1672" s="11">
        <v>1172.5</v>
      </c>
      <c r="E1672" s="11">
        <v>1340</v>
      </c>
      <c r="F1672" s="7"/>
      <c r="G1672" s="12"/>
      <c r="H1672" s="12"/>
      <c r="I1672" s="12"/>
      <c r="J1672" s="12"/>
      <c r="K1672" s="12"/>
      <c r="L1672" s="12"/>
      <c r="M1672" s="12"/>
      <c r="N1672" s="12"/>
      <c r="O1672" s="12"/>
      <c r="P1672" s="12"/>
      <c r="Q1672" s="12"/>
      <c r="R1672" s="12"/>
      <c r="S1672" s="12"/>
      <c r="T1672" s="12"/>
      <c r="U1672" s="12"/>
      <c r="V1672" s="12"/>
      <c r="W1672" s="12"/>
      <c r="X1672" s="12"/>
      <c r="Y1672" s="12"/>
      <c r="Z1672" s="12"/>
      <c r="AA1672" s="12"/>
    </row>
    <row r="1673" spans="1:27" x14ac:dyDescent="0.25">
      <c r="A1673" s="9">
        <v>44868</v>
      </c>
      <c r="B1673" s="10">
        <v>5</v>
      </c>
      <c r="C1673" s="10">
        <v>846</v>
      </c>
      <c r="D1673" s="11">
        <v>3921.5</v>
      </c>
      <c r="E1673" s="11">
        <v>5060</v>
      </c>
      <c r="F1673" s="7"/>
      <c r="G1673" s="12"/>
      <c r="H1673" s="12"/>
      <c r="I1673" s="12"/>
      <c r="J1673" s="12"/>
      <c r="K1673" s="12"/>
      <c r="L1673" s="12"/>
      <c r="M1673" s="12"/>
      <c r="N1673" s="12"/>
      <c r="O1673" s="12"/>
      <c r="P1673" s="12"/>
      <c r="Q1673" s="12"/>
      <c r="R1673" s="12"/>
      <c r="S1673" s="12"/>
      <c r="T1673" s="12"/>
      <c r="U1673" s="12"/>
      <c r="V1673" s="12"/>
      <c r="W1673" s="12"/>
      <c r="X1673" s="12"/>
      <c r="Y1673" s="12"/>
      <c r="Z1673" s="12"/>
      <c r="AA1673" s="12"/>
    </row>
    <row r="1674" spans="1:27" x14ac:dyDescent="0.25">
      <c r="A1674" s="9">
        <v>44868</v>
      </c>
      <c r="B1674" s="10">
        <v>8</v>
      </c>
      <c r="C1674" s="10">
        <v>843</v>
      </c>
      <c r="D1674" s="11">
        <v>114</v>
      </c>
      <c r="E1674" s="11">
        <v>120</v>
      </c>
      <c r="F1674" s="7"/>
      <c r="G1674" s="12"/>
      <c r="H1674" s="12"/>
      <c r="I1674" s="12"/>
      <c r="J1674" s="12"/>
      <c r="K1674" s="12"/>
      <c r="L1674" s="12"/>
      <c r="M1674" s="12"/>
      <c r="N1674" s="12"/>
      <c r="O1674" s="12"/>
      <c r="P1674" s="12"/>
      <c r="Q1674" s="12"/>
      <c r="R1674" s="12"/>
      <c r="S1674" s="12"/>
      <c r="T1674" s="12"/>
      <c r="U1674" s="12"/>
      <c r="V1674" s="12"/>
      <c r="W1674" s="12"/>
      <c r="X1674" s="12"/>
      <c r="Y1674" s="12"/>
      <c r="Z1674" s="12"/>
      <c r="AA1674" s="12"/>
    </row>
    <row r="1675" spans="1:27" x14ac:dyDescent="0.25">
      <c r="A1675" s="9">
        <v>44868</v>
      </c>
      <c r="B1675" s="10">
        <v>4</v>
      </c>
      <c r="C1675" s="10">
        <v>843</v>
      </c>
      <c r="D1675" s="11">
        <v>247</v>
      </c>
      <c r="E1675" s="11">
        <v>260</v>
      </c>
      <c r="F1675" s="7"/>
      <c r="G1675" s="12"/>
      <c r="H1675" s="12"/>
      <c r="I1675" s="12"/>
      <c r="J1675" s="12"/>
      <c r="K1675" s="12"/>
      <c r="L1675" s="12"/>
      <c r="M1675" s="12"/>
      <c r="N1675" s="12"/>
      <c r="O1675" s="12"/>
      <c r="P1675" s="12"/>
      <c r="Q1675" s="12"/>
      <c r="R1675" s="12"/>
      <c r="S1675" s="12"/>
      <c r="T1675" s="12"/>
      <c r="U1675" s="12"/>
      <c r="V1675" s="12"/>
      <c r="W1675" s="12"/>
      <c r="X1675" s="12"/>
      <c r="Y1675" s="12"/>
      <c r="Z1675" s="12"/>
      <c r="AA1675" s="12"/>
    </row>
    <row r="1676" spans="1:27" x14ac:dyDescent="0.25">
      <c r="A1676" s="9">
        <v>44868</v>
      </c>
      <c r="B1676" s="10">
        <v>10</v>
      </c>
      <c r="C1676" s="10">
        <v>347</v>
      </c>
      <c r="D1676" s="11">
        <v>980</v>
      </c>
      <c r="E1676" s="11">
        <v>1120</v>
      </c>
      <c r="F1676" s="7"/>
      <c r="G1676" s="12"/>
      <c r="H1676" s="12"/>
      <c r="I1676" s="12"/>
      <c r="J1676" s="12"/>
      <c r="K1676" s="12"/>
      <c r="L1676" s="12"/>
      <c r="M1676" s="12"/>
      <c r="N1676" s="12"/>
      <c r="O1676" s="12"/>
      <c r="P1676" s="12"/>
      <c r="Q1676" s="12"/>
      <c r="R1676" s="12"/>
      <c r="S1676" s="12"/>
      <c r="T1676" s="12"/>
      <c r="U1676" s="12"/>
      <c r="V1676" s="12"/>
      <c r="W1676" s="12"/>
      <c r="X1676" s="12"/>
      <c r="Y1676" s="12"/>
      <c r="Z1676" s="12"/>
      <c r="AA1676" s="12"/>
    </row>
    <row r="1677" spans="1:27" x14ac:dyDescent="0.25">
      <c r="A1677" s="9">
        <v>44868</v>
      </c>
      <c r="B1677" s="10">
        <v>2</v>
      </c>
      <c r="C1677" s="10">
        <v>347</v>
      </c>
      <c r="D1677" s="11">
        <v>2108.75</v>
      </c>
      <c r="E1677" s="11">
        <v>2410</v>
      </c>
      <c r="F1677" s="7"/>
      <c r="G1677" s="12"/>
      <c r="H1677" s="12"/>
      <c r="I1677" s="12"/>
      <c r="J1677" s="12"/>
      <c r="K1677" s="12"/>
      <c r="L1677" s="12"/>
      <c r="M1677" s="12"/>
      <c r="N1677" s="12"/>
      <c r="O1677" s="12"/>
      <c r="P1677" s="12"/>
      <c r="Q1677" s="12"/>
      <c r="R1677" s="12"/>
      <c r="S1677" s="12"/>
      <c r="T1677" s="12"/>
      <c r="U1677" s="12"/>
      <c r="V1677" s="12"/>
      <c r="W1677" s="12"/>
      <c r="X1677" s="12"/>
      <c r="Y1677" s="12"/>
      <c r="Z1677" s="12"/>
      <c r="AA1677" s="12"/>
    </row>
    <row r="1678" spans="1:27" x14ac:dyDescent="0.25">
      <c r="A1678" s="9">
        <v>44868</v>
      </c>
      <c r="B1678" s="10">
        <v>10</v>
      </c>
      <c r="C1678" s="10">
        <v>343</v>
      </c>
      <c r="D1678" s="11">
        <v>2787.3</v>
      </c>
      <c r="E1678" s="11">
        <v>3420</v>
      </c>
      <c r="F1678" s="7"/>
      <c r="G1678" s="12"/>
      <c r="H1678" s="12"/>
      <c r="I1678" s="12"/>
      <c r="J1678" s="12"/>
      <c r="K1678" s="12"/>
      <c r="L1678" s="12"/>
      <c r="M1678" s="12"/>
      <c r="N1678" s="12"/>
      <c r="O1678" s="12"/>
      <c r="P1678" s="12"/>
      <c r="Q1678" s="12"/>
      <c r="R1678" s="12"/>
      <c r="S1678" s="12"/>
      <c r="T1678" s="12"/>
      <c r="U1678" s="12"/>
      <c r="V1678" s="12"/>
      <c r="W1678" s="12"/>
      <c r="X1678" s="12"/>
      <c r="Y1678" s="12"/>
      <c r="Z1678" s="12"/>
      <c r="AA1678" s="12"/>
    </row>
    <row r="1679" spans="1:27" x14ac:dyDescent="0.25">
      <c r="A1679" s="9">
        <v>44868</v>
      </c>
      <c r="B1679" s="10">
        <v>4</v>
      </c>
      <c r="C1679" s="10">
        <v>861</v>
      </c>
      <c r="D1679" s="11">
        <v>85.5</v>
      </c>
      <c r="E1679" s="11">
        <v>90</v>
      </c>
      <c r="F1679" s="7"/>
      <c r="G1679" s="12"/>
      <c r="H1679" s="12"/>
      <c r="I1679" s="12"/>
      <c r="J1679" s="12"/>
      <c r="K1679" s="12"/>
      <c r="L1679" s="12"/>
      <c r="M1679" s="12"/>
      <c r="N1679" s="12"/>
      <c r="O1679" s="12"/>
      <c r="P1679" s="12"/>
      <c r="Q1679" s="12"/>
      <c r="R1679" s="12"/>
      <c r="S1679" s="12"/>
      <c r="T1679" s="12"/>
      <c r="U1679" s="12"/>
      <c r="V1679" s="12"/>
      <c r="W1679" s="12"/>
      <c r="X1679" s="12"/>
      <c r="Y1679" s="12"/>
      <c r="Z1679" s="12"/>
      <c r="AA1679" s="12"/>
    </row>
    <row r="1680" spans="1:27" x14ac:dyDescent="0.25">
      <c r="A1680" s="9">
        <v>44868</v>
      </c>
      <c r="B1680" s="10">
        <v>7</v>
      </c>
      <c r="C1680" s="10">
        <v>861</v>
      </c>
      <c r="D1680" s="11">
        <v>133</v>
      </c>
      <c r="E1680" s="11">
        <v>140</v>
      </c>
      <c r="F1680" s="7"/>
      <c r="G1680" s="12"/>
      <c r="H1680" s="12"/>
      <c r="I1680" s="12"/>
      <c r="J1680" s="12"/>
      <c r="K1680" s="12"/>
      <c r="L1680" s="12"/>
      <c r="M1680" s="12"/>
      <c r="N1680" s="12"/>
      <c r="O1680" s="12"/>
      <c r="P1680" s="12"/>
      <c r="Q1680" s="12"/>
      <c r="R1680" s="12"/>
      <c r="S1680" s="12"/>
      <c r="T1680" s="12"/>
      <c r="U1680" s="12"/>
      <c r="V1680" s="12"/>
      <c r="W1680" s="12"/>
      <c r="X1680" s="12"/>
      <c r="Y1680" s="12"/>
      <c r="Z1680" s="12"/>
      <c r="AA1680" s="12"/>
    </row>
    <row r="1681" spans="1:27" x14ac:dyDescent="0.25">
      <c r="A1681" s="9">
        <v>44868</v>
      </c>
      <c r="B1681" s="10">
        <v>3</v>
      </c>
      <c r="C1681" s="10">
        <v>381</v>
      </c>
      <c r="D1681" s="11">
        <v>331.2</v>
      </c>
      <c r="E1681" s="11">
        <v>360</v>
      </c>
      <c r="F1681" s="7"/>
      <c r="G1681" s="12"/>
      <c r="H1681" s="12"/>
      <c r="I1681" s="12"/>
      <c r="J1681" s="12"/>
      <c r="K1681" s="12"/>
      <c r="L1681" s="12"/>
      <c r="M1681" s="12"/>
      <c r="N1681" s="12"/>
      <c r="O1681" s="12"/>
      <c r="P1681" s="12"/>
      <c r="Q1681" s="12"/>
      <c r="R1681" s="12"/>
      <c r="S1681" s="12"/>
      <c r="T1681" s="12"/>
      <c r="U1681" s="12"/>
      <c r="V1681" s="12"/>
      <c r="W1681" s="12"/>
      <c r="X1681" s="12"/>
      <c r="Y1681" s="12"/>
      <c r="Z1681" s="12"/>
      <c r="AA1681" s="12"/>
    </row>
    <row r="1682" spans="1:27" x14ac:dyDescent="0.25">
      <c r="A1682" s="9">
        <v>44868</v>
      </c>
      <c r="B1682" s="10">
        <v>1</v>
      </c>
      <c r="C1682" s="10">
        <v>831</v>
      </c>
      <c r="D1682" s="11">
        <v>6913</v>
      </c>
      <c r="E1682" s="11">
        <v>8920</v>
      </c>
      <c r="F1682" s="7"/>
      <c r="G1682" s="12"/>
      <c r="H1682" s="12"/>
      <c r="I1682" s="12"/>
      <c r="J1682" s="12"/>
      <c r="K1682" s="12"/>
      <c r="L1682" s="12"/>
      <c r="M1682" s="12"/>
      <c r="N1682" s="12"/>
      <c r="O1682" s="12"/>
      <c r="P1682" s="12"/>
      <c r="Q1682" s="12"/>
      <c r="R1682" s="12"/>
      <c r="S1682" s="12"/>
      <c r="T1682" s="12"/>
      <c r="U1682" s="12"/>
      <c r="V1682" s="12"/>
      <c r="W1682" s="12"/>
      <c r="X1682" s="12"/>
      <c r="Y1682" s="12"/>
      <c r="Z1682" s="12"/>
      <c r="AA1682" s="12"/>
    </row>
    <row r="1683" spans="1:27" x14ac:dyDescent="0.25">
      <c r="A1683" s="9">
        <v>44868</v>
      </c>
      <c r="B1683" s="10">
        <v>4</v>
      </c>
      <c r="C1683" s="10">
        <v>843</v>
      </c>
      <c r="D1683" s="11">
        <v>142.5</v>
      </c>
      <c r="E1683" s="11">
        <v>150</v>
      </c>
      <c r="F1683" s="7"/>
      <c r="G1683" s="12"/>
      <c r="H1683" s="12"/>
      <c r="I1683" s="12"/>
      <c r="J1683" s="12"/>
      <c r="K1683" s="12"/>
      <c r="L1683" s="12"/>
      <c r="M1683" s="12"/>
      <c r="N1683" s="12"/>
      <c r="O1683" s="12"/>
      <c r="P1683" s="12"/>
      <c r="Q1683" s="12"/>
      <c r="R1683" s="12"/>
      <c r="S1683" s="12"/>
      <c r="T1683" s="12"/>
      <c r="U1683" s="12"/>
      <c r="V1683" s="12"/>
      <c r="W1683" s="12"/>
      <c r="X1683" s="12"/>
      <c r="Y1683" s="12"/>
      <c r="Z1683" s="12"/>
      <c r="AA1683" s="12"/>
    </row>
    <row r="1684" spans="1:27" x14ac:dyDescent="0.25">
      <c r="A1684" s="9">
        <v>44869</v>
      </c>
      <c r="B1684" s="10">
        <v>8</v>
      </c>
      <c r="C1684" s="10">
        <v>846</v>
      </c>
      <c r="D1684" s="11">
        <v>4293.5</v>
      </c>
      <c r="E1684" s="11">
        <v>5540</v>
      </c>
      <c r="F1684" s="7"/>
      <c r="G1684" s="12"/>
      <c r="H1684" s="12"/>
      <c r="I1684" s="12"/>
      <c r="J1684" s="12"/>
      <c r="K1684" s="12"/>
      <c r="L1684" s="12"/>
      <c r="M1684" s="12"/>
      <c r="N1684" s="12"/>
      <c r="O1684" s="12"/>
      <c r="P1684" s="12"/>
      <c r="Q1684" s="12"/>
      <c r="R1684" s="12"/>
      <c r="S1684" s="12"/>
      <c r="T1684" s="12"/>
      <c r="U1684" s="12"/>
      <c r="V1684" s="12"/>
      <c r="W1684" s="12"/>
      <c r="X1684" s="12"/>
      <c r="Y1684" s="12"/>
      <c r="Z1684" s="12"/>
      <c r="AA1684" s="12"/>
    </row>
    <row r="1685" spans="1:27" x14ac:dyDescent="0.25">
      <c r="A1685" s="9">
        <v>44869</v>
      </c>
      <c r="B1685" s="10">
        <v>8</v>
      </c>
      <c r="C1685" s="10">
        <v>381</v>
      </c>
      <c r="D1685" s="11">
        <v>5471.5</v>
      </c>
      <c r="E1685" s="11">
        <v>7060</v>
      </c>
      <c r="F1685" s="7"/>
      <c r="G1685" s="12"/>
      <c r="H1685" s="12"/>
      <c r="I1685" s="12"/>
      <c r="J1685" s="12"/>
      <c r="K1685" s="12"/>
      <c r="L1685" s="12"/>
      <c r="M1685" s="12"/>
      <c r="N1685" s="12"/>
      <c r="O1685" s="12"/>
      <c r="P1685" s="12"/>
      <c r="Q1685" s="12"/>
      <c r="R1685" s="12"/>
      <c r="S1685" s="12"/>
      <c r="T1685" s="12"/>
      <c r="U1685" s="12"/>
      <c r="V1685" s="12"/>
      <c r="W1685" s="12"/>
      <c r="X1685" s="12"/>
      <c r="Y1685" s="12"/>
      <c r="Z1685" s="12"/>
      <c r="AA1685" s="12"/>
    </row>
    <row r="1686" spans="1:27" x14ac:dyDescent="0.25">
      <c r="A1686" s="9">
        <v>44869</v>
      </c>
      <c r="B1686" s="10">
        <v>8</v>
      </c>
      <c r="C1686" s="10">
        <v>342</v>
      </c>
      <c r="D1686" s="11">
        <v>2502.0500000000002</v>
      </c>
      <c r="E1686" s="11">
        <v>3070</v>
      </c>
      <c r="F1686" s="7"/>
      <c r="G1686" s="12"/>
      <c r="H1686" s="12"/>
      <c r="I1686" s="12"/>
      <c r="J1686" s="12"/>
      <c r="K1686" s="12"/>
      <c r="L1686" s="12"/>
      <c r="M1686" s="12"/>
      <c r="N1686" s="12"/>
      <c r="O1686" s="12"/>
      <c r="P1686" s="12"/>
      <c r="Q1686" s="12"/>
      <c r="R1686" s="12"/>
      <c r="S1686" s="12"/>
      <c r="T1686" s="12"/>
      <c r="U1686" s="12"/>
      <c r="V1686" s="12"/>
      <c r="W1686" s="12"/>
      <c r="X1686" s="12"/>
      <c r="Y1686" s="12"/>
      <c r="Z1686" s="12"/>
      <c r="AA1686" s="12"/>
    </row>
    <row r="1687" spans="1:27" x14ac:dyDescent="0.25">
      <c r="A1687" s="9">
        <v>44869</v>
      </c>
      <c r="B1687" s="10">
        <v>10</v>
      </c>
      <c r="C1687" s="10">
        <v>351</v>
      </c>
      <c r="D1687" s="11">
        <v>12564</v>
      </c>
      <c r="E1687" s="11">
        <v>17450</v>
      </c>
      <c r="F1687" s="7"/>
      <c r="G1687" s="12"/>
      <c r="H1687" s="12"/>
      <c r="I1687" s="12"/>
      <c r="J1687" s="12"/>
      <c r="K1687" s="12"/>
      <c r="L1687" s="12"/>
      <c r="M1687" s="12"/>
      <c r="N1687" s="12"/>
      <c r="O1687" s="12"/>
      <c r="P1687" s="12"/>
      <c r="Q1687" s="12"/>
      <c r="R1687" s="12"/>
      <c r="S1687" s="12"/>
      <c r="T1687" s="12"/>
      <c r="U1687" s="12"/>
      <c r="V1687" s="12"/>
      <c r="W1687" s="12"/>
      <c r="X1687" s="12"/>
      <c r="Y1687" s="12"/>
      <c r="Z1687" s="12"/>
      <c r="AA1687" s="12"/>
    </row>
    <row r="1688" spans="1:27" x14ac:dyDescent="0.25">
      <c r="A1688" s="9">
        <v>44869</v>
      </c>
      <c r="B1688" s="10">
        <v>9</v>
      </c>
      <c r="C1688" s="10">
        <v>495</v>
      </c>
      <c r="D1688" s="11">
        <v>237.5</v>
      </c>
      <c r="E1688" s="11">
        <v>250</v>
      </c>
      <c r="F1688" s="7"/>
      <c r="G1688" s="12"/>
      <c r="H1688" s="12"/>
      <c r="I1688" s="12"/>
      <c r="J1688" s="12"/>
      <c r="K1688" s="12"/>
      <c r="L1688" s="12"/>
      <c r="M1688" s="12"/>
      <c r="N1688" s="12"/>
      <c r="O1688" s="12"/>
      <c r="P1688" s="12"/>
      <c r="Q1688" s="12"/>
      <c r="R1688" s="12"/>
      <c r="S1688" s="12"/>
      <c r="T1688" s="12"/>
      <c r="U1688" s="12"/>
      <c r="V1688" s="12"/>
      <c r="W1688" s="12"/>
      <c r="X1688" s="12"/>
      <c r="Y1688" s="12"/>
      <c r="Z1688" s="12"/>
      <c r="AA1688" s="12"/>
    </row>
    <row r="1689" spans="1:27" x14ac:dyDescent="0.25">
      <c r="A1689" s="9">
        <v>44869</v>
      </c>
      <c r="B1689" s="10">
        <v>6</v>
      </c>
      <c r="C1689" s="10">
        <v>844</v>
      </c>
      <c r="D1689" s="11">
        <v>1662.5</v>
      </c>
      <c r="E1689" s="11">
        <v>1900</v>
      </c>
      <c r="F1689" s="7"/>
      <c r="G1689" s="12"/>
      <c r="H1689" s="12"/>
      <c r="I1689" s="12"/>
      <c r="J1689" s="12"/>
      <c r="K1689" s="12"/>
      <c r="L1689" s="12"/>
      <c r="M1689" s="12"/>
      <c r="N1689" s="12"/>
      <c r="O1689" s="12"/>
      <c r="P1689" s="12"/>
      <c r="Q1689" s="12"/>
      <c r="R1689" s="12"/>
      <c r="S1689" s="12"/>
      <c r="T1689" s="12"/>
      <c r="U1689" s="12"/>
      <c r="V1689" s="12"/>
      <c r="W1689" s="12"/>
      <c r="X1689" s="12"/>
      <c r="Y1689" s="12"/>
      <c r="Z1689" s="12"/>
      <c r="AA1689" s="12"/>
    </row>
    <row r="1690" spans="1:27" x14ac:dyDescent="0.25">
      <c r="A1690" s="9">
        <v>44869</v>
      </c>
      <c r="B1690" s="10">
        <v>1</v>
      </c>
      <c r="C1690" s="10">
        <v>351</v>
      </c>
      <c r="D1690" s="11">
        <v>2167.9</v>
      </c>
      <c r="E1690" s="11">
        <v>2660</v>
      </c>
      <c r="F1690" s="7"/>
      <c r="G1690" s="12"/>
      <c r="H1690" s="12"/>
      <c r="I1690" s="12"/>
      <c r="J1690" s="12"/>
      <c r="K1690" s="12"/>
      <c r="L1690" s="12"/>
      <c r="M1690" s="12"/>
      <c r="N1690" s="12"/>
      <c r="O1690" s="12"/>
      <c r="P1690" s="12"/>
      <c r="Q1690" s="12"/>
      <c r="R1690" s="12"/>
      <c r="S1690" s="12"/>
      <c r="T1690" s="12"/>
      <c r="U1690" s="12"/>
      <c r="V1690" s="12"/>
      <c r="W1690" s="12"/>
      <c r="X1690" s="12"/>
      <c r="Y1690" s="12"/>
      <c r="Z1690" s="12"/>
      <c r="AA1690" s="12"/>
    </row>
    <row r="1691" spans="1:27" x14ac:dyDescent="0.25">
      <c r="A1691" s="9">
        <v>44869</v>
      </c>
      <c r="B1691" s="10">
        <v>9</v>
      </c>
      <c r="C1691" s="10">
        <v>843</v>
      </c>
      <c r="D1691" s="11">
        <v>3504.5</v>
      </c>
      <c r="E1691" s="11">
        <v>4300</v>
      </c>
      <c r="F1691" s="7"/>
      <c r="G1691" s="12"/>
      <c r="H1691" s="12"/>
      <c r="I1691" s="12"/>
      <c r="J1691" s="12"/>
      <c r="K1691" s="12"/>
      <c r="L1691" s="12"/>
      <c r="M1691" s="12"/>
      <c r="N1691" s="12"/>
      <c r="O1691" s="12"/>
      <c r="P1691" s="12"/>
      <c r="Q1691" s="12"/>
      <c r="R1691" s="12"/>
      <c r="S1691" s="12"/>
      <c r="T1691" s="12"/>
      <c r="U1691" s="12"/>
      <c r="V1691" s="12"/>
      <c r="W1691" s="12"/>
      <c r="X1691" s="12"/>
      <c r="Y1691" s="12"/>
      <c r="Z1691" s="12"/>
      <c r="AA1691" s="12"/>
    </row>
    <row r="1692" spans="1:27" x14ac:dyDescent="0.25">
      <c r="A1692" s="9">
        <v>44869</v>
      </c>
      <c r="B1692" s="10">
        <v>8</v>
      </c>
      <c r="C1692" s="10">
        <v>812</v>
      </c>
      <c r="D1692" s="11">
        <v>9806.4</v>
      </c>
      <c r="E1692" s="11">
        <v>13620</v>
      </c>
      <c r="F1692" s="7"/>
      <c r="G1692" s="12"/>
      <c r="H1692" s="12"/>
      <c r="I1692" s="12"/>
      <c r="J1692" s="12"/>
      <c r="K1692" s="12"/>
      <c r="L1692" s="12"/>
      <c r="M1692" s="12"/>
      <c r="N1692" s="12"/>
      <c r="O1692" s="12"/>
      <c r="P1692" s="12"/>
      <c r="Q1692" s="12"/>
      <c r="R1692" s="12"/>
      <c r="S1692" s="12"/>
      <c r="T1692" s="12"/>
      <c r="U1692" s="12"/>
      <c r="V1692" s="12"/>
      <c r="W1692" s="12"/>
      <c r="X1692" s="12"/>
      <c r="Y1692" s="12"/>
      <c r="Z1692" s="12"/>
      <c r="AA1692" s="12"/>
    </row>
    <row r="1693" spans="1:27" x14ac:dyDescent="0.25">
      <c r="A1693" s="9">
        <v>44869</v>
      </c>
      <c r="B1693" s="10">
        <v>3</v>
      </c>
      <c r="C1693" s="10">
        <v>347</v>
      </c>
      <c r="D1693" s="11">
        <v>10620</v>
      </c>
      <c r="E1693" s="11">
        <v>14750</v>
      </c>
      <c r="F1693" s="7"/>
      <c r="G1693" s="12"/>
      <c r="H1693" s="12"/>
      <c r="I1693" s="12"/>
      <c r="J1693" s="12"/>
      <c r="K1693" s="12"/>
      <c r="L1693" s="12"/>
      <c r="M1693" s="12"/>
      <c r="N1693" s="12"/>
      <c r="O1693" s="12"/>
      <c r="P1693" s="12"/>
      <c r="Q1693" s="12"/>
      <c r="R1693" s="12"/>
      <c r="S1693" s="12"/>
      <c r="T1693" s="12"/>
      <c r="U1693" s="12"/>
      <c r="V1693" s="12"/>
      <c r="W1693" s="12"/>
      <c r="X1693" s="12"/>
      <c r="Y1693" s="12"/>
      <c r="Z1693" s="12"/>
      <c r="AA1693" s="12"/>
    </row>
    <row r="1694" spans="1:27" x14ac:dyDescent="0.25">
      <c r="A1694" s="9">
        <v>44869</v>
      </c>
      <c r="B1694" s="10">
        <v>7</v>
      </c>
      <c r="C1694" s="10">
        <v>495</v>
      </c>
      <c r="D1694" s="11">
        <v>6262</v>
      </c>
      <c r="E1694" s="11">
        <v>8080</v>
      </c>
      <c r="F1694" s="7"/>
      <c r="G1694" s="12"/>
      <c r="H1694" s="12"/>
      <c r="I1694" s="12"/>
      <c r="J1694" s="12"/>
      <c r="K1694" s="12"/>
      <c r="L1694" s="12"/>
      <c r="M1694" s="12"/>
      <c r="N1694" s="12"/>
      <c r="O1694" s="12"/>
      <c r="P1694" s="12"/>
      <c r="Q1694" s="12"/>
      <c r="R1694" s="12"/>
      <c r="S1694" s="12"/>
      <c r="T1694" s="12"/>
      <c r="U1694" s="12"/>
      <c r="V1694" s="12"/>
      <c r="W1694" s="12"/>
      <c r="X1694" s="12"/>
      <c r="Y1694" s="12"/>
      <c r="Z1694" s="12"/>
      <c r="AA1694" s="12"/>
    </row>
    <row r="1695" spans="1:27" x14ac:dyDescent="0.25">
      <c r="A1695" s="9">
        <v>44869</v>
      </c>
      <c r="B1695" s="10">
        <v>4</v>
      </c>
      <c r="C1695" s="10">
        <v>861</v>
      </c>
      <c r="D1695" s="11">
        <v>161.5</v>
      </c>
      <c r="E1695" s="11">
        <v>170</v>
      </c>
      <c r="F1695" s="7"/>
      <c r="G1695" s="12"/>
      <c r="H1695" s="12"/>
      <c r="I1695" s="12"/>
      <c r="J1695" s="12"/>
      <c r="K1695" s="12"/>
      <c r="L1695" s="12"/>
      <c r="M1695" s="12"/>
      <c r="N1695" s="12"/>
      <c r="O1695" s="12"/>
      <c r="P1695" s="12"/>
      <c r="Q1695" s="12"/>
      <c r="R1695" s="12"/>
      <c r="S1695" s="12"/>
      <c r="T1695" s="12"/>
      <c r="U1695" s="12"/>
      <c r="V1695" s="12"/>
      <c r="W1695" s="12"/>
      <c r="X1695" s="12"/>
      <c r="Y1695" s="12"/>
      <c r="Z1695" s="12"/>
      <c r="AA1695" s="12"/>
    </row>
    <row r="1696" spans="1:27" x14ac:dyDescent="0.25">
      <c r="A1696" s="9">
        <v>44869</v>
      </c>
      <c r="B1696" s="10">
        <v>6</v>
      </c>
      <c r="C1696" s="10">
        <v>473</v>
      </c>
      <c r="D1696" s="11">
        <v>927.5</v>
      </c>
      <c r="E1696" s="11">
        <v>1060</v>
      </c>
      <c r="F1696" s="7"/>
      <c r="G1696" s="12"/>
      <c r="H1696" s="12"/>
      <c r="I1696" s="12"/>
      <c r="J1696" s="12"/>
      <c r="K1696" s="12"/>
      <c r="L1696" s="12"/>
      <c r="M1696" s="12"/>
      <c r="N1696" s="12"/>
      <c r="O1696" s="12"/>
      <c r="P1696" s="12"/>
      <c r="Q1696" s="12"/>
      <c r="R1696" s="12"/>
      <c r="S1696" s="12"/>
      <c r="T1696" s="12"/>
      <c r="U1696" s="12"/>
      <c r="V1696" s="12"/>
      <c r="W1696" s="12"/>
      <c r="X1696" s="12"/>
      <c r="Y1696" s="12"/>
      <c r="Z1696" s="12"/>
      <c r="AA1696" s="12"/>
    </row>
    <row r="1697" spans="1:27" x14ac:dyDescent="0.25">
      <c r="A1697" s="9">
        <v>44869</v>
      </c>
      <c r="B1697" s="10">
        <v>10</v>
      </c>
      <c r="C1697" s="10">
        <v>343</v>
      </c>
      <c r="D1697" s="11">
        <v>2030</v>
      </c>
      <c r="E1697" s="11">
        <v>2320</v>
      </c>
      <c r="F1697" s="7"/>
      <c r="G1697" s="12"/>
      <c r="H1697" s="12"/>
      <c r="I1697" s="12"/>
      <c r="J1697" s="12"/>
      <c r="K1697" s="12"/>
      <c r="L1697" s="12"/>
      <c r="M1697" s="12"/>
      <c r="N1697" s="12"/>
      <c r="O1697" s="12"/>
      <c r="P1697" s="12"/>
      <c r="Q1697" s="12"/>
      <c r="R1697" s="12"/>
      <c r="S1697" s="12"/>
      <c r="T1697" s="12"/>
      <c r="U1697" s="12"/>
      <c r="V1697" s="12"/>
      <c r="W1697" s="12"/>
      <c r="X1697" s="12"/>
      <c r="Y1697" s="12"/>
      <c r="Z1697" s="12"/>
      <c r="AA1697" s="12"/>
    </row>
    <row r="1698" spans="1:27" x14ac:dyDescent="0.25">
      <c r="A1698" s="9">
        <v>44869</v>
      </c>
      <c r="B1698" s="10">
        <v>9</v>
      </c>
      <c r="C1698" s="10">
        <v>844</v>
      </c>
      <c r="D1698" s="11">
        <v>3145.9</v>
      </c>
      <c r="E1698" s="11">
        <v>3860</v>
      </c>
      <c r="F1698" s="7"/>
      <c r="G1698" s="12"/>
      <c r="H1698" s="12"/>
      <c r="I1698" s="12"/>
      <c r="J1698" s="12"/>
      <c r="K1698" s="12"/>
      <c r="L1698" s="12"/>
      <c r="M1698" s="12"/>
      <c r="N1698" s="12"/>
      <c r="O1698" s="12"/>
      <c r="P1698" s="12"/>
      <c r="Q1698" s="12"/>
      <c r="R1698" s="12"/>
      <c r="S1698" s="12"/>
      <c r="T1698" s="12"/>
      <c r="U1698" s="12"/>
      <c r="V1698" s="12"/>
      <c r="W1698" s="12"/>
      <c r="X1698" s="12"/>
      <c r="Y1698" s="12"/>
      <c r="Z1698" s="12"/>
      <c r="AA1698" s="12"/>
    </row>
    <row r="1699" spans="1:27" x14ac:dyDescent="0.25">
      <c r="A1699" s="9">
        <v>44869</v>
      </c>
      <c r="B1699" s="10">
        <v>10</v>
      </c>
      <c r="C1699" s="10">
        <v>495</v>
      </c>
      <c r="D1699" s="11">
        <v>123.5</v>
      </c>
      <c r="E1699" s="11">
        <v>130</v>
      </c>
      <c r="F1699" s="7"/>
      <c r="G1699" s="12"/>
      <c r="H1699" s="12"/>
      <c r="I1699" s="12"/>
      <c r="J1699" s="12"/>
      <c r="K1699" s="12"/>
      <c r="L1699" s="12"/>
      <c r="M1699" s="12"/>
      <c r="N1699" s="12"/>
      <c r="O1699" s="12"/>
      <c r="P1699" s="12"/>
      <c r="Q1699" s="12"/>
      <c r="R1699" s="12"/>
      <c r="S1699" s="12"/>
      <c r="T1699" s="12"/>
      <c r="U1699" s="12"/>
      <c r="V1699" s="12"/>
      <c r="W1699" s="12"/>
      <c r="X1699" s="12"/>
      <c r="Y1699" s="12"/>
      <c r="Z1699" s="12"/>
      <c r="AA1699" s="12"/>
    </row>
    <row r="1700" spans="1:27" x14ac:dyDescent="0.25">
      <c r="A1700" s="9">
        <v>44870</v>
      </c>
      <c r="B1700" s="10">
        <v>7</v>
      </c>
      <c r="C1700" s="10">
        <v>495</v>
      </c>
      <c r="D1700" s="11">
        <v>85.5</v>
      </c>
      <c r="E1700" s="11">
        <v>90</v>
      </c>
      <c r="F1700" s="7"/>
      <c r="G1700" s="12"/>
      <c r="H1700" s="12"/>
      <c r="I1700" s="12"/>
      <c r="J1700" s="12"/>
      <c r="K1700" s="12"/>
      <c r="L1700" s="12"/>
      <c r="M1700" s="12"/>
      <c r="N1700" s="12"/>
      <c r="O1700" s="12"/>
      <c r="P1700" s="12"/>
      <c r="Q1700" s="12"/>
      <c r="R1700" s="12"/>
      <c r="S1700" s="12"/>
      <c r="T1700" s="12"/>
      <c r="U1700" s="12"/>
      <c r="V1700" s="12"/>
      <c r="W1700" s="12"/>
      <c r="X1700" s="12"/>
      <c r="Y1700" s="12"/>
      <c r="Z1700" s="12"/>
      <c r="AA1700" s="12"/>
    </row>
    <row r="1701" spans="1:27" x14ac:dyDescent="0.25">
      <c r="A1701" s="9">
        <v>44870</v>
      </c>
      <c r="B1701" s="10">
        <v>9</v>
      </c>
      <c r="C1701" s="10">
        <v>342</v>
      </c>
      <c r="D1701" s="11">
        <v>285</v>
      </c>
      <c r="E1701" s="11">
        <v>300</v>
      </c>
      <c r="F1701" s="7"/>
      <c r="G1701" s="12"/>
      <c r="H1701" s="12"/>
      <c r="I1701" s="12"/>
      <c r="J1701" s="12"/>
      <c r="K1701" s="12"/>
      <c r="L1701" s="12"/>
      <c r="M1701" s="12"/>
      <c r="N1701" s="12"/>
      <c r="O1701" s="12"/>
      <c r="P1701" s="12"/>
      <c r="Q1701" s="12"/>
      <c r="R1701" s="12"/>
      <c r="S1701" s="12"/>
      <c r="T1701" s="12"/>
      <c r="U1701" s="12"/>
      <c r="V1701" s="12"/>
      <c r="W1701" s="12"/>
      <c r="X1701" s="12"/>
      <c r="Y1701" s="12"/>
      <c r="Z1701" s="12"/>
      <c r="AA1701" s="12"/>
    </row>
    <row r="1702" spans="1:27" x14ac:dyDescent="0.25">
      <c r="A1702" s="9">
        <v>44870</v>
      </c>
      <c r="B1702" s="10">
        <v>1</v>
      </c>
      <c r="C1702" s="10">
        <v>473</v>
      </c>
      <c r="D1702" s="11">
        <v>892.5</v>
      </c>
      <c r="E1702" s="11">
        <v>1020</v>
      </c>
      <c r="F1702" s="7"/>
      <c r="G1702" s="12"/>
      <c r="H1702" s="12"/>
      <c r="I1702" s="12"/>
      <c r="J1702" s="12"/>
      <c r="K1702" s="12"/>
      <c r="L1702" s="12"/>
      <c r="M1702" s="12"/>
      <c r="N1702" s="12"/>
      <c r="O1702" s="12"/>
      <c r="P1702" s="12"/>
      <c r="Q1702" s="12"/>
      <c r="R1702" s="12"/>
      <c r="S1702" s="12"/>
      <c r="T1702" s="12"/>
      <c r="U1702" s="12"/>
      <c r="V1702" s="12"/>
      <c r="W1702" s="12"/>
      <c r="X1702" s="12"/>
      <c r="Y1702" s="12"/>
      <c r="Z1702" s="12"/>
      <c r="AA1702" s="12"/>
    </row>
    <row r="1703" spans="1:27" x14ac:dyDescent="0.25">
      <c r="A1703" s="9">
        <v>44870</v>
      </c>
      <c r="B1703" s="10">
        <v>3</v>
      </c>
      <c r="C1703" s="10">
        <v>843</v>
      </c>
      <c r="D1703" s="11">
        <v>1163.75</v>
      </c>
      <c r="E1703" s="11">
        <v>1330</v>
      </c>
      <c r="F1703" s="7"/>
      <c r="G1703" s="12"/>
      <c r="H1703" s="12"/>
      <c r="I1703" s="12"/>
      <c r="J1703" s="12"/>
      <c r="K1703" s="12"/>
      <c r="L1703" s="12"/>
      <c r="M1703" s="12"/>
      <c r="N1703" s="12"/>
      <c r="O1703" s="12"/>
      <c r="P1703" s="12"/>
      <c r="Q1703" s="12"/>
      <c r="R1703" s="12"/>
      <c r="S1703" s="12"/>
      <c r="T1703" s="12"/>
      <c r="U1703" s="12"/>
      <c r="V1703" s="12"/>
      <c r="W1703" s="12"/>
      <c r="X1703" s="12"/>
      <c r="Y1703" s="12"/>
      <c r="Z1703" s="12"/>
      <c r="AA1703" s="12"/>
    </row>
    <row r="1704" spans="1:27" x14ac:dyDescent="0.25">
      <c r="A1704" s="9">
        <v>44870</v>
      </c>
      <c r="B1704" s="10">
        <v>4</v>
      </c>
      <c r="C1704" s="10">
        <v>495</v>
      </c>
      <c r="D1704" s="11">
        <v>10483.200000000001</v>
      </c>
      <c r="E1704" s="11">
        <v>14560</v>
      </c>
      <c r="F1704" s="7"/>
      <c r="G1704" s="12"/>
      <c r="H1704" s="12"/>
      <c r="I1704" s="12"/>
      <c r="J1704" s="12"/>
      <c r="K1704" s="12"/>
      <c r="L1704" s="12"/>
      <c r="M1704" s="12"/>
      <c r="N1704" s="12"/>
      <c r="O1704" s="12"/>
      <c r="P1704" s="12"/>
      <c r="Q1704" s="12"/>
      <c r="R1704" s="12"/>
      <c r="S1704" s="12"/>
      <c r="T1704" s="12"/>
      <c r="U1704" s="12"/>
      <c r="V1704" s="12"/>
      <c r="W1704" s="12"/>
      <c r="X1704" s="12"/>
      <c r="Y1704" s="12"/>
      <c r="Z1704" s="12"/>
      <c r="AA1704" s="12"/>
    </row>
    <row r="1705" spans="1:27" x14ac:dyDescent="0.25">
      <c r="A1705" s="9">
        <v>44870</v>
      </c>
      <c r="B1705" s="10">
        <v>7</v>
      </c>
      <c r="C1705" s="10">
        <v>495</v>
      </c>
      <c r="D1705" s="11">
        <v>3251.85</v>
      </c>
      <c r="E1705" s="11">
        <v>3990</v>
      </c>
      <c r="F1705" s="7"/>
      <c r="G1705" s="12"/>
      <c r="H1705" s="12"/>
      <c r="I1705" s="12"/>
      <c r="J1705" s="12"/>
      <c r="K1705" s="12"/>
      <c r="L1705" s="12"/>
      <c r="M1705" s="12"/>
      <c r="N1705" s="12"/>
      <c r="O1705" s="12"/>
      <c r="P1705" s="12"/>
      <c r="Q1705" s="12"/>
      <c r="R1705" s="12"/>
      <c r="S1705" s="12"/>
      <c r="T1705" s="12"/>
      <c r="U1705" s="12"/>
      <c r="V1705" s="12"/>
      <c r="W1705" s="12"/>
      <c r="X1705" s="12"/>
      <c r="Y1705" s="12"/>
      <c r="Z1705" s="12"/>
      <c r="AA1705" s="12"/>
    </row>
    <row r="1706" spans="1:27" x14ac:dyDescent="0.25">
      <c r="A1706" s="9">
        <v>44870</v>
      </c>
      <c r="B1706" s="10">
        <v>5</v>
      </c>
      <c r="C1706" s="10">
        <v>473</v>
      </c>
      <c r="D1706" s="11">
        <v>8604</v>
      </c>
      <c r="E1706" s="11">
        <v>11950</v>
      </c>
      <c r="F1706" s="7"/>
      <c r="G1706" s="12"/>
      <c r="H1706" s="12"/>
      <c r="I1706" s="12"/>
      <c r="J1706" s="12"/>
      <c r="K1706" s="12"/>
      <c r="L1706" s="12"/>
      <c r="M1706" s="12"/>
      <c r="N1706" s="12"/>
      <c r="O1706" s="12"/>
      <c r="P1706" s="12"/>
      <c r="Q1706" s="12"/>
      <c r="R1706" s="12"/>
      <c r="S1706" s="12"/>
      <c r="T1706" s="12"/>
      <c r="U1706" s="12"/>
      <c r="V1706" s="12"/>
      <c r="W1706" s="12"/>
      <c r="X1706" s="12"/>
      <c r="Y1706" s="12"/>
      <c r="Z1706" s="12"/>
      <c r="AA1706" s="12"/>
    </row>
    <row r="1707" spans="1:27" x14ac:dyDescent="0.25">
      <c r="A1707" s="9">
        <v>44870</v>
      </c>
      <c r="B1707" s="10">
        <v>10</v>
      </c>
      <c r="C1707" s="10">
        <v>844</v>
      </c>
      <c r="D1707" s="11">
        <v>736</v>
      </c>
      <c r="E1707" s="11">
        <v>800</v>
      </c>
      <c r="F1707" s="7"/>
      <c r="G1707" s="12"/>
      <c r="H1707" s="12"/>
      <c r="I1707" s="12"/>
      <c r="J1707" s="12"/>
      <c r="K1707" s="12"/>
      <c r="L1707" s="12"/>
      <c r="M1707" s="12"/>
      <c r="N1707" s="12"/>
      <c r="O1707" s="12"/>
      <c r="P1707" s="12"/>
      <c r="Q1707" s="12"/>
      <c r="R1707" s="12"/>
      <c r="S1707" s="12"/>
      <c r="T1707" s="12"/>
      <c r="U1707" s="12"/>
      <c r="V1707" s="12"/>
      <c r="W1707" s="12"/>
      <c r="X1707" s="12"/>
      <c r="Y1707" s="12"/>
      <c r="Z1707" s="12"/>
      <c r="AA1707" s="12"/>
    </row>
    <row r="1708" spans="1:27" x14ac:dyDescent="0.25">
      <c r="A1708" s="9">
        <v>44870</v>
      </c>
      <c r="B1708" s="10">
        <v>7</v>
      </c>
      <c r="C1708" s="10">
        <v>863</v>
      </c>
      <c r="D1708" s="11">
        <v>4479.5</v>
      </c>
      <c r="E1708" s="11">
        <v>5780</v>
      </c>
      <c r="F1708" s="7"/>
      <c r="G1708" s="12"/>
      <c r="H1708" s="12"/>
      <c r="I1708" s="12"/>
      <c r="J1708" s="12"/>
      <c r="K1708" s="12"/>
      <c r="L1708" s="12"/>
      <c r="M1708" s="12"/>
      <c r="N1708" s="12"/>
      <c r="O1708" s="12"/>
      <c r="P1708" s="12"/>
      <c r="Q1708" s="12"/>
      <c r="R1708" s="12"/>
      <c r="S1708" s="12"/>
      <c r="T1708" s="12"/>
      <c r="U1708" s="12"/>
      <c r="V1708" s="12"/>
      <c r="W1708" s="12"/>
      <c r="X1708" s="12"/>
      <c r="Y1708" s="12"/>
      <c r="Z1708" s="12"/>
      <c r="AA1708" s="12"/>
    </row>
    <row r="1709" spans="1:27" x14ac:dyDescent="0.25">
      <c r="A1709" s="9">
        <v>44871</v>
      </c>
      <c r="B1709" s="10">
        <v>8</v>
      </c>
      <c r="C1709" s="10">
        <v>844</v>
      </c>
      <c r="D1709" s="11">
        <v>7790.4</v>
      </c>
      <c r="E1709" s="11">
        <v>10820</v>
      </c>
      <c r="F1709" s="7"/>
      <c r="G1709" s="12"/>
      <c r="H1709" s="12"/>
      <c r="I1709" s="12"/>
      <c r="J1709" s="12"/>
      <c r="K1709" s="12"/>
      <c r="L1709" s="12"/>
      <c r="M1709" s="12"/>
      <c r="N1709" s="12"/>
      <c r="O1709" s="12"/>
      <c r="P1709" s="12"/>
      <c r="Q1709" s="12"/>
      <c r="R1709" s="12"/>
      <c r="S1709" s="12"/>
      <c r="T1709" s="12"/>
      <c r="U1709" s="12"/>
      <c r="V1709" s="12"/>
      <c r="W1709" s="12"/>
      <c r="X1709" s="12"/>
      <c r="Y1709" s="12"/>
      <c r="Z1709" s="12"/>
      <c r="AA1709" s="12"/>
    </row>
    <row r="1710" spans="1:27" x14ac:dyDescent="0.25">
      <c r="A1710" s="9">
        <v>44871</v>
      </c>
      <c r="B1710" s="10">
        <v>10</v>
      </c>
      <c r="C1710" s="10">
        <v>347</v>
      </c>
      <c r="D1710" s="11">
        <v>607.20000000000005</v>
      </c>
      <c r="E1710" s="11">
        <v>660</v>
      </c>
      <c r="F1710" s="7"/>
      <c r="G1710" s="12"/>
      <c r="H1710" s="12"/>
      <c r="I1710" s="12"/>
      <c r="J1710" s="12"/>
      <c r="K1710" s="12"/>
      <c r="L1710" s="12"/>
      <c r="M1710" s="12"/>
      <c r="N1710" s="12"/>
      <c r="O1710" s="12"/>
      <c r="P1710" s="12"/>
      <c r="Q1710" s="12"/>
      <c r="R1710" s="12"/>
      <c r="S1710" s="12"/>
      <c r="T1710" s="12"/>
      <c r="U1710" s="12"/>
      <c r="V1710" s="12"/>
      <c r="W1710" s="12"/>
      <c r="X1710" s="12"/>
      <c r="Y1710" s="12"/>
      <c r="Z1710" s="12"/>
      <c r="AA1710" s="12"/>
    </row>
    <row r="1711" spans="1:27" x14ac:dyDescent="0.25">
      <c r="A1711" s="9">
        <v>44871</v>
      </c>
      <c r="B1711" s="10">
        <v>4</v>
      </c>
      <c r="C1711" s="10">
        <v>831</v>
      </c>
      <c r="D1711" s="11">
        <v>5533.5</v>
      </c>
      <c r="E1711" s="11">
        <v>7140</v>
      </c>
      <c r="F1711" s="7"/>
      <c r="G1711" s="12"/>
      <c r="H1711" s="12"/>
      <c r="I1711" s="12"/>
      <c r="J1711" s="12"/>
      <c r="K1711" s="12"/>
      <c r="L1711" s="12"/>
      <c r="M1711" s="12"/>
      <c r="N1711" s="12"/>
      <c r="O1711" s="12"/>
      <c r="P1711" s="12"/>
      <c r="Q1711" s="12"/>
      <c r="R1711" s="12"/>
      <c r="S1711" s="12"/>
      <c r="T1711" s="12"/>
      <c r="U1711" s="12"/>
      <c r="V1711" s="12"/>
      <c r="W1711" s="12"/>
      <c r="X1711" s="12"/>
      <c r="Y1711" s="12"/>
      <c r="Z1711" s="12"/>
      <c r="AA1711" s="12"/>
    </row>
    <row r="1712" spans="1:27" x14ac:dyDescent="0.25">
      <c r="A1712" s="9">
        <v>44871</v>
      </c>
      <c r="B1712" s="10">
        <v>9</v>
      </c>
      <c r="C1712" s="10">
        <v>381</v>
      </c>
      <c r="D1712" s="11">
        <v>15588</v>
      </c>
      <c r="E1712" s="11">
        <v>21650</v>
      </c>
      <c r="F1712" s="7"/>
      <c r="G1712" s="12"/>
      <c r="H1712" s="12"/>
      <c r="I1712" s="12"/>
      <c r="J1712" s="12"/>
      <c r="K1712" s="12"/>
      <c r="L1712" s="12"/>
      <c r="M1712" s="12"/>
      <c r="N1712" s="12"/>
      <c r="O1712" s="12"/>
      <c r="P1712" s="12"/>
      <c r="Q1712" s="12"/>
      <c r="R1712" s="12"/>
      <c r="S1712" s="12"/>
      <c r="T1712" s="12"/>
      <c r="U1712" s="12"/>
      <c r="V1712" s="12"/>
      <c r="W1712" s="12"/>
      <c r="X1712" s="12"/>
      <c r="Y1712" s="12"/>
      <c r="Z1712" s="12"/>
      <c r="AA1712" s="12"/>
    </row>
    <row r="1713" spans="1:27" x14ac:dyDescent="0.25">
      <c r="A1713" s="9">
        <v>44871</v>
      </c>
      <c r="B1713" s="10">
        <v>10</v>
      </c>
      <c r="C1713" s="10">
        <v>495</v>
      </c>
      <c r="D1713" s="11">
        <v>1373.75</v>
      </c>
      <c r="E1713" s="11">
        <v>1570</v>
      </c>
      <c r="F1713" s="7"/>
      <c r="G1713" s="12"/>
      <c r="H1713" s="12"/>
      <c r="I1713" s="12"/>
      <c r="J1713" s="12"/>
      <c r="K1713" s="12"/>
      <c r="L1713" s="12"/>
      <c r="M1713" s="12"/>
      <c r="N1713" s="12"/>
      <c r="O1713" s="12"/>
      <c r="P1713" s="12"/>
      <c r="Q1713" s="12"/>
      <c r="R1713" s="12"/>
      <c r="S1713" s="12"/>
      <c r="T1713" s="12"/>
      <c r="U1713" s="12"/>
      <c r="V1713" s="12"/>
      <c r="W1713" s="12"/>
      <c r="X1713" s="12"/>
      <c r="Y1713" s="12"/>
      <c r="Z1713" s="12"/>
      <c r="AA1713" s="12"/>
    </row>
    <row r="1714" spans="1:27" x14ac:dyDescent="0.25">
      <c r="A1714" s="9">
        <v>44871</v>
      </c>
      <c r="B1714" s="10">
        <v>10</v>
      </c>
      <c r="C1714" s="10">
        <v>351</v>
      </c>
      <c r="D1714" s="11">
        <v>322</v>
      </c>
      <c r="E1714" s="11">
        <v>350</v>
      </c>
      <c r="F1714" s="7"/>
      <c r="G1714" s="12"/>
      <c r="H1714" s="12"/>
      <c r="I1714" s="12"/>
      <c r="J1714" s="12"/>
      <c r="K1714" s="12"/>
      <c r="L1714" s="12"/>
      <c r="M1714" s="12"/>
      <c r="N1714" s="12"/>
      <c r="O1714" s="12"/>
      <c r="P1714" s="12"/>
      <c r="Q1714" s="12"/>
      <c r="R1714" s="12"/>
      <c r="S1714" s="12"/>
      <c r="T1714" s="12"/>
      <c r="U1714" s="12"/>
      <c r="V1714" s="12"/>
      <c r="W1714" s="12"/>
      <c r="X1714" s="12"/>
      <c r="Y1714" s="12"/>
      <c r="Z1714" s="12"/>
      <c r="AA1714" s="12"/>
    </row>
    <row r="1715" spans="1:27" x14ac:dyDescent="0.25">
      <c r="A1715" s="9">
        <v>44871</v>
      </c>
      <c r="B1715" s="10">
        <v>3</v>
      </c>
      <c r="C1715" s="10">
        <v>383</v>
      </c>
      <c r="D1715" s="11">
        <v>4053.25</v>
      </c>
      <c r="E1715" s="11">
        <v>5230</v>
      </c>
      <c r="F1715" s="7"/>
      <c r="G1715" s="12"/>
      <c r="H1715" s="12"/>
      <c r="I1715" s="12"/>
      <c r="J1715" s="12"/>
      <c r="K1715" s="12"/>
      <c r="L1715" s="12"/>
      <c r="M1715" s="12"/>
      <c r="N1715" s="12"/>
      <c r="O1715" s="12"/>
      <c r="P1715" s="12"/>
      <c r="Q1715" s="12"/>
      <c r="R1715" s="12"/>
      <c r="S1715" s="12"/>
      <c r="T1715" s="12"/>
      <c r="U1715" s="12"/>
      <c r="V1715" s="12"/>
      <c r="W1715" s="12"/>
      <c r="X1715" s="12"/>
      <c r="Y1715" s="12"/>
      <c r="Z1715" s="12"/>
      <c r="AA1715" s="12"/>
    </row>
    <row r="1716" spans="1:27" x14ac:dyDescent="0.25">
      <c r="A1716" s="9">
        <v>44871</v>
      </c>
      <c r="B1716" s="10">
        <v>7</v>
      </c>
      <c r="C1716" s="10">
        <v>812</v>
      </c>
      <c r="D1716" s="11">
        <v>4316.75</v>
      </c>
      <c r="E1716" s="11">
        <v>5570</v>
      </c>
      <c r="F1716" s="7"/>
      <c r="G1716" s="12"/>
      <c r="H1716" s="12"/>
      <c r="I1716" s="12"/>
      <c r="J1716" s="12"/>
      <c r="K1716" s="12"/>
      <c r="L1716" s="12"/>
      <c r="M1716" s="12"/>
      <c r="N1716" s="12"/>
      <c r="O1716" s="12"/>
      <c r="P1716" s="12"/>
      <c r="Q1716" s="12"/>
      <c r="R1716" s="12"/>
      <c r="S1716" s="12"/>
      <c r="T1716" s="12"/>
      <c r="U1716" s="12"/>
      <c r="V1716" s="12"/>
      <c r="W1716" s="12"/>
      <c r="X1716" s="12"/>
      <c r="Y1716" s="12"/>
      <c r="Z1716" s="12"/>
      <c r="AA1716" s="12"/>
    </row>
    <row r="1717" spans="1:27" x14ac:dyDescent="0.25">
      <c r="A1717" s="9">
        <v>44871</v>
      </c>
      <c r="B1717" s="10">
        <v>9</v>
      </c>
      <c r="C1717" s="10">
        <v>342</v>
      </c>
      <c r="D1717" s="11">
        <v>901.25</v>
      </c>
      <c r="E1717" s="11">
        <v>1030</v>
      </c>
      <c r="F1717" s="7"/>
      <c r="G1717" s="12"/>
      <c r="H1717" s="12"/>
      <c r="I1717" s="12"/>
      <c r="J1717" s="12"/>
      <c r="K1717" s="12"/>
      <c r="L1717" s="12"/>
      <c r="M1717" s="12"/>
      <c r="N1717" s="12"/>
      <c r="O1717" s="12"/>
      <c r="P1717" s="12"/>
      <c r="Q1717" s="12"/>
      <c r="R1717" s="12"/>
      <c r="S1717" s="12"/>
      <c r="T1717" s="12"/>
      <c r="U1717" s="12"/>
      <c r="V1717" s="12"/>
      <c r="W1717" s="12"/>
      <c r="X1717" s="12"/>
      <c r="Y1717" s="12"/>
      <c r="Z1717" s="12"/>
      <c r="AA1717" s="12"/>
    </row>
    <row r="1718" spans="1:27" x14ac:dyDescent="0.25">
      <c r="A1718" s="9">
        <v>44871</v>
      </c>
      <c r="B1718" s="10">
        <v>8</v>
      </c>
      <c r="C1718" s="10">
        <v>844</v>
      </c>
      <c r="D1718" s="11">
        <v>2314.6</v>
      </c>
      <c r="E1718" s="11">
        <v>2840</v>
      </c>
      <c r="F1718" s="7"/>
      <c r="G1718" s="12"/>
      <c r="H1718" s="12"/>
      <c r="I1718" s="12"/>
      <c r="J1718" s="12"/>
      <c r="K1718" s="12"/>
      <c r="L1718" s="12"/>
      <c r="M1718" s="12"/>
      <c r="N1718" s="12"/>
      <c r="O1718" s="12"/>
      <c r="P1718" s="12"/>
      <c r="Q1718" s="12"/>
      <c r="R1718" s="12"/>
      <c r="S1718" s="12"/>
      <c r="T1718" s="12"/>
      <c r="U1718" s="12"/>
      <c r="V1718" s="12"/>
      <c r="W1718" s="12"/>
      <c r="X1718" s="12"/>
      <c r="Y1718" s="12"/>
      <c r="Z1718" s="12"/>
      <c r="AA1718" s="12"/>
    </row>
    <row r="1719" spans="1:27" x14ac:dyDescent="0.25">
      <c r="A1719" s="9">
        <v>44871</v>
      </c>
      <c r="B1719" s="10">
        <v>9</v>
      </c>
      <c r="C1719" s="10">
        <v>863</v>
      </c>
      <c r="D1719" s="11">
        <v>3895.7</v>
      </c>
      <c r="E1719" s="11">
        <v>4780</v>
      </c>
      <c r="F1719" s="7"/>
      <c r="G1719" s="12"/>
      <c r="H1719" s="12"/>
      <c r="I1719" s="12"/>
      <c r="J1719" s="12"/>
      <c r="K1719" s="12"/>
      <c r="L1719" s="12"/>
      <c r="M1719" s="12"/>
      <c r="N1719" s="12"/>
      <c r="O1719" s="12"/>
      <c r="P1719" s="12"/>
      <c r="Q1719" s="12"/>
      <c r="R1719" s="12"/>
      <c r="S1719" s="12"/>
      <c r="T1719" s="12"/>
      <c r="U1719" s="12"/>
      <c r="V1719" s="12"/>
      <c r="W1719" s="12"/>
      <c r="X1719" s="12"/>
      <c r="Y1719" s="12"/>
      <c r="Z1719" s="12"/>
      <c r="AA1719" s="12"/>
    </row>
    <row r="1720" spans="1:27" x14ac:dyDescent="0.25">
      <c r="A1720" s="9">
        <v>44871</v>
      </c>
      <c r="B1720" s="10">
        <v>2</v>
      </c>
      <c r="C1720" s="10">
        <v>383</v>
      </c>
      <c r="D1720" s="11">
        <v>5897.75</v>
      </c>
      <c r="E1720" s="11">
        <v>7610</v>
      </c>
      <c r="F1720" s="7"/>
      <c r="G1720" s="12"/>
      <c r="H1720" s="12"/>
      <c r="I1720" s="12"/>
      <c r="J1720" s="12"/>
      <c r="K1720" s="12"/>
      <c r="L1720" s="12"/>
      <c r="M1720" s="12"/>
      <c r="N1720" s="12"/>
      <c r="O1720" s="12"/>
      <c r="P1720" s="12"/>
      <c r="Q1720" s="12"/>
      <c r="R1720" s="12"/>
      <c r="S1720" s="12"/>
      <c r="T1720" s="12"/>
      <c r="U1720" s="12"/>
      <c r="V1720" s="12"/>
      <c r="W1720" s="12"/>
      <c r="X1720" s="12"/>
      <c r="Y1720" s="12"/>
      <c r="Z1720" s="12"/>
      <c r="AA1720" s="12"/>
    </row>
    <row r="1721" spans="1:27" x14ac:dyDescent="0.25">
      <c r="A1721" s="9">
        <v>44871</v>
      </c>
      <c r="B1721" s="10">
        <v>8</v>
      </c>
      <c r="C1721" s="10">
        <v>831</v>
      </c>
      <c r="D1721" s="11">
        <v>171</v>
      </c>
      <c r="E1721" s="11">
        <v>180</v>
      </c>
      <c r="F1721" s="7"/>
      <c r="G1721" s="12"/>
      <c r="H1721" s="12"/>
      <c r="I1721" s="12"/>
      <c r="J1721" s="12"/>
      <c r="K1721" s="12"/>
      <c r="L1721" s="12"/>
      <c r="M1721" s="12"/>
      <c r="N1721" s="12"/>
      <c r="O1721" s="12"/>
      <c r="P1721" s="12"/>
      <c r="Q1721" s="12"/>
      <c r="R1721" s="12"/>
      <c r="S1721" s="12"/>
      <c r="T1721" s="12"/>
      <c r="U1721" s="12"/>
      <c r="V1721" s="12"/>
      <c r="W1721" s="12"/>
      <c r="X1721" s="12"/>
      <c r="Y1721" s="12"/>
      <c r="Z1721" s="12"/>
      <c r="AA1721" s="12"/>
    </row>
    <row r="1722" spans="1:27" x14ac:dyDescent="0.25">
      <c r="A1722" s="9">
        <v>44872</v>
      </c>
      <c r="B1722" s="10">
        <v>2</v>
      </c>
      <c r="C1722" s="10">
        <v>844</v>
      </c>
      <c r="D1722" s="11">
        <v>2108.75</v>
      </c>
      <c r="E1722" s="11">
        <v>2410</v>
      </c>
      <c r="F1722" s="7"/>
      <c r="G1722" s="12"/>
      <c r="H1722" s="12"/>
      <c r="I1722" s="12"/>
      <c r="J1722" s="12"/>
      <c r="K1722" s="12"/>
      <c r="L1722" s="12"/>
      <c r="M1722" s="12"/>
      <c r="N1722" s="12"/>
      <c r="O1722" s="12"/>
      <c r="P1722" s="12"/>
      <c r="Q1722" s="12"/>
      <c r="R1722" s="12"/>
      <c r="S1722" s="12"/>
      <c r="T1722" s="12"/>
      <c r="U1722" s="12"/>
      <c r="V1722" s="12"/>
      <c r="W1722" s="12"/>
      <c r="X1722" s="12"/>
      <c r="Y1722" s="12"/>
      <c r="Z1722" s="12"/>
      <c r="AA1722" s="12"/>
    </row>
    <row r="1723" spans="1:27" x14ac:dyDescent="0.25">
      <c r="A1723" s="9">
        <v>44872</v>
      </c>
      <c r="B1723" s="10">
        <v>4</v>
      </c>
      <c r="C1723" s="10">
        <v>391</v>
      </c>
      <c r="D1723" s="11">
        <v>180.5</v>
      </c>
      <c r="E1723" s="11">
        <v>190</v>
      </c>
      <c r="F1723" s="7"/>
      <c r="G1723" s="12"/>
      <c r="H1723" s="12"/>
      <c r="I1723" s="12"/>
      <c r="J1723" s="12"/>
      <c r="K1723" s="12"/>
      <c r="L1723" s="12"/>
      <c r="M1723" s="12"/>
      <c r="N1723" s="12"/>
      <c r="O1723" s="12"/>
      <c r="P1723" s="12"/>
      <c r="Q1723" s="12"/>
      <c r="R1723" s="12"/>
      <c r="S1723" s="12"/>
      <c r="T1723" s="12"/>
      <c r="U1723" s="12"/>
      <c r="V1723" s="12"/>
      <c r="W1723" s="12"/>
      <c r="X1723" s="12"/>
      <c r="Y1723" s="12"/>
      <c r="Z1723" s="12"/>
      <c r="AA1723" s="12"/>
    </row>
    <row r="1724" spans="1:27" x14ac:dyDescent="0.25">
      <c r="A1724" s="9">
        <v>44872</v>
      </c>
      <c r="B1724" s="10">
        <v>8</v>
      </c>
      <c r="C1724" s="10">
        <v>495</v>
      </c>
      <c r="D1724" s="11">
        <v>1067.5</v>
      </c>
      <c r="E1724" s="11">
        <v>1220</v>
      </c>
      <c r="F1724" s="7"/>
      <c r="G1724" s="12"/>
      <c r="H1724" s="12"/>
      <c r="I1724" s="12"/>
      <c r="J1724" s="12"/>
      <c r="K1724" s="12"/>
      <c r="L1724" s="12"/>
      <c r="M1724" s="12"/>
      <c r="N1724" s="12"/>
      <c r="O1724" s="12"/>
      <c r="P1724" s="12"/>
      <c r="Q1724" s="12"/>
      <c r="R1724" s="12"/>
      <c r="S1724" s="12"/>
      <c r="T1724" s="12"/>
      <c r="U1724" s="12"/>
      <c r="V1724" s="12"/>
      <c r="W1724" s="12"/>
      <c r="X1724" s="12"/>
      <c r="Y1724" s="12"/>
      <c r="Z1724" s="12"/>
      <c r="AA1724" s="12"/>
    </row>
    <row r="1725" spans="1:27" x14ac:dyDescent="0.25">
      <c r="A1725" s="9">
        <v>44872</v>
      </c>
      <c r="B1725" s="10">
        <v>3</v>
      </c>
      <c r="C1725" s="10">
        <v>843</v>
      </c>
      <c r="D1725" s="11">
        <v>2091.25</v>
      </c>
      <c r="E1725" s="11">
        <v>2390</v>
      </c>
      <c r="F1725" s="7"/>
      <c r="G1725" s="12"/>
      <c r="H1725" s="12"/>
      <c r="I1725" s="12"/>
      <c r="J1725" s="12"/>
      <c r="K1725" s="12"/>
      <c r="L1725" s="12"/>
      <c r="M1725" s="12"/>
      <c r="N1725" s="12"/>
      <c r="O1725" s="12"/>
      <c r="P1725" s="12"/>
      <c r="Q1725" s="12"/>
      <c r="R1725" s="12"/>
      <c r="S1725" s="12"/>
      <c r="T1725" s="12"/>
      <c r="U1725" s="12"/>
      <c r="V1725" s="12"/>
      <c r="W1725" s="12"/>
      <c r="X1725" s="12"/>
      <c r="Y1725" s="12"/>
      <c r="Z1725" s="12"/>
      <c r="AA1725" s="12"/>
    </row>
    <row r="1726" spans="1:27" x14ac:dyDescent="0.25">
      <c r="A1726" s="9">
        <v>44872</v>
      </c>
      <c r="B1726" s="10">
        <v>2</v>
      </c>
      <c r="C1726" s="10">
        <v>347</v>
      </c>
      <c r="D1726" s="11">
        <v>625.6</v>
      </c>
      <c r="E1726" s="11">
        <v>680</v>
      </c>
      <c r="F1726" s="7"/>
      <c r="G1726" s="12"/>
      <c r="H1726" s="12"/>
      <c r="I1726" s="12"/>
      <c r="J1726" s="12"/>
      <c r="K1726" s="12"/>
      <c r="L1726" s="12"/>
      <c r="M1726" s="12"/>
      <c r="N1726" s="12"/>
      <c r="O1726" s="12"/>
      <c r="P1726" s="12"/>
      <c r="Q1726" s="12"/>
      <c r="R1726" s="12"/>
      <c r="S1726" s="12"/>
      <c r="T1726" s="12"/>
      <c r="U1726" s="12"/>
      <c r="V1726" s="12"/>
      <c r="W1726" s="12"/>
      <c r="X1726" s="12"/>
      <c r="Y1726" s="12"/>
      <c r="Z1726" s="12"/>
      <c r="AA1726" s="12"/>
    </row>
    <row r="1727" spans="1:27" x14ac:dyDescent="0.25">
      <c r="A1727" s="9">
        <v>44872</v>
      </c>
      <c r="B1727" s="10">
        <v>1</v>
      </c>
      <c r="C1727" s="10">
        <v>343</v>
      </c>
      <c r="D1727" s="11">
        <v>1251.25</v>
      </c>
      <c r="E1727" s="11">
        <v>1430</v>
      </c>
      <c r="F1727" s="7"/>
      <c r="G1727" s="12"/>
      <c r="H1727" s="12"/>
      <c r="I1727" s="12"/>
      <c r="J1727" s="12"/>
      <c r="K1727" s="12"/>
      <c r="L1727" s="12"/>
      <c r="M1727" s="12"/>
      <c r="N1727" s="12"/>
      <c r="O1727" s="12"/>
      <c r="P1727" s="12"/>
      <c r="Q1727" s="12"/>
      <c r="R1727" s="12"/>
      <c r="S1727" s="12"/>
      <c r="T1727" s="12"/>
      <c r="U1727" s="12"/>
      <c r="V1727" s="12"/>
      <c r="W1727" s="12"/>
      <c r="X1727" s="12"/>
      <c r="Y1727" s="12"/>
      <c r="Z1727" s="12"/>
      <c r="AA1727" s="12"/>
    </row>
    <row r="1728" spans="1:27" x14ac:dyDescent="0.25">
      <c r="A1728" s="9">
        <v>44872</v>
      </c>
      <c r="B1728" s="10">
        <v>7</v>
      </c>
      <c r="C1728" s="10">
        <v>343</v>
      </c>
      <c r="D1728" s="11">
        <v>2257.5500000000002</v>
      </c>
      <c r="E1728" s="11">
        <v>2770</v>
      </c>
      <c r="F1728" s="7"/>
      <c r="G1728" s="12"/>
      <c r="H1728" s="12"/>
      <c r="I1728" s="12"/>
      <c r="J1728" s="12"/>
      <c r="K1728" s="12"/>
      <c r="L1728" s="12"/>
      <c r="M1728" s="12"/>
      <c r="N1728" s="12"/>
      <c r="O1728" s="12"/>
      <c r="P1728" s="12"/>
      <c r="Q1728" s="12"/>
      <c r="R1728" s="12"/>
      <c r="S1728" s="12"/>
      <c r="T1728" s="12"/>
      <c r="U1728" s="12"/>
      <c r="V1728" s="12"/>
      <c r="W1728" s="12"/>
      <c r="X1728" s="12"/>
      <c r="Y1728" s="12"/>
      <c r="Z1728" s="12"/>
      <c r="AA1728" s="12"/>
    </row>
    <row r="1729" spans="1:27" x14ac:dyDescent="0.25">
      <c r="A1729" s="9">
        <v>44872</v>
      </c>
      <c r="B1729" s="10">
        <v>6</v>
      </c>
      <c r="C1729" s="10">
        <v>863</v>
      </c>
      <c r="D1729" s="11">
        <v>3912</v>
      </c>
      <c r="E1729" s="11">
        <v>4800</v>
      </c>
      <c r="F1729" s="7"/>
      <c r="G1729" s="12"/>
      <c r="H1729" s="12"/>
      <c r="I1729" s="12"/>
      <c r="J1729" s="12"/>
      <c r="K1729" s="12"/>
      <c r="L1729" s="12"/>
      <c r="M1729" s="12"/>
      <c r="N1729" s="12"/>
      <c r="O1729" s="12"/>
      <c r="P1729" s="12"/>
      <c r="Q1729" s="12"/>
      <c r="R1729" s="12"/>
      <c r="S1729" s="12"/>
      <c r="T1729" s="12"/>
      <c r="U1729" s="12"/>
      <c r="V1729" s="12"/>
      <c r="W1729" s="12"/>
      <c r="X1729" s="12"/>
      <c r="Y1729" s="12"/>
      <c r="Z1729" s="12"/>
      <c r="AA1729" s="12"/>
    </row>
    <row r="1730" spans="1:27" x14ac:dyDescent="0.25">
      <c r="A1730" s="9">
        <v>44872</v>
      </c>
      <c r="B1730" s="10">
        <v>8</v>
      </c>
      <c r="C1730" s="10">
        <v>473</v>
      </c>
      <c r="D1730" s="11">
        <v>432.4</v>
      </c>
      <c r="E1730" s="11">
        <v>470</v>
      </c>
      <c r="F1730" s="7"/>
      <c r="G1730" s="12"/>
      <c r="H1730" s="12"/>
      <c r="I1730" s="12"/>
      <c r="J1730" s="12"/>
      <c r="K1730" s="12"/>
      <c r="L1730" s="12"/>
      <c r="M1730" s="12"/>
      <c r="N1730" s="12"/>
      <c r="O1730" s="12"/>
      <c r="P1730" s="12"/>
      <c r="Q1730" s="12"/>
      <c r="R1730" s="12"/>
      <c r="S1730" s="12"/>
      <c r="T1730" s="12"/>
      <c r="U1730" s="12"/>
      <c r="V1730" s="12"/>
      <c r="W1730" s="12"/>
      <c r="X1730" s="12"/>
      <c r="Y1730" s="12"/>
      <c r="Z1730" s="12"/>
      <c r="AA1730" s="12"/>
    </row>
    <row r="1731" spans="1:27" x14ac:dyDescent="0.25">
      <c r="A1731" s="9">
        <v>44872</v>
      </c>
      <c r="B1731" s="10">
        <v>4</v>
      </c>
      <c r="C1731" s="10">
        <v>495</v>
      </c>
      <c r="D1731" s="11">
        <v>892.4</v>
      </c>
      <c r="E1731" s="11">
        <v>970</v>
      </c>
      <c r="F1731" s="7"/>
      <c r="G1731" s="12"/>
      <c r="H1731" s="12"/>
      <c r="I1731" s="12"/>
      <c r="J1731" s="12"/>
      <c r="K1731" s="12"/>
      <c r="L1731" s="12"/>
      <c r="M1731" s="12"/>
      <c r="N1731" s="12"/>
      <c r="O1731" s="12"/>
      <c r="P1731" s="12"/>
      <c r="Q1731" s="12"/>
      <c r="R1731" s="12"/>
      <c r="S1731" s="12"/>
      <c r="T1731" s="12"/>
      <c r="U1731" s="12"/>
      <c r="V1731" s="12"/>
      <c r="W1731" s="12"/>
      <c r="X1731" s="12"/>
      <c r="Y1731" s="12"/>
      <c r="Z1731" s="12"/>
      <c r="AA1731" s="12"/>
    </row>
    <row r="1732" spans="1:27" x14ac:dyDescent="0.25">
      <c r="A1732" s="9">
        <v>44872</v>
      </c>
      <c r="B1732" s="10">
        <v>2</v>
      </c>
      <c r="C1732" s="10">
        <v>831</v>
      </c>
      <c r="D1732" s="11">
        <v>1435</v>
      </c>
      <c r="E1732" s="11">
        <v>1640</v>
      </c>
      <c r="F1732" s="7"/>
      <c r="G1732" s="12"/>
      <c r="H1732" s="12"/>
      <c r="I1732" s="12"/>
      <c r="J1732" s="12"/>
      <c r="K1732" s="12"/>
      <c r="L1732" s="12"/>
      <c r="M1732" s="12"/>
      <c r="N1732" s="12"/>
      <c r="O1732" s="12"/>
      <c r="P1732" s="12"/>
      <c r="Q1732" s="12"/>
      <c r="R1732" s="12"/>
      <c r="S1732" s="12"/>
      <c r="T1732" s="12"/>
      <c r="U1732" s="12"/>
      <c r="V1732" s="12"/>
      <c r="W1732" s="12"/>
      <c r="X1732" s="12"/>
      <c r="Y1732" s="12"/>
      <c r="Z1732" s="12"/>
      <c r="AA1732" s="12"/>
    </row>
    <row r="1733" spans="1:27" x14ac:dyDescent="0.25">
      <c r="A1733" s="9">
        <v>44872</v>
      </c>
      <c r="B1733" s="10">
        <v>1</v>
      </c>
      <c r="C1733" s="10">
        <v>343</v>
      </c>
      <c r="D1733" s="11">
        <v>3015.5</v>
      </c>
      <c r="E1733" s="11">
        <v>3700</v>
      </c>
      <c r="F1733" s="7"/>
      <c r="G1733" s="12"/>
      <c r="H1733" s="12"/>
      <c r="I1733" s="12"/>
      <c r="J1733" s="12"/>
      <c r="K1733" s="12"/>
      <c r="L1733" s="12"/>
      <c r="M1733" s="12"/>
      <c r="N1733" s="12"/>
      <c r="O1733" s="12"/>
      <c r="P1733" s="12"/>
      <c r="Q1733" s="12"/>
      <c r="R1733" s="12"/>
      <c r="S1733" s="12"/>
      <c r="T1733" s="12"/>
      <c r="U1733" s="12"/>
      <c r="V1733" s="12"/>
      <c r="W1733" s="12"/>
      <c r="X1733" s="12"/>
      <c r="Y1733" s="12"/>
      <c r="Z1733" s="12"/>
      <c r="AA1733" s="12"/>
    </row>
    <row r="1734" spans="1:27" x14ac:dyDescent="0.25">
      <c r="A1734" s="9">
        <v>44872</v>
      </c>
      <c r="B1734" s="10">
        <v>2</v>
      </c>
      <c r="C1734" s="10">
        <v>812</v>
      </c>
      <c r="D1734" s="11">
        <v>3015.5</v>
      </c>
      <c r="E1734" s="11">
        <v>3700</v>
      </c>
      <c r="F1734" s="7"/>
      <c r="G1734" s="12"/>
      <c r="H1734" s="12"/>
      <c r="I1734" s="12"/>
      <c r="J1734" s="12"/>
      <c r="K1734" s="12"/>
      <c r="L1734" s="12"/>
      <c r="M1734" s="12"/>
      <c r="N1734" s="12"/>
      <c r="O1734" s="12"/>
      <c r="P1734" s="12"/>
      <c r="Q1734" s="12"/>
      <c r="R1734" s="12"/>
      <c r="S1734" s="12"/>
      <c r="T1734" s="12"/>
      <c r="U1734" s="12"/>
      <c r="V1734" s="12"/>
      <c r="W1734" s="12"/>
      <c r="X1734" s="12"/>
      <c r="Y1734" s="12"/>
      <c r="Z1734" s="12"/>
      <c r="AA1734" s="12"/>
    </row>
    <row r="1735" spans="1:27" x14ac:dyDescent="0.25">
      <c r="A1735" s="9">
        <v>44872</v>
      </c>
      <c r="B1735" s="10">
        <v>5</v>
      </c>
      <c r="C1735" s="10">
        <v>812</v>
      </c>
      <c r="D1735" s="11">
        <v>171</v>
      </c>
      <c r="E1735" s="11">
        <v>180</v>
      </c>
      <c r="F1735" s="7"/>
      <c r="G1735" s="12"/>
      <c r="H1735" s="12"/>
      <c r="I1735" s="12"/>
      <c r="J1735" s="12"/>
      <c r="K1735" s="12"/>
      <c r="L1735" s="12"/>
      <c r="M1735" s="12"/>
      <c r="N1735" s="12"/>
      <c r="O1735" s="12"/>
      <c r="P1735" s="12"/>
      <c r="Q1735" s="12"/>
      <c r="R1735" s="12"/>
      <c r="S1735" s="12"/>
      <c r="T1735" s="12"/>
      <c r="U1735" s="12"/>
      <c r="V1735" s="12"/>
      <c r="W1735" s="12"/>
      <c r="X1735" s="12"/>
      <c r="Y1735" s="12"/>
      <c r="Z1735" s="12"/>
      <c r="AA1735" s="12"/>
    </row>
    <row r="1736" spans="1:27" x14ac:dyDescent="0.25">
      <c r="A1736" s="9">
        <v>44873</v>
      </c>
      <c r="B1736" s="10">
        <v>9</v>
      </c>
      <c r="C1736" s="10">
        <v>343</v>
      </c>
      <c r="D1736" s="11">
        <v>3895.7</v>
      </c>
      <c r="E1736" s="11">
        <v>4780</v>
      </c>
      <c r="F1736" s="7"/>
      <c r="G1736" s="12"/>
      <c r="H1736" s="12"/>
      <c r="I1736" s="12"/>
      <c r="J1736" s="12"/>
      <c r="K1736" s="12"/>
      <c r="L1736" s="12"/>
      <c r="M1736" s="12"/>
      <c r="N1736" s="12"/>
      <c r="O1736" s="12"/>
      <c r="P1736" s="12"/>
      <c r="Q1736" s="12"/>
      <c r="R1736" s="12"/>
      <c r="S1736" s="12"/>
      <c r="T1736" s="12"/>
      <c r="U1736" s="12"/>
      <c r="V1736" s="12"/>
      <c r="W1736" s="12"/>
      <c r="X1736" s="12"/>
      <c r="Y1736" s="12"/>
      <c r="Z1736" s="12"/>
      <c r="AA1736" s="12"/>
    </row>
    <row r="1737" spans="1:27" x14ac:dyDescent="0.25">
      <c r="A1737" s="9">
        <v>44873</v>
      </c>
      <c r="B1737" s="10">
        <v>7</v>
      </c>
      <c r="C1737" s="10">
        <v>843</v>
      </c>
      <c r="D1737" s="11">
        <v>4340</v>
      </c>
      <c r="E1737" s="11">
        <v>5600</v>
      </c>
      <c r="F1737" s="7"/>
      <c r="G1737" s="12"/>
      <c r="H1737" s="12"/>
      <c r="I1737" s="12"/>
      <c r="J1737" s="12"/>
      <c r="K1737" s="12"/>
      <c r="L1737" s="12"/>
      <c r="M1737" s="12"/>
      <c r="N1737" s="12"/>
      <c r="O1737" s="12"/>
      <c r="P1737" s="12"/>
      <c r="Q1737" s="12"/>
      <c r="R1737" s="12"/>
      <c r="S1737" s="12"/>
      <c r="T1737" s="12"/>
      <c r="U1737" s="12"/>
      <c r="V1737" s="12"/>
      <c r="W1737" s="12"/>
      <c r="X1737" s="12"/>
      <c r="Y1737" s="12"/>
      <c r="Z1737" s="12"/>
      <c r="AA1737" s="12"/>
    </row>
    <row r="1738" spans="1:27" x14ac:dyDescent="0.25">
      <c r="A1738" s="9">
        <v>44873</v>
      </c>
      <c r="B1738" s="10">
        <v>9</v>
      </c>
      <c r="C1738" s="10">
        <v>391</v>
      </c>
      <c r="D1738" s="11">
        <v>4030</v>
      </c>
      <c r="E1738" s="11">
        <v>5200</v>
      </c>
      <c r="F1738" s="7"/>
      <c r="G1738" s="12"/>
      <c r="H1738" s="12"/>
      <c r="I1738" s="12"/>
      <c r="J1738" s="12"/>
      <c r="K1738" s="12"/>
      <c r="L1738" s="12"/>
      <c r="M1738" s="12"/>
      <c r="N1738" s="12"/>
      <c r="O1738" s="12"/>
      <c r="P1738" s="12"/>
      <c r="Q1738" s="12"/>
      <c r="R1738" s="12"/>
      <c r="S1738" s="12"/>
      <c r="T1738" s="12"/>
      <c r="U1738" s="12"/>
      <c r="V1738" s="12"/>
      <c r="W1738" s="12"/>
      <c r="X1738" s="12"/>
      <c r="Y1738" s="12"/>
      <c r="Z1738" s="12"/>
      <c r="AA1738" s="12"/>
    </row>
    <row r="1739" spans="1:27" x14ac:dyDescent="0.25">
      <c r="A1739" s="9">
        <v>44873</v>
      </c>
      <c r="B1739" s="10">
        <v>9</v>
      </c>
      <c r="C1739" s="10">
        <v>347</v>
      </c>
      <c r="D1739" s="11">
        <v>7351.2</v>
      </c>
      <c r="E1739" s="11">
        <v>10210</v>
      </c>
      <c r="F1739" s="7"/>
      <c r="G1739" s="12"/>
      <c r="H1739" s="12"/>
      <c r="I1739" s="12"/>
      <c r="J1739" s="12"/>
      <c r="K1739" s="12"/>
      <c r="L1739" s="12"/>
      <c r="M1739" s="12"/>
      <c r="N1739" s="12"/>
      <c r="O1739" s="12"/>
      <c r="P1739" s="12"/>
      <c r="Q1739" s="12"/>
      <c r="R1739" s="12"/>
      <c r="S1739" s="12"/>
      <c r="T1739" s="12"/>
      <c r="U1739" s="12"/>
      <c r="V1739" s="12"/>
      <c r="W1739" s="12"/>
      <c r="X1739" s="12"/>
      <c r="Y1739" s="12"/>
      <c r="Z1739" s="12"/>
      <c r="AA1739" s="12"/>
    </row>
    <row r="1740" spans="1:27" x14ac:dyDescent="0.25">
      <c r="A1740" s="9">
        <v>44873</v>
      </c>
      <c r="B1740" s="10">
        <v>6</v>
      </c>
      <c r="C1740" s="10">
        <v>846</v>
      </c>
      <c r="D1740" s="11">
        <v>237.5</v>
      </c>
      <c r="E1740" s="11">
        <v>250</v>
      </c>
      <c r="F1740" s="7"/>
      <c r="G1740" s="12"/>
      <c r="H1740" s="12"/>
      <c r="I1740" s="12"/>
      <c r="J1740" s="12"/>
      <c r="K1740" s="12"/>
      <c r="L1740" s="12"/>
      <c r="M1740" s="12"/>
      <c r="N1740" s="12"/>
      <c r="O1740" s="12"/>
      <c r="P1740" s="12"/>
      <c r="Q1740" s="12"/>
      <c r="R1740" s="12"/>
      <c r="S1740" s="12"/>
      <c r="T1740" s="12"/>
      <c r="U1740" s="12"/>
      <c r="V1740" s="12"/>
      <c r="W1740" s="12"/>
      <c r="X1740" s="12"/>
      <c r="Y1740" s="12"/>
      <c r="Z1740" s="12"/>
      <c r="AA1740" s="12"/>
    </row>
    <row r="1741" spans="1:27" x14ac:dyDescent="0.25">
      <c r="A1741" s="9">
        <v>44873</v>
      </c>
      <c r="B1741" s="10">
        <v>8</v>
      </c>
      <c r="C1741" s="10">
        <v>863</v>
      </c>
      <c r="D1741" s="11">
        <v>901.6</v>
      </c>
      <c r="E1741" s="11">
        <v>980</v>
      </c>
      <c r="F1741" s="7"/>
      <c r="G1741" s="12"/>
      <c r="H1741" s="12"/>
      <c r="I1741" s="12"/>
      <c r="J1741" s="12"/>
      <c r="K1741" s="12"/>
      <c r="L1741" s="12"/>
      <c r="M1741" s="12"/>
      <c r="N1741" s="12"/>
      <c r="O1741" s="12"/>
      <c r="P1741" s="12"/>
      <c r="Q1741" s="12"/>
      <c r="R1741" s="12"/>
      <c r="S1741" s="12"/>
      <c r="T1741" s="12"/>
      <c r="U1741" s="12"/>
      <c r="V1741" s="12"/>
      <c r="W1741" s="12"/>
      <c r="X1741" s="12"/>
      <c r="Y1741" s="12"/>
      <c r="Z1741" s="12"/>
      <c r="AA1741" s="12"/>
    </row>
    <row r="1742" spans="1:27" x14ac:dyDescent="0.25">
      <c r="A1742" s="9">
        <v>44874</v>
      </c>
      <c r="B1742" s="10">
        <v>10</v>
      </c>
      <c r="C1742" s="10">
        <v>342</v>
      </c>
      <c r="D1742" s="11">
        <v>104.5</v>
      </c>
      <c r="E1742" s="11">
        <v>110</v>
      </c>
      <c r="F1742" s="7"/>
      <c r="G1742" s="12"/>
      <c r="H1742" s="12"/>
      <c r="I1742" s="12"/>
      <c r="J1742" s="12"/>
      <c r="K1742" s="12"/>
      <c r="L1742" s="12"/>
      <c r="M1742" s="12"/>
      <c r="N1742" s="12"/>
      <c r="O1742" s="12"/>
      <c r="P1742" s="12"/>
      <c r="Q1742" s="12"/>
      <c r="R1742" s="12"/>
      <c r="S1742" s="12"/>
      <c r="T1742" s="12"/>
      <c r="U1742" s="12"/>
      <c r="V1742" s="12"/>
      <c r="W1742" s="12"/>
      <c r="X1742" s="12"/>
      <c r="Y1742" s="12"/>
      <c r="Z1742" s="12"/>
      <c r="AA1742" s="12"/>
    </row>
    <row r="1743" spans="1:27" x14ac:dyDescent="0.25">
      <c r="A1743" s="9">
        <v>44874</v>
      </c>
      <c r="B1743" s="10">
        <v>2</v>
      </c>
      <c r="C1743" s="10">
        <v>343</v>
      </c>
      <c r="D1743" s="11">
        <v>28.5</v>
      </c>
      <c r="E1743" s="11">
        <v>30</v>
      </c>
      <c r="F1743" s="7"/>
      <c r="G1743" s="12"/>
      <c r="H1743" s="12"/>
      <c r="I1743" s="12"/>
      <c r="J1743" s="12"/>
      <c r="K1743" s="12"/>
      <c r="L1743" s="12"/>
      <c r="M1743" s="12"/>
      <c r="N1743" s="12"/>
      <c r="O1743" s="12"/>
      <c r="P1743" s="12"/>
      <c r="Q1743" s="12"/>
      <c r="R1743" s="12"/>
      <c r="S1743" s="12"/>
      <c r="T1743" s="12"/>
      <c r="U1743" s="12"/>
      <c r="V1743" s="12"/>
      <c r="W1743" s="12"/>
      <c r="X1743" s="12"/>
      <c r="Y1743" s="12"/>
      <c r="Z1743" s="12"/>
      <c r="AA1743" s="12"/>
    </row>
    <row r="1744" spans="1:27" x14ac:dyDescent="0.25">
      <c r="A1744" s="9">
        <v>44874</v>
      </c>
      <c r="B1744" s="10">
        <v>9</v>
      </c>
      <c r="C1744" s="10">
        <v>831</v>
      </c>
      <c r="D1744" s="11">
        <v>142.5</v>
      </c>
      <c r="E1744" s="11">
        <v>150</v>
      </c>
      <c r="F1744" s="7"/>
      <c r="G1744" s="12"/>
      <c r="H1744" s="12"/>
      <c r="I1744" s="12"/>
      <c r="J1744" s="12"/>
      <c r="K1744" s="12"/>
      <c r="L1744" s="12"/>
      <c r="M1744" s="12"/>
      <c r="N1744" s="12"/>
      <c r="O1744" s="12"/>
      <c r="P1744" s="12"/>
      <c r="Q1744" s="12"/>
      <c r="R1744" s="12"/>
      <c r="S1744" s="12"/>
      <c r="T1744" s="12"/>
      <c r="U1744" s="12"/>
      <c r="V1744" s="12"/>
      <c r="W1744" s="12"/>
      <c r="X1744" s="12"/>
      <c r="Y1744" s="12"/>
      <c r="Z1744" s="12"/>
      <c r="AA1744" s="12"/>
    </row>
    <row r="1745" spans="1:27" x14ac:dyDescent="0.25">
      <c r="A1745" s="9">
        <v>44874</v>
      </c>
      <c r="B1745" s="10">
        <v>10</v>
      </c>
      <c r="C1745" s="10">
        <v>381</v>
      </c>
      <c r="D1745" s="11">
        <v>180.5</v>
      </c>
      <c r="E1745" s="11">
        <v>190</v>
      </c>
      <c r="F1745" s="7"/>
      <c r="G1745" s="12"/>
      <c r="H1745" s="12"/>
      <c r="I1745" s="12"/>
      <c r="J1745" s="12"/>
      <c r="K1745" s="12"/>
      <c r="L1745" s="12"/>
      <c r="M1745" s="12"/>
      <c r="N1745" s="12"/>
      <c r="O1745" s="12"/>
      <c r="P1745" s="12"/>
      <c r="Q1745" s="12"/>
      <c r="R1745" s="12"/>
      <c r="S1745" s="12"/>
      <c r="T1745" s="12"/>
      <c r="U1745" s="12"/>
      <c r="V1745" s="12"/>
      <c r="W1745" s="12"/>
      <c r="X1745" s="12"/>
      <c r="Y1745" s="12"/>
      <c r="Z1745" s="12"/>
      <c r="AA1745" s="12"/>
    </row>
    <row r="1746" spans="1:27" x14ac:dyDescent="0.25">
      <c r="A1746" s="9">
        <v>44874</v>
      </c>
      <c r="B1746" s="10">
        <v>8</v>
      </c>
      <c r="C1746" s="10">
        <v>863</v>
      </c>
      <c r="D1746" s="11">
        <v>782</v>
      </c>
      <c r="E1746" s="11">
        <v>850</v>
      </c>
      <c r="F1746" s="7"/>
      <c r="G1746" s="12"/>
      <c r="H1746" s="12"/>
      <c r="I1746" s="12"/>
      <c r="J1746" s="12"/>
      <c r="K1746" s="12"/>
      <c r="L1746" s="12"/>
      <c r="M1746" s="12"/>
      <c r="N1746" s="12"/>
      <c r="O1746" s="12"/>
      <c r="P1746" s="12"/>
      <c r="Q1746" s="12"/>
      <c r="R1746" s="12"/>
      <c r="S1746" s="12"/>
      <c r="T1746" s="12"/>
      <c r="U1746" s="12"/>
      <c r="V1746" s="12"/>
      <c r="W1746" s="12"/>
      <c r="X1746" s="12"/>
      <c r="Y1746" s="12"/>
      <c r="Z1746" s="12"/>
      <c r="AA1746" s="12"/>
    </row>
    <row r="1747" spans="1:27" x14ac:dyDescent="0.25">
      <c r="A1747" s="9">
        <v>44874</v>
      </c>
      <c r="B1747" s="10">
        <v>6</v>
      </c>
      <c r="C1747" s="10">
        <v>812</v>
      </c>
      <c r="D1747" s="11">
        <v>1286.25</v>
      </c>
      <c r="E1747" s="11">
        <v>1470</v>
      </c>
      <c r="F1747" s="7"/>
      <c r="G1747" s="12"/>
      <c r="H1747" s="12"/>
      <c r="I1747" s="12"/>
      <c r="J1747" s="12"/>
      <c r="K1747" s="12"/>
      <c r="L1747" s="12"/>
      <c r="M1747" s="12"/>
      <c r="N1747" s="12"/>
      <c r="O1747" s="12"/>
      <c r="P1747" s="12"/>
      <c r="Q1747" s="12"/>
      <c r="R1747" s="12"/>
      <c r="S1747" s="12"/>
      <c r="T1747" s="12"/>
      <c r="U1747" s="12"/>
      <c r="V1747" s="12"/>
      <c r="W1747" s="12"/>
      <c r="X1747" s="12"/>
      <c r="Y1747" s="12"/>
      <c r="Z1747" s="12"/>
      <c r="AA1747" s="12"/>
    </row>
    <row r="1748" spans="1:27" x14ac:dyDescent="0.25">
      <c r="A1748" s="9">
        <v>44874</v>
      </c>
      <c r="B1748" s="10">
        <v>5</v>
      </c>
      <c r="C1748" s="10">
        <v>846</v>
      </c>
      <c r="D1748" s="11">
        <v>1890</v>
      </c>
      <c r="E1748" s="11">
        <v>2160</v>
      </c>
      <c r="F1748" s="7"/>
      <c r="G1748" s="12"/>
      <c r="H1748" s="12"/>
      <c r="I1748" s="12"/>
      <c r="J1748" s="12"/>
      <c r="K1748" s="12"/>
      <c r="L1748" s="12"/>
      <c r="M1748" s="12"/>
      <c r="N1748" s="12"/>
      <c r="O1748" s="12"/>
      <c r="P1748" s="12"/>
      <c r="Q1748" s="12"/>
      <c r="R1748" s="12"/>
      <c r="S1748" s="12"/>
      <c r="T1748" s="12"/>
      <c r="U1748" s="12"/>
      <c r="V1748" s="12"/>
      <c r="W1748" s="12"/>
      <c r="X1748" s="12"/>
      <c r="Y1748" s="12"/>
      <c r="Z1748" s="12"/>
      <c r="AA1748" s="12"/>
    </row>
    <row r="1749" spans="1:27" x14ac:dyDescent="0.25">
      <c r="A1749" s="9">
        <v>44874</v>
      </c>
      <c r="B1749" s="10">
        <v>4</v>
      </c>
      <c r="C1749" s="10">
        <v>843</v>
      </c>
      <c r="D1749" s="11">
        <v>4053.25</v>
      </c>
      <c r="E1749" s="11">
        <v>5230</v>
      </c>
      <c r="F1749" s="7"/>
      <c r="G1749" s="12"/>
      <c r="H1749" s="12"/>
      <c r="I1749" s="12"/>
      <c r="J1749" s="12"/>
      <c r="K1749" s="12"/>
      <c r="L1749" s="12"/>
      <c r="M1749" s="12"/>
      <c r="N1749" s="12"/>
      <c r="O1749" s="12"/>
      <c r="P1749" s="12"/>
      <c r="Q1749" s="12"/>
      <c r="R1749" s="12"/>
      <c r="S1749" s="12"/>
      <c r="T1749" s="12"/>
      <c r="U1749" s="12"/>
      <c r="V1749" s="12"/>
      <c r="W1749" s="12"/>
      <c r="X1749" s="12"/>
      <c r="Y1749" s="12"/>
      <c r="Z1749" s="12"/>
      <c r="AA1749" s="12"/>
    </row>
    <row r="1750" spans="1:27" x14ac:dyDescent="0.25">
      <c r="A1750" s="9">
        <v>44874</v>
      </c>
      <c r="B1750" s="10">
        <v>10</v>
      </c>
      <c r="C1750" s="10">
        <v>383</v>
      </c>
      <c r="D1750" s="11">
        <v>5355.25</v>
      </c>
      <c r="E1750" s="11">
        <v>6910</v>
      </c>
      <c r="F1750" s="7"/>
      <c r="G1750" s="12"/>
      <c r="H1750" s="12"/>
      <c r="I1750" s="12"/>
      <c r="J1750" s="12"/>
      <c r="K1750" s="12"/>
      <c r="L1750" s="12"/>
      <c r="M1750" s="12"/>
      <c r="N1750" s="12"/>
      <c r="O1750" s="12"/>
      <c r="P1750" s="12"/>
      <c r="Q1750" s="12"/>
      <c r="R1750" s="12"/>
      <c r="S1750" s="12"/>
      <c r="T1750" s="12"/>
      <c r="U1750" s="12"/>
      <c r="V1750" s="12"/>
      <c r="W1750" s="12"/>
      <c r="X1750" s="12"/>
      <c r="Y1750" s="12"/>
      <c r="Z1750" s="12"/>
      <c r="AA1750" s="12"/>
    </row>
    <row r="1751" spans="1:27" x14ac:dyDescent="0.25">
      <c r="A1751" s="9">
        <v>44874</v>
      </c>
      <c r="B1751" s="10">
        <v>3</v>
      </c>
      <c r="C1751" s="10">
        <v>844</v>
      </c>
      <c r="D1751" s="11">
        <v>21700.799999999999</v>
      </c>
      <c r="E1751" s="11">
        <v>30140</v>
      </c>
      <c r="F1751" s="7"/>
      <c r="G1751" s="12"/>
      <c r="H1751" s="12"/>
      <c r="I1751" s="12"/>
      <c r="J1751" s="12"/>
      <c r="K1751" s="12"/>
      <c r="L1751" s="12"/>
      <c r="M1751" s="12"/>
      <c r="N1751" s="12"/>
      <c r="O1751" s="12"/>
      <c r="P1751" s="12"/>
      <c r="Q1751" s="12"/>
      <c r="R1751" s="12"/>
      <c r="S1751" s="12"/>
      <c r="T1751" s="12"/>
      <c r="U1751" s="12"/>
      <c r="V1751" s="12"/>
      <c r="W1751" s="12"/>
      <c r="X1751" s="12"/>
      <c r="Y1751" s="12"/>
      <c r="Z1751" s="12"/>
      <c r="AA1751" s="12"/>
    </row>
    <row r="1752" spans="1:27" x14ac:dyDescent="0.25">
      <c r="A1752" s="9">
        <v>44874</v>
      </c>
      <c r="B1752" s="10">
        <v>9</v>
      </c>
      <c r="C1752" s="10">
        <v>861</v>
      </c>
      <c r="D1752" s="11">
        <v>524.4</v>
      </c>
      <c r="E1752" s="11">
        <v>570</v>
      </c>
      <c r="F1752" s="7"/>
      <c r="G1752" s="12"/>
      <c r="H1752" s="12"/>
      <c r="I1752" s="12"/>
      <c r="J1752" s="12"/>
      <c r="K1752" s="12"/>
      <c r="L1752" s="12"/>
      <c r="M1752" s="12"/>
      <c r="N1752" s="12"/>
      <c r="O1752" s="12"/>
      <c r="P1752" s="12"/>
      <c r="Q1752" s="12"/>
      <c r="R1752" s="12"/>
      <c r="S1752" s="12"/>
      <c r="T1752" s="12"/>
      <c r="U1752" s="12"/>
      <c r="V1752" s="12"/>
      <c r="W1752" s="12"/>
      <c r="X1752" s="12"/>
      <c r="Y1752" s="12"/>
      <c r="Z1752" s="12"/>
      <c r="AA1752" s="12"/>
    </row>
    <row r="1753" spans="1:27" x14ac:dyDescent="0.25">
      <c r="A1753" s="9">
        <v>44874</v>
      </c>
      <c r="B1753" s="10">
        <v>7</v>
      </c>
      <c r="C1753" s="10">
        <v>347</v>
      </c>
      <c r="D1753" s="11">
        <v>10929.6</v>
      </c>
      <c r="E1753" s="11">
        <v>15180</v>
      </c>
      <c r="F1753" s="7"/>
      <c r="G1753" s="12"/>
      <c r="H1753" s="12"/>
      <c r="I1753" s="12"/>
      <c r="J1753" s="12"/>
      <c r="K1753" s="12"/>
      <c r="L1753" s="12"/>
      <c r="M1753" s="12"/>
      <c r="N1753" s="12"/>
      <c r="O1753" s="12"/>
      <c r="P1753" s="12"/>
      <c r="Q1753" s="12"/>
      <c r="R1753" s="12"/>
      <c r="S1753" s="12"/>
      <c r="T1753" s="12"/>
      <c r="U1753" s="12"/>
      <c r="V1753" s="12"/>
      <c r="W1753" s="12"/>
      <c r="X1753" s="12"/>
      <c r="Y1753" s="12"/>
      <c r="Z1753" s="12"/>
      <c r="AA1753" s="12"/>
    </row>
    <row r="1754" spans="1:27" x14ac:dyDescent="0.25">
      <c r="A1754" s="9">
        <v>44874</v>
      </c>
      <c r="B1754" s="10">
        <v>10</v>
      </c>
      <c r="C1754" s="10">
        <v>495</v>
      </c>
      <c r="D1754" s="11">
        <v>1137.5</v>
      </c>
      <c r="E1754" s="11">
        <v>1300</v>
      </c>
      <c r="F1754" s="7"/>
      <c r="G1754" s="12"/>
      <c r="H1754" s="12"/>
      <c r="I1754" s="12"/>
      <c r="J1754" s="12"/>
      <c r="K1754" s="12"/>
      <c r="L1754" s="12"/>
      <c r="M1754" s="12"/>
      <c r="N1754" s="12"/>
      <c r="O1754" s="12"/>
      <c r="P1754" s="12"/>
      <c r="Q1754" s="12"/>
      <c r="R1754" s="12"/>
      <c r="S1754" s="12"/>
      <c r="T1754" s="12"/>
      <c r="U1754" s="12"/>
      <c r="V1754" s="12"/>
      <c r="W1754" s="12"/>
      <c r="X1754" s="12"/>
      <c r="Y1754" s="12"/>
      <c r="Z1754" s="12"/>
      <c r="AA1754" s="12"/>
    </row>
    <row r="1755" spans="1:27" x14ac:dyDescent="0.25">
      <c r="A1755" s="9">
        <v>44874</v>
      </c>
      <c r="B1755" s="10">
        <v>8</v>
      </c>
      <c r="C1755" s="10">
        <v>383</v>
      </c>
      <c r="D1755" s="11">
        <v>1890</v>
      </c>
      <c r="E1755" s="11">
        <v>2160</v>
      </c>
      <c r="F1755" s="7"/>
      <c r="G1755" s="12"/>
      <c r="H1755" s="12"/>
      <c r="I1755" s="12"/>
      <c r="J1755" s="12"/>
      <c r="K1755" s="12"/>
      <c r="L1755" s="12"/>
      <c r="M1755" s="12"/>
      <c r="N1755" s="12"/>
      <c r="O1755" s="12"/>
      <c r="P1755" s="12"/>
      <c r="Q1755" s="12"/>
      <c r="R1755" s="12"/>
      <c r="S1755" s="12"/>
      <c r="T1755" s="12"/>
      <c r="U1755" s="12"/>
      <c r="V1755" s="12"/>
      <c r="W1755" s="12"/>
      <c r="X1755" s="12"/>
      <c r="Y1755" s="12"/>
      <c r="Z1755" s="12"/>
      <c r="AA1755" s="12"/>
    </row>
    <row r="1756" spans="1:27" x14ac:dyDescent="0.25">
      <c r="A1756" s="9">
        <v>44874</v>
      </c>
      <c r="B1756" s="10">
        <v>8</v>
      </c>
      <c r="C1756" s="10">
        <v>861</v>
      </c>
      <c r="D1756" s="11">
        <v>2893.25</v>
      </c>
      <c r="E1756" s="11">
        <v>3550</v>
      </c>
      <c r="F1756" s="7"/>
      <c r="G1756" s="12"/>
      <c r="H1756" s="12"/>
      <c r="I1756" s="12"/>
      <c r="J1756" s="12"/>
      <c r="K1756" s="12"/>
      <c r="L1756" s="12"/>
      <c r="M1756" s="12"/>
      <c r="N1756" s="12"/>
      <c r="O1756" s="12"/>
      <c r="P1756" s="12"/>
      <c r="Q1756" s="12"/>
      <c r="R1756" s="12"/>
      <c r="S1756" s="12"/>
      <c r="T1756" s="12"/>
      <c r="U1756" s="12"/>
      <c r="V1756" s="12"/>
      <c r="W1756" s="12"/>
      <c r="X1756" s="12"/>
      <c r="Y1756" s="12"/>
      <c r="Z1756" s="12"/>
      <c r="AA1756" s="12"/>
    </row>
    <row r="1757" spans="1:27" x14ac:dyDescent="0.25">
      <c r="A1757" s="9">
        <v>44874</v>
      </c>
      <c r="B1757" s="10">
        <v>7</v>
      </c>
      <c r="C1757" s="10">
        <v>495</v>
      </c>
      <c r="D1757" s="11">
        <v>3651.2</v>
      </c>
      <c r="E1757" s="11">
        <v>4480</v>
      </c>
      <c r="F1757" s="7"/>
      <c r="G1757" s="12"/>
      <c r="H1757" s="12"/>
      <c r="I1757" s="12"/>
      <c r="J1757" s="12"/>
      <c r="K1757" s="12"/>
      <c r="L1757" s="12"/>
      <c r="M1757" s="12"/>
      <c r="N1757" s="12"/>
      <c r="O1757" s="12"/>
      <c r="P1757" s="12"/>
      <c r="Q1757" s="12"/>
      <c r="R1757" s="12"/>
      <c r="S1757" s="12"/>
      <c r="T1757" s="12"/>
      <c r="U1757" s="12"/>
      <c r="V1757" s="12"/>
      <c r="W1757" s="12"/>
      <c r="X1757" s="12"/>
      <c r="Y1757" s="12"/>
      <c r="Z1757" s="12"/>
      <c r="AA1757" s="12"/>
    </row>
    <row r="1758" spans="1:27" x14ac:dyDescent="0.25">
      <c r="A1758" s="9">
        <v>44874</v>
      </c>
      <c r="B1758" s="10">
        <v>3</v>
      </c>
      <c r="C1758" s="10">
        <v>473</v>
      </c>
      <c r="D1758" s="11">
        <v>11642.4</v>
      </c>
      <c r="E1758" s="11">
        <v>16170</v>
      </c>
      <c r="F1758" s="7"/>
      <c r="G1758" s="12"/>
      <c r="H1758" s="12"/>
      <c r="I1758" s="12"/>
      <c r="J1758" s="12"/>
      <c r="K1758" s="12"/>
      <c r="L1758" s="12"/>
      <c r="M1758" s="12"/>
      <c r="N1758" s="12"/>
      <c r="O1758" s="12"/>
      <c r="P1758" s="12"/>
      <c r="Q1758" s="12"/>
      <c r="R1758" s="12"/>
      <c r="S1758" s="12"/>
      <c r="T1758" s="12"/>
      <c r="U1758" s="12"/>
      <c r="V1758" s="12"/>
      <c r="W1758" s="12"/>
      <c r="X1758" s="12"/>
      <c r="Y1758" s="12"/>
      <c r="Z1758" s="12"/>
      <c r="AA1758" s="12"/>
    </row>
    <row r="1759" spans="1:27" x14ac:dyDescent="0.25">
      <c r="A1759" s="9">
        <v>44874</v>
      </c>
      <c r="B1759" s="10">
        <v>9</v>
      </c>
      <c r="C1759" s="10">
        <v>831</v>
      </c>
      <c r="D1759" s="11">
        <v>3586</v>
      </c>
      <c r="E1759" s="11">
        <v>4400</v>
      </c>
      <c r="F1759" s="7"/>
      <c r="G1759" s="12"/>
      <c r="H1759" s="12"/>
      <c r="I1759" s="12"/>
      <c r="J1759" s="12"/>
      <c r="K1759" s="12"/>
      <c r="L1759" s="12"/>
      <c r="M1759" s="12"/>
      <c r="N1759" s="12"/>
      <c r="O1759" s="12"/>
      <c r="P1759" s="12"/>
      <c r="Q1759" s="12"/>
      <c r="R1759" s="12"/>
      <c r="S1759" s="12"/>
      <c r="T1759" s="12"/>
      <c r="U1759" s="12"/>
      <c r="V1759" s="12"/>
      <c r="W1759" s="12"/>
      <c r="X1759" s="12"/>
      <c r="Y1759" s="12"/>
      <c r="Z1759" s="12"/>
      <c r="AA1759" s="12"/>
    </row>
    <row r="1760" spans="1:27" x14ac:dyDescent="0.25">
      <c r="A1760" s="9">
        <v>44874</v>
      </c>
      <c r="B1760" s="10">
        <v>2</v>
      </c>
      <c r="C1760" s="10">
        <v>831</v>
      </c>
      <c r="D1760" s="11">
        <v>4502.75</v>
      </c>
      <c r="E1760" s="11">
        <v>5810</v>
      </c>
      <c r="F1760" s="7"/>
      <c r="G1760" s="12"/>
      <c r="H1760" s="12"/>
      <c r="I1760" s="12"/>
      <c r="J1760" s="12"/>
      <c r="K1760" s="12"/>
      <c r="L1760" s="12"/>
      <c r="M1760" s="12"/>
      <c r="N1760" s="12"/>
      <c r="O1760" s="12"/>
      <c r="P1760" s="12"/>
      <c r="Q1760" s="12"/>
      <c r="R1760" s="12"/>
      <c r="S1760" s="12"/>
      <c r="T1760" s="12"/>
      <c r="U1760" s="12"/>
      <c r="V1760" s="12"/>
      <c r="W1760" s="12"/>
      <c r="X1760" s="12"/>
      <c r="Y1760" s="12"/>
      <c r="Z1760" s="12"/>
      <c r="AA1760" s="12"/>
    </row>
    <row r="1761" spans="1:27" x14ac:dyDescent="0.25">
      <c r="A1761" s="9">
        <v>44874</v>
      </c>
      <c r="B1761" s="10">
        <v>10</v>
      </c>
      <c r="C1761" s="10">
        <v>863</v>
      </c>
      <c r="D1761" s="11">
        <v>18964.8</v>
      </c>
      <c r="E1761" s="11">
        <v>26340</v>
      </c>
      <c r="F1761" s="7"/>
      <c r="G1761" s="12"/>
      <c r="H1761" s="12"/>
      <c r="I1761" s="12"/>
      <c r="J1761" s="12"/>
      <c r="K1761" s="12"/>
      <c r="L1761" s="12"/>
      <c r="M1761" s="12"/>
      <c r="N1761" s="12"/>
      <c r="O1761" s="12"/>
      <c r="P1761" s="12"/>
      <c r="Q1761" s="12"/>
      <c r="R1761" s="12"/>
      <c r="S1761" s="12"/>
      <c r="T1761" s="12"/>
      <c r="U1761" s="12"/>
      <c r="V1761" s="12"/>
      <c r="W1761" s="12"/>
      <c r="X1761" s="12"/>
      <c r="Y1761" s="12"/>
      <c r="Z1761" s="12"/>
      <c r="AA1761" s="12"/>
    </row>
    <row r="1762" spans="1:27" x14ac:dyDescent="0.25">
      <c r="A1762" s="9">
        <v>44874</v>
      </c>
      <c r="B1762" s="10">
        <v>3</v>
      </c>
      <c r="C1762" s="10">
        <v>843</v>
      </c>
      <c r="D1762" s="11">
        <v>19778.400000000001</v>
      </c>
      <c r="E1762" s="11">
        <v>27470</v>
      </c>
      <c r="F1762" s="7"/>
      <c r="G1762" s="12"/>
      <c r="H1762" s="12"/>
      <c r="I1762" s="12"/>
      <c r="J1762" s="12"/>
      <c r="K1762" s="12"/>
      <c r="L1762" s="12"/>
      <c r="M1762" s="12"/>
      <c r="N1762" s="12"/>
      <c r="O1762" s="12"/>
      <c r="P1762" s="12"/>
      <c r="Q1762" s="12"/>
      <c r="R1762" s="12"/>
      <c r="S1762" s="12"/>
      <c r="T1762" s="12"/>
      <c r="U1762" s="12"/>
      <c r="V1762" s="12"/>
      <c r="W1762" s="12"/>
      <c r="X1762" s="12"/>
      <c r="Y1762" s="12"/>
      <c r="Z1762" s="12"/>
      <c r="AA1762" s="12"/>
    </row>
    <row r="1763" spans="1:27" x14ac:dyDescent="0.25">
      <c r="A1763" s="9">
        <v>44875</v>
      </c>
      <c r="B1763" s="10">
        <v>8</v>
      </c>
      <c r="C1763" s="10">
        <v>812</v>
      </c>
      <c r="D1763" s="11">
        <v>1487.5</v>
      </c>
      <c r="E1763" s="11">
        <v>1700</v>
      </c>
      <c r="F1763" s="7"/>
      <c r="G1763" s="12"/>
      <c r="H1763" s="12"/>
      <c r="I1763" s="12"/>
      <c r="J1763" s="12"/>
      <c r="K1763" s="12"/>
      <c r="L1763" s="12"/>
      <c r="M1763" s="12"/>
      <c r="N1763" s="12"/>
      <c r="O1763" s="12"/>
      <c r="P1763" s="12"/>
      <c r="Q1763" s="12"/>
      <c r="R1763" s="12"/>
      <c r="S1763" s="12"/>
      <c r="T1763" s="12"/>
      <c r="U1763" s="12"/>
      <c r="V1763" s="12"/>
      <c r="W1763" s="12"/>
      <c r="X1763" s="12"/>
      <c r="Y1763" s="12"/>
      <c r="Z1763" s="12"/>
      <c r="AA1763" s="12"/>
    </row>
    <row r="1764" spans="1:27" x14ac:dyDescent="0.25">
      <c r="A1764" s="9">
        <v>44875</v>
      </c>
      <c r="B1764" s="10">
        <v>4</v>
      </c>
      <c r="C1764" s="10">
        <v>347</v>
      </c>
      <c r="D1764" s="11">
        <v>2461.3000000000002</v>
      </c>
      <c r="E1764" s="11">
        <v>3020</v>
      </c>
      <c r="F1764" s="7"/>
      <c r="G1764" s="12"/>
      <c r="H1764" s="12"/>
      <c r="I1764" s="12"/>
      <c r="J1764" s="12"/>
      <c r="K1764" s="12"/>
      <c r="L1764" s="12"/>
      <c r="M1764" s="12"/>
      <c r="N1764" s="12"/>
      <c r="O1764" s="12"/>
      <c r="P1764" s="12"/>
      <c r="Q1764" s="12"/>
      <c r="R1764" s="12"/>
      <c r="S1764" s="12"/>
      <c r="T1764" s="12"/>
      <c r="U1764" s="12"/>
      <c r="V1764" s="12"/>
      <c r="W1764" s="12"/>
      <c r="X1764" s="12"/>
      <c r="Y1764" s="12"/>
      <c r="Z1764" s="12"/>
      <c r="AA1764" s="12"/>
    </row>
    <row r="1765" spans="1:27" x14ac:dyDescent="0.25">
      <c r="A1765" s="9">
        <v>44875</v>
      </c>
      <c r="B1765" s="10">
        <v>2</v>
      </c>
      <c r="C1765" s="10">
        <v>495</v>
      </c>
      <c r="D1765" s="11">
        <v>6944</v>
      </c>
      <c r="E1765" s="11">
        <v>8960</v>
      </c>
      <c r="F1765" s="7"/>
      <c r="G1765" s="12"/>
      <c r="H1765" s="12"/>
      <c r="I1765" s="12"/>
      <c r="J1765" s="12"/>
      <c r="K1765" s="12"/>
      <c r="L1765" s="12"/>
      <c r="M1765" s="12"/>
      <c r="N1765" s="12"/>
      <c r="O1765" s="12"/>
      <c r="P1765" s="12"/>
      <c r="Q1765" s="12"/>
      <c r="R1765" s="12"/>
      <c r="S1765" s="12"/>
      <c r="T1765" s="12"/>
      <c r="U1765" s="12"/>
      <c r="V1765" s="12"/>
      <c r="W1765" s="12"/>
      <c r="X1765" s="12"/>
      <c r="Y1765" s="12"/>
      <c r="Z1765" s="12"/>
      <c r="AA1765" s="12"/>
    </row>
    <row r="1766" spans="1:27" x14ac:dyDescent="0.25">
      <c r="A1766" s="9">
        <v>44875</v>
      </c>
      <c r="B1766" s="10">
        <v>4</v>
      </c>
      <c r="C1766" s="10">
        <v>812</v>
      </c>
      <c r="D1766" s="11">
        <v>736</v>
      </c>
      <c r="E1766" s="11">
        <v>800</v>
      </c>
      <c r="F1766" s="7"/>
      <c r="G1766" s="12"/>
      <c r="H1766" s="12"/>
      <c r="I1766" s="12"/>
      <c r="J1766" s="12"/>
      <c r="K1766" s="12"/>
      <c r="L1766" s="12"/>
      <c r="M1766" s="12"/>
      <c r="N1766" s="12"/>
      <c r="O1766" s="12"/>
      <c r="P1766" s="12"/>
      <c r="Q1766" s="12"/>
      <c r="R1766" s="12"/>
      <c r="S1766" s="12"/>
      <c r="T1766" s="12"/>
      <c r="U1766" s="12"/>
      <c r="V1766" s="12"/>
      <c r="W1766" s="12"/>
      <c r="X1766" s="12"/>
      <c r="Y1766" s="12"/>
      <c r="Z1766" s="12"/>
      <c r="AA1766" s="12"/>
    </row>
    <row r="1767" spans="1:27" x14ac:dyDescent="0.25">
      <c r="A1767" s="9">
        <v>44875</v>
      </c>
      <c r="B1767" s="10">
        <v>9</v>
      </c>
      <c r="C1767" s="10">
        <v>863</v>
      </c>
      <c r="D1767" s="11">
        <v>3227.4</v>
      </c>
      <c r="E1767" s="11">
        <v>3960</v>
      </c>
      <c r="F1767" s="7"/>
      <c r="G1767" s="12"/>
      <c r="H1767" s="12"/>
      <c r="I1767" s="12"/>
      <c r="J1767" s="12"/>
      <c r="K1767" s="12"/>
      <c r="L1767" s="12"/>
      <c r="M1767" s="12"/>
      <c r="N1767" s="12"/>
      <c r="O1767" s="12"/>
      <c r="P1767" s="12"/>
      <c r="Q1767" s="12"/>
      <c r="R1767" s="12"/>
      <c r="S1767" s="12"/>
      <c r="T1767" s="12"/>
      <c r="U1767" s="12"/>
      <c r="V1767" s="12"/>
      <c r="W1767" s="12"/>
      <c r="X1767" s="12"/>
      <c r="Y1767" s="12"/>
      <c r="Z1767" s="12"/>
      <c r="AA1767" s="12"/>
    </row>
    <row r="1768" spans="1:27" x14ac:dyDescent="0.25">
      <c r="A1768" s="9">
        <v>44875</v>
      </c>
      <c r="B1768" s="10">
        <v>7</v>
      </c>
      <c r="C1768" s="10">
        <v>831</v>
      </c>
      <c r="D1768" s="11">
        <v>2420.5500000000002</v>
      </c>
      <c r="E1768" s="11">
        <v>2970</v>
      </c>
      <c r="F1768" s="7"/>
      <c r="G1768" s="12"/>
      <c r="H1768" s="12"/>
      <c r="I1768" s="12"/>
      <c r="J1768" s="12"/>
      <c r="K1768" s="12"/>
      <c r="L1768" s="12"/>
      <c r="M1768" s="12"/>
      <c r="N1768" s="12"/>
      <c r="O1768" s="12"/>
      <c r="P1768" s="12"/>
      <c r="Q1768" s="12"/>
      <c r="R1768" s="12"/>
      <c r="S1768" s="12"/>
      <c r="T1768" s="12"/>
      <c r="U1768" s="12"/>
      <c r="V1768" s="12"/>
      <c r="W1768" s="12"/>
      <c r="X1768" s="12"/>
      <c r="Y1768" s="12"/>
      <c r="Z1768" s="12"/>
      <c r="AA1768" s="12"/>
    </row>
    <row r="1769" spans="1:27" x14ac:dyDescent="0.25">
      <c r="A1769" s="9">
        <v>44875</v>
      </c>
      <c r="B1769" s="10">
        <v>7</v>
      </c>
      <c r="C1769" s="10">
        <v>843</v>
      </c>
      <c r="D1769" s="11">
        <v>3015.5</v>
      </c>
      <c r="E1769" s="11">
        <v>3700</v>
      </c>
      <c r="F1769" s="7"/>
      <c r="G1769" s="12"/>
      <c r="H1769" s="12"/>
      <c r="I1769" s="12"/>
      <c r="J1769" s="12"/>
      <c r="K1769" s="12"/>
      <c r="L1769" s="12"/>
      <c r="M1769" s="12"/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/>
    </row>
    <row r="1770" spans="1:27" x14ac:dyDescent="0.25">
      <c r="A1770" s="9">
        <v>44875</v>
      </c>
      <c r="B1770" s="10">
        <v>1</v>
      </c>
      <c r="C1770" s="10">
        <v>391</v>
      </c>
      <c r="D1770" s="11">
        <v>19</v>
      </c>
      <c r="E1770" s="11">
        <v>20</v>
      </c>
      <c r="F1770" s="7"/>
      <c r="G1770" s="12"/>
      <c r="H1770" s="12"/>
      <c r="I1770" s="12"/>
      <c r="J1770" s="12"/>
      <c r="K1770" s="12"/>
      <c r="L1770" s="12"/>
      <c r="M1770" s="12"/>
      <c r="N1770" s="12"/>
      <c r="O1770" s="12"/>
      <c r="P1770" s="12"/>
      <c r="Q1770" s="12"/>
      <c r="R1770" s="12"/>
      <c r="S1770" s="12"/>
      <c r="T1770" s="12"/>
      <c r="U1770" s="12"/>
      <c r="V1770" s="12"/>
      <c r="W1770" s="12"/>
      <c r="X1770" s="12"/>
      <c r="Y1770" s="12"/>
      <c r="Z1770" s="12"/>
      <c r="AA1770" s="12"/>
    </row>
    <row r="1771" spans="1:27" x14ac:dyDescent="0.25">
      <c r="A1771" s="9">
        <v>44875</v>
      </c>
      <c r="B1771" s="10">
        <v>6</v>
      </c>
      <c r="C1771" s="10">
        <v>863</v>
      </c>
      <c r="D1771" s="11">
        <v>104.5</v>
      </c>
      <c r="E1771" s="11">
        <v>110</v>
      </c>
      <c r="F1771" s="7"/>
      <c r="G1771" s="12"/>
      <c r="H1771" s="12"/>
      <c r="I1771" s="12"/>
      <c r="J1771" s="12"/>
      <c r="K1771" s="12"/>
      <c r="L1771" s="12"/>
      <c r="M1771" s="12"/>
      <c r="N1771" s="12"/>
      <c r="O1771" s="12"/>
      <c r="P1771" s="12"/>
      <c r="Q1771" s="12"/>
      <c r="R1771" s="12"/>
      <c r="S1771" s="12"/>
      <c r="T1771" s="12"/>
      <c r="U1771" s="12"/>
      <c r="V1771" s="12"/>
      <c r="W1771" s="12"/>
      <c r="X1771" s="12"/>
      <c r="Y1771" s="12"/>
      <c r="Z1771" s="12"/>
      <c r="AA1771" s="12"/>
    </row>
    <row r="1772" spans="1:27" x14ac:dyDescent="0.25">
      <c r="A1772" s="9">
        <v>44875</v>
      </c>
      <c r="B1772" s="10">
        <v>3</v>
      </c>
      <c r="C1772" s="10">
        <v>846</v>
      </c>
      <c r="D1772" s="11">
        <v>104.5</v>
      </c>
      <c r="E1772" s="11">
        <v>110</v>
      </c>
      <c r="F1772" s="7"/>
      <c r="G1772" s="12"/>
      <c r="H1772" s="12"/>
      <c r="I1772" s="12"/>
      <c r="J1772" s="12"/>
      <c r="K1772" s="12"/>
      <c r="L1772" s="12"/>
      <c r="M1772" s="12"/>
      <c r="N1772" s="12"/>
      <c r="O1772" s="12"/>
      <c r="P1772" s="12"/>
      <c r="Q1772" s="12"/>
      <c r="R1772" s="12"/>
      <c r="S1772" s="12"/>
      <c r="T1772" s="12"/>
      <c r="U1772" s="12"/>
      <c r="V1772" s="12"/>
      <c r="W1772" s="12"/>
      <c r="X1772" s="12"/>
      <c r="Y1772" s="12"/>
      <c r="Z1772" s="12"/>
      <c r="AA1772" s="12"/>
    </row>
    <row r="1773" spans="1:27" x14ac:dyDescent="0.25">
      <c r="A1773" s="9">
        <v>44875</v>
      </c>
      <c r="B1773" s="10">
        <v>4</v>
      </c>
      <c r="C1773" s="10">
        <v>863</v>
      </c>
      <c r="D1773" s="11">
        <v>552</v>
      </c>
      <c r="E1773" s="11">
        <v>600</v>
      </c>
      <c r="F1773" s="7"/>
      <c r="G1773" s="12"/>
      <c r="H1773" s="12"/>
      <c r="I1773" s="12"/>
      <c r="J1773" s="12"/>
      <c r="K1773" s="12"/>
      <c r="L1773" s="12"/>
      <c r="M1773" s="12"/>
      <c r="N1773" s="12"/>
      <c r="O1773" s="12"/>
      <c r="P1773" s="12"/>
      <c r="Q1773" s="12"/>
      <c r="R1773" s="12"/>
      <c r="S1773" s="12"/>
      <c r="T1773" s="12"/>
      <c r="U1773" s="12"/>
      <c r="V1773" s="12"/>
      <c r="W1773" s="12"/>
      <c r="X1773" s="12"/>
      <c r="Y1773" s="12"/>
      <c r="Z1773" s="12"/>
      <c r="AA1773" s="12"/>
    </row>
    <row r="1774" spans="1:27" x14ac:dyDescent="0.25">
      <c r="A1774" s="9">
        <v>44876</v>
      </c>
      <c r="B1774" s="10">
        <v>3</v>
      </c>
      <c r="C1774" s="10">
        <v>812</v>
      </c>
      <c r="D1774" s="11">
        <v>2982.9</v>
      </c>
      <c r="E1774" s="11">
        <v>3660</v>
      </c>
      <c r="F1774" s="7"/>
      <c r="G1774" s="12"/>
      <c r="H1774" s="12"/>
      <c r="I1774" s="12"/>
      <c r="J1774" s="12"/>
      <c r="K1774" s="12"/>
      <c r="L1774" s="12"/>
      <c r="M1774" s="12"/>
      <c r="N1774" s="12"/>
      <c r="O1774" s="12"/>
      <c r="P1774" s="12"/>
      <c r="Q1774" s="12"/>
      <c r="R1774" s="12"/>
      <c r="S1774" s="12"/>
      <c r="T1774" s="12"/>
      <c r="U1774" s="12"/>
      <c r="V1774" s="12"/>
      <c r="W1774" s="12"/>
      <c r="X1774" s="12"/>
      <c r="Y1774" s="12"/>
      <c r="Z1774" s="12"/>
      <c r="AA1774" s="12"/>
    </row>
    <row r="1775" spans="1:27" x14ac:dyDescent="0.25">
      <c r="A1775" s="9">
        <v>44876</v>
      </c>
      <c r="B1775" s="10">
        <v>8</v>
      </c>
      <c r="C1775" s="10">
        <v>831</v>
      </c>
      <c r="D1775" s="11">
        <v>3732.7</v>
      </c>
      <c r="E1775" s="11">
        <v>4580</v>
      </c>
      <c r="F1775" s="7"/>
      <c r="G1775" s="12"/>
      <c r="H1775" s="12"/>
      <c r="I1775" s="12"/>
      <c r="J1775" s="12"/>
      <c r="K1775" s="12"/>
      <c r="L1775" s="12"/>
      <c r="M1775" s="12"/>
      <c r="N1775" s="12"/>
      <c r="O1775" s="12"/>
      <c r="P1775" s="12"/>
      <c r="Q1775" s="12"/>
      <c r="R1775" s="12"/>
      <c r="S1775" s="12"/>
      <c r="T1775" s="12"/>
      <c r="U1775" s="12"/>
      <c r="V1775" s="12"/>
      <c r="W1775" s="12"/>
      <c r="X1775" s="12"/>
      <c r="Y1775" s="12"/>
      <c r="Z1775" s="12"/>
      <c r="AA1775" s="12"/>
    </row>
    <row r="1776" spans="1:27" x14ac:dyDescent="0.25">
      <c r="A1776" s="9">
        <v>44876</v>
      </c>
      <c r="B1776" s="10">
        <v>4</v>
      </c>
      <c r="C1776" s="10">
        <v>843</v>
      </c>
      <c r="D1776" s="11">
        <v>76</v>
      </c>
      <c r="E1776" s="11">
        <v>80</v>
      </c>
      <c r="F1776" s="7"/>
      <c r="G1776" s="12"/>
      <c r="H1776" s="12"/>
      <c r="I1776" s="12"/>
      <c r="J1776" s="12"/>
      <c r="K1776" s="12"/>
      <c r="L1776" s="12"/>
      <c r="M1776" s="12"/>
      <c r="N1776" s="12"/>
      <c r="O1776" s="12"/>
      <c r="P1776" s="12"/>
      <c r="Q1776" s="12"/>
      <c r="R1776" s="12"/>
      <c r="S1776" s="12"/>
      <c r="T1776" s="12"/>
      <c r="U1776" s="12"/>
      <c r="V1776" s="12"/>
      <c r="W1776" s="12"/>
      <c r="X1776" s="12"/>
      <c r="Y1776" s="12"/>
      <c r="Z1776" s="12"/>
      <c r="AA1776" s="12"/>
    </row>
    <row r="1777" spans="1:27" x14ac:dyDescent="0.25">
      <c r="A1777" s="9">
        <v>44876</v>
      </c>
      <c r="B1777" s="10">
        <v>1</v>
      </c>
      <c r="C1777" s="10">
        <v>846</v>
      </c>
      <c r="D1777" s="11">
        <v>1706.25</v>
      </c>
      <c r="E1777" s="11">
        <v>1950</v>
      </c>
      <c r="F1777" s="7"/>
      <c r="G1777" s="12"/>
      <c r="H1777" s="12"/>
      <c r="I1777" s="12"/>
      <c r="J1777" s="12"/>
      <c r="K1777" s="12"/>
      <c r="L1777" s="12"/>
      <c r="M1777" s="12"/>
      <c r="N1777" s="12"/>
      <c r="O1777" s="12"/>
      <c r="P1777" s="12"/>
      <c r="Q1777" s="12"/>
      <c r="R1777" s="12"/>
      <c r="S1777" s="12"/>
      <c r="T1777" s="12"/>
      <c r="U1777" s="12"/>
      <c r="V1777" s="12"/>
      <c r="W1777" s="12"/>
      <c r="X1777" s="12"/>
      <c r="Y1777" s="12"/>
      <c r="Z1777" s="12"/>
      <c r="AA1777" s="12"/>
    </row>
    <row r="1778" spans="1:27" x14ac:dyDescent="0.25">
      <c r="A1778" s="9">
        <v>44876</v>
      </c>
      <c r="B1778" s="10">
        <v>1</v>
      </c>
      <c r="C1778" s="10">
        <v>391</v>
      </c>
      <c r="D1778" s="11">
        <v>4417.5</v>
      </c>
      <c r="E1778" s="11">
        <v>5700</v>
      </c>
      <c r="F1778" s="7"/>
      <c r="G1778" s="12"/>
      <c r="H1778" s="12"/>
      <c r="I1778" s="12"/>
      <c r="J1778" s="12"/>
      <c r="K1778" s="12"/>
      <c r="L1778" s="12"/>
      <c r="M1778" s="12"/>
      <c r="N1778" s="12"/>
      <c r="O1778" s="12"/>
      <c r="P1778" s="12"/>
      <c r="Q1778" s="12"/>
      <c r="R1778" s="12"/>
      <c r="S1778" s="12"/>
      <c r="T1778" s="12"/>
      <c r="U1778" s="12"/>
      <c r="V1778" s="12"/>
      <c r="W1778" s="12"/>
      <c r="X1778" s="12"/>
      <c r="Y1778" s="12"/>
      <c r="Z1778" s="12"/>
      <c r="AA1778" s="12"/>
    </row>
    <row r="1779" spans="1:27" x14ac:dyDescent="0.25">
      <c r="A1779" s="9">
        <v>44876</v>
      </c>
      <c r="B1779" s="10">
        <v>3</v>
      </c>
      <c r="C1779" s="10">
        <v>831</v>
      </c>
      <c r="D1779" s="11">
        <v>1478.75</v>
      </c>
      <c r="E1779" s="11">
        <v>1690</v>
      </c>
      <c r="F1779" s="7"/>
      <c r="G1779" s="12"/>
      <c r="H1779" s="12"/>
      <c r="I1779" s="12"/>
      <c r="J1779" s="12"/>
      <c r="K1779" s="12"/>
      <c r="L1779" s="12"/>
      <c r="M1779" s="12"/>
      <c r="N1779" s="12"/>
      <c r="O1779" s="12"/>
      <c r="P1779" s="12"/>
      <c r="Q1779" s="12"/>
      <c r="R1779" s="12"/>
      <c r="S1779" s="12"/>
      <c r="T1779" s="12"/>
      <c r="U1779" s="12"/>
      <c r="V1779" s="12"/>
      <c r="W1779" s="12"/>
      <c r="X1779" s="12"/>
      <c r="Y1779" s="12"/>
      <c r="Z1779" s="12"/>
      <c r="AA1779" s="12"/>
    </row>
    <row r="1780" spans="1:27" x14ac:dyDescent="0.25">
      <c r="A1780" s="9">
        <v>44876</v>
      </c>
      <c r="B1780" s="10">
        <v>2</v>
      </c>
      <c r="C1780" s="10">
        <v>347</v>
      </c>
      <c r="D1780" s="11">
        <v>38</v>
      </c>
      <c r="E1780" s="11">
        <v>40</v>
      </c>
      <c r="F1780" s="7"/>
      <c r="G1780" s="12"/>
      <c r="H1780" s="12"/>
      <c r="I1780" s="12"/>
      <c r="J1780" s="12"/>
      <c r="K1780" s="12"/>
      <c r="L1780" s="12"/>
      <c r="M1780" s="12"/>
      <c r="N1780" s="12"/>
      <c r="O1780" s="12"/>
      <c r="P1780" s="12"/>
      <c r="Q1780" s="12"/>
      <c r="R1780" s="12"/>
      <c r="S1780" s="12"/>
      <c r="T1780" s="12"/>
      <c r="U1780" s="12"/>
      <c r="V1780" s="12"/>
      <c r="W1780" s="12"/>
      <c r="X1780" s="12"/>
      <c r="Y1780" s="12"/>
      <c r="Z1780" s="12"/>
      <c r="AA1780" s="12"/>
    </row>
    <row r="1781" spans="1:27" x14ac:dyDescent="0.25">
      <c r="A1781" s="9">
        <v>44876</v>
      </c>
      <c r="B1781" s="10">
        <v>3</v>
      </c>
      <c r="C1781" s="10">
        <v>495</v>
      </c>
      <c r="D1781" s="11">
        <v>1583.75</v>
      </c>
      <c r="E1781" s="11">
        <v>1810</v>
      </c>
      <c r="F1781" s="7"/>
      <c r="G1781" s="12"/>
      <c r="H1781" s="12"/>
      <c r="I1781" s="12"/>
      <c r="J1781" s="12"/>
      <c r="K1781" s="12"/>
      <c r="L1781" s="12"/>
      <c r="M1781" s="12"/>
      <c r="N1781" s="12"/>
      <c r="O1781" s="12"/>
      <c r="P1781" s="12"/>
      <c r="Q1781" s="12"/>
      <c r="R1781" s="12"/>
      <c r="S1781" s="12"/>
      <c r="T1781" s="12"/>
      <c r="U1781" s="12"/>
      <c r="V1781" s="12"/>
      <c r="W1781" s="12"/>
      <c r="X1781" s="12"/>
      <c r="Y1781" s="12"/>
      <c r="Z1781" s="12"/>
      <c r="AA1781" s="12"/>
    </row>
    <row r="1782" spans="1:27" x14ac:dyDescent="0.25">
      <c r="A1782" s="9">
        <v>44876</v>
      </c>
      <c r="B1782" s="10">
        <v>10</v>
      </c>
      <c r="C1782" s="10">
        <v>381</v>
      </c>
      <c r="D1782" s="11">
        <v>2126.25</v>
      </c>
      <c r="E1782" s="11">
        <v>2430</v>
      </c>
      <c r="F1782" s="7"/>
      <c r="G1782" s="12"/>
      <c r="H1782" s="12"/>
      <c r="I1782" s="12"/>
      <c r="J1782" s="12"/>
      <c r="K1782" s="12"/>
      <c r="L1782" s="12"/>
      <c r="M1782" s="12"/>
      <c r="N1782" s="12"/>
      <c r="O1782" s="12"/>
      <c r="P1782" s="12"/>
      <c r="Q1782" s="12"/>
      <c r="R1782" s="12"/>
      <c r="S1782" s="12"/>
      <c r="T1782" s="12"/>
      <c r="U1782" s="12"/>
      <c r="V1782" s="12"/>
      <c r="W1782" s="12"/>
      <c r="X1782" s="12"/>
      <c r="Y1782" s="12"/>
      <c r="Z1782" s="12"/>
      <c r="AA1782" s="12"/>
    </row>
    <row r="1783" spans="1:27" x14ac:dyDescent="0.25">
      <c r="A1783" s="9">
        <v>44876</v>
      </c>
      <c r="B1783" s="10">
        <v>9</v>
      </c>
      <c r="C1783" s="10">
        <v>347</v>
      </c>
      <c r="D1783" s="11">
        <v>5913.25</v>
      </c>
      <c r="E1783" s="11">
        <v>7630</v>
      </c>
      <c r="F1783" s="7"/>
      <c r="G1783" s="12"/>
      <c r="H1783" s="12"/>
      <c r="I1783" s="12"/>
      <c r="J1783" s="12"/>
      <c r="K1783" s="12"/>
      <c r="L1783" s="12"/>
      <c r="M1783" s="12"/>
      <c r="N1783" s="12"/>
      <c r="O1783" s="12"/>
      <c r="P1783" s="12"/>
      <c r="Q1783" s="12"/>
      <c r="R1783" s="12"/>
      <c r="S1783" s="12"/>
      <c r="T1783" s="12"/>
      <c r="U1783" s="12"/>
      <c r="V1783" s="12"/>
      <c r="W1783" s="12"/>
      <c r="X1783" s="12"/>
      <c r="Y1783" s="12"/>
      <c r="Z1783" s="12"/>
      <c r="AA1783" s="12"/>
    </row>
    <row r="1784" spans="1:27" x14ac:dyDescent="0.25">
      <c r="A1784" s="9">
        <v>44876</v>
      </c>
      <c r="B1784" s="10">
        <v>2</v>
      </c>
      <c r="C1784" s="10">
        <v>831</v>
      </c>
      <c r="D1784" s="11">
        <v>7812</v>
      </c>
      <c r="E1784" s="11">
        <v>10850</v>
      </c>
      <c r="F1784" s="7"/>
      <c r="G1784" s="12"/>
      <c r="H1784" s="12"/>
      <c r="I1784" s="12"/>
      <c r="J1784" s="12"/>
      <c r="K1784" s="12"/>
      <c r="L1784" s="12"/>
      <c r="M1784" s="12"/>
      <c r="N1784" s="12"/>
      <c r="O1784" s="12"/>
      <c r="P1784" s="12"/>
      <c r="Q1784" s="12"/>
      <c r="R1784" s="12"/>
      <c r="S1784" s="12"/>
      <c r="T1784" s="12"/>
      <c r="U1784" s="12"/>
      <c r="V1784" s="12"/>
      <c r="W1784" s="12"/>
      <c r="X1784" s="12"/>
      <c r="Y1784" s="12"/>
      <c r="Z1784" s="12"/>
      <c r="AA1784" s="12"/>
    </row>
    <row r="1785" spans="1:27" x14ac:dyDescent="0.25">
      <c r="A1785" s="9">
        <v>44876</v>
      </c>
      <c r="B1785" s="10">
        <v>5</v>
      </c>
      <c r="C1785" s="10">
        <v>843</v>
      </c>
      <c r="D1785" s="11">
        <v>8431.2000000000007</v>
      </c>
      <c r="E1785" s="11">
        <v>11710</v>
      </c>
      <c r="F1785" s="7"/>
      <c r="G1785" s="12"/>
      <c r="H1785" s="12"/>
      <c r="I1785" s="12"/>
      <c r="J1785" s="12"/>
      <c r="K1785" s="12"/>
      <c r="L1785" s="12"/>
      <c r="M1785" s="12"/>
      <c r="N1785" s="12"/>
      <c r="O1785" s="12"/>
      <c r="P1785" s="12"/>
      <c r="Q1785" s="12"/>
      <c r="R1785" s="12"/>
      <c r="S1785" s="12"/>
      <c r="T1785" s="12"/>
      <c r="U1785" s="12"/>
      <c r="V1785" s="12"/>
      <c r="W1785" s="12"/>
      <c r="X1785" s="12"/>
      <c r="Y1785" s="12"/>
      <c r="Z1785" s="12"/>
      <c r="AA1785" s="12"/>
    </row>
    <row r="1786" spans="1:27" x14ac:dyDescent="0.25">
      <c r="A1786" s="9">
        <v>44876</v>
      </c>
      <c r="B1786" s="10">
        <v>2</v>
      </c>
      <c r="C1786" s="10">
        <v>844</v>
      </c>
      <c r="D1786" s="11">
        <v>16848</v>
      </c>
      <c r="E1786" s="11">
        <v>23400</v>
      </c>
      <c r="F1786" s="7"/>
      <c r="G1786" s="12"/>
      <c r="H1786" s="12"/>
      <c r="I1786" s="12"/>
      <c r="J1786" s="12"/>
      <c r="K1786" s="12"/>
      <c r="L1786" s="12"/>
      <c r="M1786" s="12"/>
      <c r="N1786" s="12"/>
      <c r="O1786" s="12"/>
      <c r="P1786" s="12"/>
      <c r="Q1786" s="12"/>
      <c r="R1786" s="12"/>
      <c r="S1786" s="12"/>
      <c r="T1786" s="12"/>
      <c r="U1786" s="12"/>
      <c r="V1786" s="12"/>
      <c r="W1786" s="12"/>
      <c r="X1786" s="12"/>
      <c r="Y1786" s="12"/>
      <c r="Z1786" s="12"/>
      <c r="AA1786" s="12"/>
    </row>
    <row r="1787" spans="1:27" x14ac:dyDescent="0.25">
      <c r="A1787" s="9">
        <v>44876</v>
      </c>
      <c r="B1787" s="10">
        <v>8</v>
      </c>
      <c r="C1787" s="10">
        <v>383</v>
      </c>
      <c r="D1787" s="11">
        <v>7703.5</v>
      </c>
      <c r="E1787" s="11">
        <v>9940</v>
      </c>
      <c r="F1787" s="7"/>
      <c r="G1787" s="12"/>
      <c r="H1787" s="12"/>
      <c r="I1787" s="12"/>
      <c r="J1787" s="12"/>
      <c r="K1787" s="12"/>
      <c r="L1787" s="12"/>
      <c r="M1787" s="12"/>
      <c r="N1787" s="12"/>
      <c r="O1787" s="12"/>
      <c r="P1787" s="12"/>
      <c r="Q1787" s="12"/>
      <c r="R1787" s="12"/>
      <c r="S1787" s="12"/>
      <c r="T1787" s="12"/>
      <c r="U1787" s="12"/>
      <c r="V1787" s="12"/>
      <c r="W1787" s="12"/>
      <c r="X1787" s="12"/>
      <c r="Y1787" s="12"/>
      <c r="Z1787" s="12"/>
      <c r="AA1787" s="12"/>
    </row>
    <row r="1788" spans="1:27" x14ac:dyDescent="0.25">
      <c r="A1788" s="9">
        <v>44876</v>
      </c>
      <c r="B1788" s="10">
        <v>9</v>
      </c>
      <c r="C1788" s="10">
        <v>381</v>
      </c>
      <c r="D1788" s="11">
        <v>962.5</v>
      </c>
      <c r="E1788" s="11">
        <v>1100</v>
      </c>
      <c r="F1788" s="7"/>
      <c r="G1788" s="12"/>
      <c r="H1788" s="12"/>
      <c r="I1788" s="12"/>
      <c r="J1788" s="12"/>
      <c r="K1788" s="12"/>
      <c r="L1788" s="12"/>
      <c r="M1788" s="12"/>
      <c r="N1788" s="12"/>
      <c r="O1788" s="12"/>
      <c r="P1788" s="12"/>
      <c r="Q1788" s="12"/>
      <c r="R1788" s="12"/>
      <c r="S1788" s="12"/>
      <c r="T1788" s="12"/>
      <c r="U1788" s="12"/>
      <c r="V1788" s="12"/>
      <c r="W1788" s="12"/>
      <c r="X1788" s="12"/>
      <c r="Y1788" s="12"/>
      <c r="Z1788" s="12"/>
      <c r="AA1788" s="12"/>
    </row>
    <row r="1789" spans="1:27" x14ac:dyDescent="0.25">
      <c r="A1789" s="9">
        <v>44876</v>
      </c>
      <c r="B1789" s="10">
        <v>1</v>
      </c>
      <c r="C1789" s="10">
        <v>342</v>
      </c>
      <c r="D1789" s="11">
        <v>2233.1</v>
      </c>
      <c r="E1789" s="11">
        <v>2740</v>
      </c>
      <c r="F1789" s="7"/>
      <c r="G1789" s="12"/>
      <c r="H1789" s="12"/>
      <c r="I1789" s="12"/>
      <c r="J1789" s="12"/>
      <c r="K1789" s="12"/>
      <c r="L1789" s="12"/>
      <c r="M1789" s="12"/>
      <c r="N1789" s="12"/>
      <c r="O1789" s="12"/>
      <c r="P1789" s="12"/>
      <c r="Q1789" s="12"/>
      <c r="R1789" s="12"/>
      <c r="S1789" s="12"/>
      <c r="T1789" s="12"/>
      <c r="U1789" s="12"/>
      <c r="V1789" s="12"/>
      <c r="W1789" s="12"/>
      <c r="X1789" s="12"/>
      <c r="Y1789" s="12"/>
      <c r="Z1789" s="12"/>
      <c r="AA1789" s="12"/>
    </row>
    <row r="1790" spans="1:27" x14ac:dyDescent="0.25">
      <c r="A1790" s="9">
        <v>44876</v>
      </c>
      <c r="B1790" s="10">
        <v>4</v>
      </c>
      <c r="C1790" s="10">
        <v>473</v>
      </c>
      <c r="D1790" s="11">
        <v>818.8</v>
      </c>
      <c r="E1790" s="11">
        <v>890</v>
      </c>
      <c r="F1790" s="7"/>
      <c r="G1790" s="12"/>
      <c r="H1790" s="12"/>
      <c r="I1790" s="12"/>
      <c r="J1790" s="12"/>
      <c r="K1790" s="12"/>
      <c r="L1790" s="12"/>
      <c r="M1790" s="12"/>
      <c r="N1790" s="12"/>
      <c r="O1790" s="12"/>
      <c r="P1790" s="12"/>
      <c r="Q1790" s="12"/>
      <c r="R1790" s="12"/>
      <c r="S1790" s="12"/>
      <c r="T1790" s="12"/>
      <c r="U1790" s="12"/>
      <c r="V1790" s="12"/>
      <c r="W1790" s="12"/>
      <c r="X1790" s="12"/>
      <c r="Y1790" s="12"/>
      <c r="Z1790" s="12"/>
      <c r="AA1790" s="12"/>
    </row>
    <row r="1791" spans="1:27" x14ac:dyDescent="0.25">
      <c r="A1791" s="9">
        <v>44876</v>
      </c>
      <c r="B1791" s="10">
        <v>8</v>
      </c>
      <c r="C1791" s="10">
        <v>846</v>
      </c>
      <c r="D1791" s="11">
        <v>874</v>
      </c>
      <c r="E1791" s="11">
        <v>950</v>
      </c>
      <c r="F1791" s="7"/>
      <c r="G1791" s="12"/>
      <c r="H1791" s="12"/>
      <c r="I1791" s="12"/>
      <c r="J1791" s="12"/>
      <c r="K1791" s="12"/>
      <c r="L1791" s="12"/>
      <c r="M1791" s="12"/>
      <c r="N1791" s="12"/>
      <c r="O1791" s="12"/>
      <c r="P1791" s="12"/>
      <c r="Q1791" s="12"/>
      <c r="R1791" s="12"/>
      <c r="S1791" s="12"/>
      <c r="T1791" s="12"/>
      <c r="U1791" s="12"/>
      <c r="V1791" s="12"/>
      <c r="W1791" s="12"/>
      <c r="X1791" s="12"/>
      <c r="Y1791" s="12"/>
      <c r="Z1791" s="12"/>
      <c r="AA1791" s="12"/>
    </row>
    <row r="1792" spans="1:27" x14ac:dyDescent="0.25">
      <c r="A1792" s="9">
        <v>44876</v>
      </c>
      <c r="B1792" s="10">
        <v>2</v>
      </c>
      <c r="C1792" s="10">
        <v>342</v>
      </c>
      <c r="D1792" s="11">
        <v>1085</v>
      </c>
      <c r="E1792" s="11">
        <v>1240</v>
      </c>
      <c r="F1792" s="7"/>
      <c r="G1792" s="12"/>
      <c r="H1792" s="12"/>
      <c r="I1792" s="12"/>
      <c r="J1792" s="12"/>
      <c r="K1792" s="12"/>
      <c r="L1792" s="12"/>
      <c r="M1792" s="12"/>
      <c r="N1792" s="12"/>
      <c r="O1792" s="12"/>
      <c r="P1792" s="12"/>
      <c r="Q1792" s="12"/>
      <c r="R1792" s="12"/>
      <c r="S1792" s="12"/>
      <c r="T1792" s="12"/>
      <c r="U1792" s="12"/>
      <c r="V1792" s="12"/>
      <c r="W1792" s="12"/>
      <c r="X1792" s="12"/>
      <c r="Y1792" s="12"/>
      <c r="Z1792" s="12"/>
      <c r="AA1792" s="12"/>
    </row>
    <row r="1793" spans="1:27" x14ac:dyDescent="0.25">
      <c r="A1793" s="9">
        <v>44876</v>
      </c>
      <c r="B1793" s="10">
        <v>8</v>
      </c>
      <c r="C1793" s="10">
        <v>342</v>
      </c>
      <c r="D1793" s="11">
        <v>3333.35</v>
      </c>
      <c r="E1793" s="11">
        <v>4090</v>
      </c>
      <c r="F1793" s="7"/>
      <c r="G1793" s="12"/>
      <c r="H1793" s="12"/>
      <c r="I1793" s="12"/>
      <c r="J1793" s="12"/>
      <c r="K1793" s="12"/>
      <c r="L1793" s="12"/>
      <c r="M1793" s="12"/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/>
    </row>
    <row r="1794" spans="1:27" x14ac:dyDescent="0.25">
      <c r="A1794" s="9">
        <v>44876</v>
      </c>
      <c r="B1794" s="10">
        <v>10</v>
      </c>
      <c r="C1794" s="10">
        <v>863</v>
      </c>
      <c r="D1794" s="11">
        <v>4719.75</v>
      </c>
      <c r="E1794" s="11">
        <v>6090</v>
      </c>
      <c r="F1794" s="7"/>
      <c r="G1794" s="12"/>
      <c r="H1794" s="12"/>
      <c r="I1794" s="12"/>
      <c r="J1794" s="12"/>
      <c r="K1794" s="12"/>
      <c r="L1794" s="12"/>
      <c r="M1794" s="12"/>
      <c r="N1794" s="12"/>
      <c r="O1794" s="12"/>
      <c r="P1794" s="12"/>
      <c r="Q1794" s="12"/>
      <c r="R1794" s="12"/>
      <c r="S1794" s="12"/>
      <c r="T1794" s="12"/>
      <c r="U1794" s="12"/>
      <c r="V1794" s="12"/>
      <c r="W1794" s="12"/>
      <c r="X1794" s="12"/>
      <c r="Y1794" s="12"/>
      <c r="Z1794" s="12"/>
      <c r="AA1794" s="12"/>
    </row>
    <row r="1795" spans="1:27" x14ac:dyDescent="0.25">
      <c r="A1795" s="9">
        <v>44876</v>
      </c>
      <c r="B1795" s="10">
        <v>1</v>
      </c>
      <c r="C1795" s="10">
        <v>343</v>
      </c>
      <c r="D1795" s="11">
        <v>6200</v>
      </c>
      <c r="E1795" s="11">
        <v>8000</v>
      </c>
      <c r="F1795" s="7"/>
      <c r="G1795" s="12"/>
      <c r="H1795" s="12"/>
      <c r="I1795" s="12"/>
      <c r="J1795" s="12"/>
      <c r="K1795" s="12"/>
      <c r="L1795" s="12"/>
      <c r="M1795" s="12"/>
      <c r="N1795" s="12"/>
      <c r="O1795" s="12"/>
      <c r="P1795" s="12"/>
      <c r="Q1795" s="12"/>
      <c r="R1795" s="12"/>
      <c r="S1795" s="12"/>
      <c r="T1795" s="12"/>
      <c r="U1795" s="12"/>
      <c r="V1795" s="12"/>
      <c r="W1795" s="12"/>
      <c r="X1795" s="12"/>
      <c r="Y1795" s="12"/>
      <c r="Z1795" s="12"/>
      <c r="AA1795" s="12"/>
    </row>
    <row r="1796" spans="1:27" x14ac:dyDescent="0.25">
      <c r="A1796" s="9">
        <v>44876</v>
      </c>
      <c r="B1796" s="10">
        <v>3</v>
      </c>
      <c r="C1796" s="10">
        <v>342</v>
      </c>
      <c r="D1796" s="11">
        <v>962.5</v>
      </c>
      <c r="E1796" s="11">
        <v>1100</v>
      </c>
      <c r="F1796" s="7"/>
      <c r="G1796" s="12"/>
      <c r="H1796" s="12"/>
      <c r="I1796" s="12"/>
      <c r="J1796" s="12"/>
      <c r="K1796" s="12"/>
      <c r="L1796" s="12"/>
      <c r="M1796" s="12"/>
      <c r="N1796" s="12"/>
      <c r="O1796" s="12"/>
      <c r="P1796" s="12"/>
      <c r="Q1796" s="12"/>
      <c r="R1796" s="12"/>
      <c r="S1796" s="12"/>
      <c r="T1796" s="12"/>
      <c r="U1796" s="12"/>
      <c r="V1796" s="12"/>
      <c r="W1796" s="12"/>
      <c r="X1796" s="12"/>
      <c r="Y1796" s="12"/>
      <c r="Z1796" s="12"/>
      <c r="AA1796" s="12"/>
    </row>
    <row r="1797" spans="1:27" x14ac:dyDescent="0.25">
      <c r="A1797" s="9">
        <v>44876</v>
      </c>
      <c r="B1797" s="10">
        <v>9</v>
      </c>
      <c r="C1797" s="10">
        <v>831</v>
      </c>
      <c r="D1797" s="11">
        <v>1732.5</v>
      </c>
      <c r="E1797" s="11">
        <v>1980</v>
      </c>
      <c r="F1797" s="7"/>
      <c r="G1797" s="12"/>
      <c r="H1797" s="12"/>
      <c r="I1797" s="12"/>
      <c r="J1797" s="12"/>
      <c r="K1797" s="12"/>
      <c r="L1797" s="12"/>
      <c r="M1797" s="12"/>
      <c r="N1797" s="12"/>
      <c r="O1797" s="12"/>
      <c r="P1797" s="12"/>
      <c r="Q1797" s="12"/>
      <c r="R1797" s="12"/>
      <c r="S1797" s="12"/>
      <c r="T1797" s="12"/>
      <c r="U1797" s="12"/>
      <c r="V1797" s="12"/>
      <c r="W1797" s="12"/>
      <c r="X1797" s="12"/>
      <c r="Y1797" s="12"/>
      <c r="Z1797" s="12"/>
      <c r="AA1797" s="12"/>
    </row>
    <row r="1798" spans="1:27" x14ac:dyDescent="0.25">
      <c r="A1798" s="9">
        <v>44876</v>
      </c>
      <c r="B1798" s="10">
        <v>1</v>
      </c>
      <c r="C1798" s="10">
        <v>342</v>
      </c>
      <c r="D1798" s="11">
        <v>1557.5</v>
      </c>
      <c r="E1798" s="11">
        <v>1780</v>
      </c>
      <c r="F1798" s="7"/>
      <c r="G1798" s="12"/>
      <c r="H1798" s="12"/>
      <c r="I1798" s="12"/>
      <c r="J1798" s="12"/>
      <c r="K1798" s="12"/>
      <c r="L1798" s="12"/>
      <c r="M1798" s="12"/>
      <c r="N1798" s="12"/>
      <c r="O1798" s="12"/>
      <c r="P1798" s="12"/>
      <c r="Q1798" s="12"/>
      <c r="R1798" s="12"/>
      <c r="S1798" s="12"/>
      <c r="T1798" s="12"/>
      <c r="U1798" s="12"/>
      <c r="V1798" s="12"/>
      <c r="W1798" s="12"/>
      <c r="X1798" s="12"/>
      <c r="Y1798" s="12"/>
      <c r="Z1798" s="12"/>
      <c r="AA1798" s="12"/>
    </row>
    <row r="1799" spans="1:27" x14ac:dyDescent="0.25">
      <c r="A1799" s="9">
        <v>44876</v>
      </c>
      <c r="B1799" s="10">
        <v>1</v>
      </c>
      <c r="C1799" s="10">
        <v>342</v>
      </c>
      <c r="D1799" s="11">
        <v>8791.2000000000007</v>
      </c>
      <c r="E1799" s="11">
        <v>12210</v>
      </c>
      <c r="F1799" s="7"/>
      <c r="G1799" s="12"/>
      <c r="H1799" s="12"/>
      <c r="I1799" s="12"/>
      <c r="J1799" s="12"/>
      <c r="K1799" s="12"/>
      <c r="L1799" s="12"/>
      <c r="M1799" s="12"/>
      <c r="N1799" s="12"/>
      <c r="O1799" s="12"/>
      <c r="P1799" s="12"/>
      <c r="Q1799" s="12"/>
      <c r="R1799" s="12"/>
      <c r="S1799" s="12"/>
      <c r="T1799" s="12"/>
      <c r="U1799" s="12"/>
      <c r="V1799" s="12"/>
      <c r="W1799" s="12"/>
      <c r="X1799" s="12"/>
      <c r="Y1799" s="12"/>
      <c r="Z1799" s="12"/>
      <c r="AA1799" s="12"/>
    </row>
    <row r="1800" spans="1:27" x14ac:dyDescent="0.25">
      <c r="A1800" s="9">
        <v>44876</v>
      </c>
      <c r="B1800" s="10">
        <v>9</v>
      </c>
      <c r="C1800" s="10">
        <v>342</v>
      </c>
      <c r="D1800" s="11">
        <v>85.5</v>
      </c>
      <c r="E1800" s="11">
        <v>90</v>
      </c>
      <c r="F1800" s="7"/>
      <c r="G1800" s="12"/>
      <c r="H1800" s="12"/>
      <c r="I1800" s="12"/>
      <c r="J1800" s="12"/>
      <c r="K1800" s="12"/>
      <c r="L1800" s="12"/>
      <c r="M1800" s="12"/>
      <c r="N1800" s="12"/>
      <c r="O1800" s="12"/>
      <c r="P1800" s="12"/>
      <c r="Q1800" s="12"/>
      <c r="R1800" s="12"/>
      <c r="S1800" s="12"/>
      <c r="T1800" s="12"/>
      <c r="U1800" s="12"/>
      <c r="V1800" s="12"/>
      <c r="W1800" s="12"/>
      <c r="X1800" s="12"/>
      <c r="Y1800" s="12"/>
      <c r="Z1800" s="12"/>
      <c r="AA1800" s="12"/>
    </row>
    <row r="1801" spans="1:27" x14ac:dyDescent="0.25">
      <c r="A1801" s="9">
        <v>44876</v>
      </c>
      <c r="B1801" s="10">
        <v>8</v>
      </c>
      <c r="C1801" s="10">
        <v>343</v>
      </c>
      <c r="D1801" s="11">
        <v>662.4</v>
      </c>
      <c r="E1801" s="11">
        <v>720</v>
      </c>
      <c r="F1801" s="7"/>
      <c r="G1801" s="12"/>
      <c r="H1801" s="12"/>
      <c r="I1801" s="12"/>
      <c r="J1801" s="12"/>
      <c r="K1801" s="12"/>
      <c r="L1801" s="12"/>
      <c r="M1801" s="12"/>
      <c r="N1801" s="12"/>
      <c r="O1801" s="12"/>
      <c r="P1801" s="12"/>
      <c r="Q1801" s="12"/>
      <c r="R1801" s="12"/>
      <c r="S1801" s="12"/>
      <c r="T1801" s="12"/>
      <c r="U1801" s="12"/>
      <c r="V1801" s="12"/>
      <c r="W1801" s="12"/>
      <c r="X1801" s="12"/>
      <c r="Y1801" s="12"/>
      <c r="Z1801" s="12"/>
      <c r="AA1801" s="12"/>
    </row>
    <row r="1802" spans="1:27" x14ac:dyDescent="0.25">
      <c r="A1802" s="9">
        <v>44876</v>
      </c>
      <c r="B1802" s="10">
        <v>4</v>
      </c>
      <c r="C1802" s="10">
        <v>351</v>
      </c>
      <c r="D1802" s="11">
        <v>809.6</v>
      </c>
      <c r="E1802" s="11">
        <v>880</v>
      </c>
      <c r="F1802" s="7"/>
      <c r="G1802" s="12"/>
      <c r="H1802" s="12"/>
      <c r="I1802" s="12"/>
      <c r="J1802" s="12"/>
      <c r="K1802" s="12"/>
      <c r="L1802" s="12"/>
      <c r="M1802" s="12"/>
      <c r="N1802" s="12"/>
      <c r="O1802" s="12"/>
      <c r="P1802" s="12"/>
      <c r="Q1802" s="12"/>
      <c r="R1802" s="12"/>
      <c r="S1802" s="12"/>
      <c r="T1802" s="12"/>
      <c r="U1802" s="12"/>
      <c r="V1802" s="12"/>
      <c r="W1802" s="12"/>
      <c r="X1802" s="12"/>
      <c r="Y1802" s="12"/>
      <c r="Z1802" s="12"/>
      <c r="AA1802" s="12"/>
    </row>
    <row r="1803" spans="1:27" x14ac:dyDescent="0.25">
      <c r="A1803" s="9">
        <v>44876</v>
      </c>
      <c r="B1803" s="10">
        <v>5</v>
      </c>
      <c r="C1803" s="10">
        <v>383</v>
      </c>
      <c r="D1803" s="11">
        <v>1137.5</v>
      </c>
      <c r="E1803" s="11">
        <v>1300</v>
      </c>
      <c r="F1803" s="7"/>
      <c r="G1803" s="12"/>
      <c r="H1803" s="12"/>
      <c r="I1803" s="12"/>
      <c r="J1803" s="12"/>
      <c r="K1803" s="12"/>
      <c r="L1803" s="12"/>
      <c r="M1803" s="12"/>
      <c r="N1803" s="12"/>
      <c r="O1803" s="12"/>
      <c r="P1803" s="12"/>
      <c r="Q1803" s="12"/>
      <c r="R1803" s="12"/>
      <c r="S1803" s="12"/>
      <c r="T1803" s="12"/>
      <c r="U1803" s="12"/>
      <c r="V1803" s="12"/>
      <c r="W1803" s="12"/>
      <c r="X1803" s="12"/>
      <c r="Y1803" s="12"/>
      <c r="Z1803" s="12"/>
      <c r="AA1803" s="12"/>
    </row>
    <row r="1804" spans="1:27" x14ac:dyDescent="0.25">
      <c r="A1804" s="9">
        <v>44876</v>
      </c>
      <c r="B1804" s="10">
        <v>6</v>
      </c>
      <c r="C1804" s="10">
        <v>863</v>
      </c>
      <c r="D1804" s="11">
        <v>66.5</v>
      </c>
      <c r="E1804" s="11">
        <v>70</v>
      </c>
      <c r="F1804" s="7"/>
      <c r="G1804" s="12"/>
      <c r="H1804" s="12"/>
      <c r="I1804" s="12"/>
      <c r="J1804" s="12"/>
      <c r="K1804" s="12"/>
      <c r="L1804" s="12"/>
      <c r="M1804" s="12"/>
      <c r="N1804" s="12"/>
      <c r="O1804" s="12"/>
      <c r="P1804" s="12"/>
      <c r="Q1804" s="12"/>
      <c r="R1804" s="12"/>
      <c r="S1804" s="12"/>
      <c r="T1804" s="12"/>
      <c r="U1804" s="12"/>
      <c r="V1804" s="12"/>
      <c r="W1804" s="12"/>
      <c r="X1804" s="12"/>
      <c r="Y1804" s="12"/>
      <c r="Z1804" s="12"/>
      <c r="AA1804" s="12"/>
    </row>
    <row r="1805" spans="1:27" x14ac:dyDescent="0.25">
      <c r="A1805" s="9">
        <v>44876</v>
      </c>
      <c r="B1805" s="10">
        <v>6</v>
      </c>
      <c r="C1805" s="10">
        <v>381</v>
      </c>
      <c r="D1805" s="11">
        <v>123.5</v>
      </c>
      <c r="E1805" s="11">
        <v>130</v>
      </c>
      <c r="F1805" s="7"/>
      <c r="G1805" s="12"/>
      <c r="H1805" s="12"/>
      <c r="I1805" s="12"/>
      <c r="J1805" s="12"/>
      <c r="K1805" s="12"/>
      <c r="L1805" s="12"/>
      <c r="M1805" s="12"/>
      <c r="N1805" s="12"/>
      <c r="O1805" s="12"/>
      <c r="P1805" s="12"/>
      <c r="Q1805" s="12"/>
      <c r="R1805" s="12"/>
      <c r="S1805" s="12"/>
      <c r="T1805" s="12"/>
      <c r="U1805" s="12"/>
      <c r="V1805" s="12"/>
      <c r="W1805" s="12"/>
      <c r="X1805" s="12"/>
      <c r="Y1805" s="12"/>
      <c r="Z1805" s="12"/>
      <c r="AA1805" s="12"/>
    </row>
    <row r="1806" spans="1:27" x14ac:dyDescent="0.25">
      <c r="A1806" s="9">
        <v>44876</v>
      </c>
      <c r="B1806" s="10">
        <v>9</v>
      </c>
      <c r="C1806" s="10">
        <v>846</v>
      </c>
      <c r="D1806" s="11">
        <v>423.2</v>
      </c>
      <c r="E1806" s="11">
        <v>460</v>
      </c>
      <c r="F1806" s="7"/>
      <c r="G1806" s="12"/>
      <c r="H1806" s="12"/>
      <c r="I1806" s="12"/>
      <c r="J1806" s="12"/>
      <c r="K1806" s="12"/>
      <c r="L1806" s="12"/>
      <c r="M1806" s="12"/>
      <c r="N1806" s="12"/>
      <c r="O1806" s="12"/>
      <c r="P1806" s="12"/>
      <c r="Q1806" s="12"/>
      <c r="R1806" s="12"/>
      <c r="S1806" s="12"/>
      <c r="T1806" s="12"/>
      <c r="U1806" s="12"/>
      <c r="V1806" s="12"/>
      <c r="W1806" s="12"/>
      <c r="X1806" s="12"/>
      <c r="Y1806" s="12"/>
      <c r="Z1806" s="12"/>
      <c r="AA1806" s="12"/>
    </row>
    <row r="1807" spans="1:27" x14ac:dyDescent="0.25">
      <c r="A1807" s="9">
        <v>44877</v>
      </c>
      <c r="B1807" s="10">
        <v>3</v>
      </c>
      <c r="C1807" s="10">
        <v>812</v>
      </c>
      <c r="D1807" s="11">
        <v>6269.75</v>
      </c>
      <c r="E1807" s="11">
        <v>8090</v>
      </c>
      <c r="F1807" s="7"/>
      <c r="G1807" s="12"/>
      <c r="H1807" s="12"/>
      <c r="I1807" s="12"/>
      <c r="J1807" s="12"/>
      <c r="K1807" s="12"/>
      <c r="L1807" s="12"/>
      <c r="M1807" s="12"/>
      <c r="N1807" s="12"/>
      <c r="O1807" s="12"/>
      <c r="P1807" s="12"/>
      <c r="Q1807" s="12"/>
      <c r="R1807" s="12"/>
      <c r="S1807" s="12"/>
      <c r="T1807" s="12"/>
      <c r="U1807" s="12"/>
      <c r="V1807" s="12"/>
      <c r="W1807" s="12"/>
      <c r="X1807" s="12"/>
      <c r="Y1807" s="12"/>
      <c r="Z1807" s="12"/>
      <c r="AA1807" s="12"/>
    </row>
    <row r="1808" spans="1:27" x14ac:dyDescent="0.25">
      <c r="A1808" s="9">
        <v>44877</v>
      </c>
      <c r="B1808" s="10">
        <v>8</v>
      </c>
      <c r="C1808" s="10">
        <v>351</v>
      </c>
      <c r="D1808" s="11">
        <v>95</v>
      </c>
      <c r="E1808" s="11">
        <v>100</v>
      </c>
      <c r="F1808" s="7"/>
      <c r="G1808" s="12"/>
      <c r="H1808" s="12"/>
      <c r="I1808" s="12"/>
      <c r="J1808" s="12"/>
      <c r="K1808" s="12"/>
      <c r="L1808" s="12"/>
      <c r="M1808" s="12"/>
      <c r="N1808" s="12"/>
      <c r="O1808" s="12"/>
      <c r="P1808" s="12"/>
      <c r="Q1808" s="12"/>
      <c r="R1808" s="12"/>
      <c r="S1808" s="12"/>
      <c r="T1808" s="12"/>
      <c r="U1808" s="12"/>
      <c r="V1808" s="12"/>
      <c r="W1808" s="12"/>
      <c r="X1808" s="12"/>
      <c r="Y1808" s="12"/>
      <c r="Z1808" s="12"/>
      <c r="AA1808" s="12"/>
    </row>
    <row r="1809" spans="1:27" x14ac:dyDescent="0.25">
      <c r="A1809" s="9">
        <v>44877</v>
      </c>
      <c r="B1809" s="10">
        <v>3</v>
      </c>
      <c r="C1809" s="10">
        <v>831</v>
      </c>
      <c r="D1809" s="11">
        <v>2746.55</v>
      </c>
      <c r="E1809" s="11">
        <v>3370</v>
      </c>
      <c r="F1809" s="7"/>
      <c r="G1809" s="12"/>
      <c r="H1809" s="12"/>
      <c r="I1809" s="12"/>
      <c r="J1809" s="12"/>
      <c r="K1809" s="12"/>
      <c r="L1809" s="12"/>
      <c r="M1809" s="12"/>
      <c r="N1809" s="12"/>
      <c r="O1809" s="12"/>
      <c r="P1809" s="12"/>
      <c r="Q1809" s="12"/>
      <c r="R1809" s="12"/>
      <c r="S1809" s="12"/>
      <c r="T1809" s="12"/>
      <c r="U1809" s="12"/>
      <c r="V1809" s="12"/>
      <c r="W1809" s="12"/>
      <c r="X1809" s="12"/>
      <c r="Y1809" s="12"/>
      <c r="Z1809" s="12"/>
      <c r="AA1809" s="12"/>
    </row>
    <row r="1810" spans="1:27" x14ac:dyDescent="0.25">
      <c r="A1810" s="9">
        <v>44877</v>
      </c>
      <c r="B1810" s="10">
        <v>7</v>
      </c>
      <c r="C1810" s="10">
        <v>861</v>
      </c>
      <c r="D1810" s="11">
        <v>10864.8</v>
      </c>
      <c r="E1810" s="11">
        <v>15090</v>
      </c>
      <c r="F1810" s="7"/>
      <c r="G1810" s="12"/>
      <c r="H1810" s="12"/>
      <c r="I1810" s="12"/>
      <c r="J1810" s="12"/>
      <c r="K1810" s="12"/>
      <c r="L1810" s="12"/>
      <c r="M1810" s="12"/>
      <c r="N1810" s="12"/>
      <c r="O1810" s="12"/>
      <c r="P1810" s="12"/>
      <c r="Q1810" s="12"/>
      <c r="R1810" s="12"/>
      <c r="S1810" s="12"/>
      <c r="T1810" s="12"/>
      <c r="U1810" s="12"/>
      <c r="V1810" s="12"/>
      <c r="W1810" s="12"/>
      <c r="X1810" s="12"/>
      <c r="Y1810" s="12"/>
      <c r="Z1810" s="12"/>
      <c r="AA1810" s="12"/>
    </row>
    <row r="1811" spans="1:27" x14ac:dyDescent="0.25">
      <c r="A1811" s="9">
        <v>44877</v>
      </c>
      <c r="B1811" s="10">
        <v>3</v>
      </c>
      <c r="C1811" s="10">
        <v>351</v>
      </c>
      <c r="D1811" s="11">
        <v>57</v>
      </c>
      <c r="E1811" s="11">
        <v>60</v>
      </c>
      <c r="F1811" s="7"/>
      <c r="G1811" s="12"/>
      <c r="H1811" s="12"/>
      <c r="I1811" s="12"/>
      <c r="J1811" s="12"/>
      <c r="K1811" s="12"/>
      <c r="L1811" s="12"/>
      <c r="M1811" s="12"/>
      <c r="N1811" s="12"/>
      <c r="O1811" s="12"/>
      <c r="P1811" s="12"/>
      <c r="Q1811" s="12"/>
      <c r="R1811" s="12"/>
      <c r="S1811" s="12"/>
      <c r="T1811" s="12"/>
      <c r="U1811" s="12"/>
      <c r="V1811" s="12"/>
      <c r="W1811" s="12"/>
      <c r="X1811" s="12"/>
      <c r="Y1811" s="12"/>
      <c r="Z1811" s="12"/>
      <c r="AA1811" s="12"/>
    </row>
    <row r="1812" spans="1:27" x14ac:dyDescent="0.25">
      <c r="A1812" s="9">
        <v>44877</v>
      </c>
      <c r="B1812" s="10">
        <v>6</v>
      </c>
      <c r="C1812" s="10">
        <v>343</v>
      </c>
      <c r="D1812" s="11">
        <v>142.5</v>
      </c>
      <c r="E1812" s="11">
        <v>150</v>
      </c>
      <c r="F1812" s="7"/>
      <c r="G1812" s="12"/>
      <c r="H1812" s="12"/>
      <c r="I1812" s="12"/>
      <c r="J1812" s="12"/>
      <c r="K1812" s="12"/>
      <c r="L1812" s="12"/>
      <c r="M1812" s="12"/>
      <c r="N1812" s="12"/>
      <c r="O1812" s="12"/>
      <c r="P1812" s="12"/>
      <c r="Q1812" s="12"/>
      <c r="R1812" s="12"/>
      <c r="S1812" s="12"/>
      <c r="T1812" s="12"/>
      <c r="U1812" s="12"/>
      <c r="V1812" s="12"/>
      <c r="W1812" s="12"/>
      <c r="X1812" s="12"/>
      <c r="Y1812" s="12"/>
      <c r="Z1812" s="12"/>
      <c r="AA1812" s="12"/>
    </row>
    <row r="1813" spans="1:27" x14ac:dyDescent="0.25">
      <c r="A1813" s="9">
        <v>44877</v>
      </c>
      <c r="B1813" s="10">
        <v>5</v>
      </c>
      <c r="C1813" s="10">
        <v>347</v>
      </c>
      <c r="D1813" s="11">
        <v>478.4</v>
      </c>
      <c r="E1813" s="11">
        <v>520</v>
      </c>
      <c r="F1813" s="7"/>
      <c r="G1813" s="12"/>
      <c r="H1813" s="12"/>
      <c r="I1813" s="12"/>
      <c r="J1813" s="12"/>
      <c r="K1813" s="12"/>
      <c r="L1813" s="12"/>
      <c r="M1813" s="12"/>
      <c r="N1813" s="12"/>
      <c r="O1813" s="12"/>
      <c r="P1813" s="12"/>
      <c r="Q1813" s="12"/>
      <c r="R1813" s="12"/>
      <c r="S1813" s="12"/>
      <c r="T1813" s="12"/>
      <c r="U1813" s="12"/>
      <c r="V1813" s="12"/>
      <c r="W1813" s="12"/>
      <c r="X1813" s="12"/>
      <c r="Y1813" s="12"/>
      <c r="Z1813" s="12"/>
      <c r="AA1813" s="12"/>
    </row>
    <row r="1814" spans="1:27" x14ac:dyDescent="0.25">
      <c r="A1814" s="9">
        <v>44877</v>
      </c>
      <c r="B1814" s="10">
        <v>10</v>
      </c>
      <c r="C1814" s="10">
        <v>831</v>
      </c>
      <c r="D1814" s="11">
        <v>3048.1</v>
      </c>
      <c r="E1814" s="11">
        <v>3740</v>
      </c>
      <c r="F1814" s="7"/>
      <c r="G1814" s="12"/>
      <c r="H1814" s="12"/>
      <c r="I1814" s="12"/>
      <c r="J1814" s="12"/>
      <c r="K1814" s="12"/>
      <c r="L1814" s="12"/>
      <c r="M1814" s="12"/>
      <c r="N1814" s="12"/>
      <c r="O1814" s="12"/>
      <c r="P1814" s="12"/>
      <c r="Q1814" s="12"/>
      <c r="R1814" s="12"/>
      <c r="S1814" s="12"/>
      <c r="T1814" s="12"/>
      <c r="U1814" s="12"/>
      <c r="V1814" s="12"/>
      <c r="W1814" s="12"/>
      <c r="X1814" s="12"/>
      <c r="Y1814" s="12"/>
      <c r="Z1814" s="12"/>
      <c r="AA1814" s="12"/>
    </row>
    <row r="1815" spans="1:27" x14ac:dyDescent="0.25">
      <c r="A1815" s="9">
        <v>44877</v>
      </c>
      <c r="B1815" s="10">
        <v>8</v>
      </c>
      <c r="C1815" s="10">
        <v>342</v>
      </c>
      <c r="D1815" s="11">
        <v>3651.2</v>
      </c>
      <c r="E1815" s="11">
        <v>4480</v>
      </c>
      <c r="F1815" s="7"/>
      <c r="G1815" s="12"/>
      <c r="H1815" s="12"/>
      <c r="I1815" s="12"/>
      <c r="J1815" s="12"/>
      <c r="K1815" s="12"/>
      <c r="L1815" s="12"/>
      <c r="M1815" s="12"/>
      <c r="N1815" s="12"/>
      <c r="O1815" s="12"/>
      <c r="P1815" s="12"/>
      <c r="Q1815" s="12"/>
      <c r="R1815" s="12"/>
      <c r="S1815" s="12"/>
      <c r="T1815" s="12"/>
      <c r="U1815" s="12"/>
      <c r="V1815" s="12"/>
      <c r="W1815" s="12"/>
      <c r="X1815" s="12"/>
      <c r="Y1815" s="12"/>
      <c r="Z1815" s="12"/>
      <c r="AA1815" s="12"/>
    </row>
    <row r="1816" spans="1:27" x14ac:dyDescent="0.25">
      <c r="A1816" s="9">
        <v>44877</v>
      </c>
      <c r="B1816" s="10">
        <v>2</v>
      </c>
      <c r="C1816" s="10">
        <v>343</v>
      </c>
      <c r="D1816" s="11">
        <v>5727.25</v>
      </c>
      <c r="E1816" s="11">
        <v>7390</v>
      </c>
      <c r="F1816" s="7"/>
      <c r="G1816" s="12"/>
      <c r="H1816" s="12"/>
      <c r="I1816" s="12"/>
      <c r="J1816" s="12"/>
      <c r="K1816" s="12"/>
      <c r="L1816" s="12"/>
      <c r="M1816" s="12"/>
      <c r="N1816" s="12"/>
      <c r="O1816" s="12"/>
      <c r="P1816" s="12"/>
      <c r="Q1816" s="12"/>
      <c r="R1816" s="12"/>
      <c r="S1816" s="12"/>
      <c r="T1816" s="12"/>
      <c r="U1816" s="12"/>
      <c r="V1816" s="12"/>
      <c r="W1816" s="12"/>
      <c r="X1816" s="12"/>
      <c r="Y1816" s="12"/>
      <c r="Z1816" s="12"/>
      <c r="AA1816" s="12"/>
    </row>
    <row r="1817" spans="1:27" x14ac:dyDescent="0.25">
      <c r="A1817" s="9">
        <v>44877</v>
      </c>
      <c r="B1817" s="10">
        <v>3</v>
      </c>
      <c r="C1817" s="10">
        <v>846</v>
      </c>
      <c r="D1817" s="11">
        <v>7480.8</v>
      </c>
      <c r="E1817" s="11">
        <v>10390</v>
      </c>
      <c r="F1817" s="7"/>
      <c r="G1817" s="12"/>
      <c r="H1817" s="12"/>
      <c r="I1817" s="12"/>
      <c r="J1817" s="12"/>
      <c r="K1817" s="12"/>
      <c r="L1817" s="12"/>
      <c r="M1817" s="12"/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/>
    </row>
    <row r="1818" spans="1:27" x14ac:dyDescent="0.25">
      <c r="A1818" s="9">
        <v>44877</v>
      </c>
      <c r="B1818" s="10">
        <v>6</v>
      </c>
      <c r="C1818" s="10">
        <v>383</v>
      </c>
      <c r="D1818" s="11">
        <v>18871.2</v>
      </c>
      <c r="E1818" s="11">
        <v>26210</v>
      </c>
      <c r="F1818" s="7"/>
      <c r="G1818" s="12"/>
      <c r="H1818" s="12"/>
      <c r="I1818" s="12"/>
      <c r="J1818" s="12"/>
      <c r="K1818" s="12"/>
      <c r="L1818" s="12"/>
      <c r="M1818" s="12"/>
      <c r="N1818" s="12"/>
      <c r="O1818" s="12"/>
      <c r="P1818" s="12"/>
      <c r="Q1818" s="12"/>
      <c r="R1818" s="12"/>
      <c r="S1818" s="12"/>
      <c r="T1818" s="12"/>
      <c r="U1818" s="12"/>
      <c r="V1818" s="12"/>
      <c r="W1818" s="12"/>
      <c r="X1818" s="12"/>
      <c r="Y1818" s="12"/>
      <c r="Z1818" s="12"/>
      <c r="AA1818" s="12"/>
    </row>
    <row r="1819" spans="1:27" x14ac:dyDescent="0.25">
      <c r="A1819" s="9">
        <v>44877</v>
      </c>
      <c r="B1819" s="10">
        <v>3</v>
      </c>
      <c r="C1819" s="10">
        <v>495</v>
      </c>
      <c r="D1819" s="11">
        <v>625.6</v>
      </c>
      <c r="E1819" s="11">
        <v>680</v>
      </c>
      <c r="F1819" s="7"/>
      <c r="G1819" s="12"/>
      <c r="H1819" s="12"/>
      <c r="I1819" s="12"/>
      <c r="J1819" s="12"/>
      <c r="K1819" s="12"/>
      <c r="L1819" s="12"/>
      <c r="M1819" s="12"/>
      <c r="N1819" s="12"/>
      <c r="O1819" s="12"/>
      <c r="P1819" s="12"/>
      <c r="Q1819" s="12"/>
      <c r="R1819" s="12"/>
      <c r="S1819" s="12"/>
      <c r="T1819" s="12"/>
      <c r="U1819" s="12"/>
      <c r="V1819" s="12"/>
      <c r="W1819" s="12"/>
      <c r="X1819" s="12"/>
      <c r="Y1819" s="12"/>
      <c r="Z1819" s="12"/>
      <c r="AA1819" s="12"/>
    </row>
    <row r="1820" spans="1:27" x14ac:dyDescent="0.25">
      <c r="A1820" s="9">
        <v>44877</v>
      </c>
      <c r="B1820" s="10">
        <v>8</v>
      </c>
      <c r="C1820" s="10">
        <v>495</v>
      </c>
      <c r="D1820" s="11">
        <v>980</v>
      </c>
      <c r="E1820" s="11">
        <v>1120</v>
      </c>
      <c r="F1820" s="7"/>
      <c r="G1820" s="12"/>
      <c r="H1820" s="12"/>
      <c r="I1820" s="12"/>
      <c r="J1820" s="12"/>
      <c r="K1820" s="12"/>
      <c r="L1820" s="12"/>
      <c r="M1820" s="12"/>
      <c r="N1820" s="12"/>
      <c r="O1820" s="12"/>
      <c r="P1820" s="12"/>
      <c r="Q1820" s="12"/>
      <c r="R1820" s="12"/>
      <c r="S1820" s="12"/>
      <c r="T1820" s="12"/>
      <c r="U1820" s="12"/>
      <c r="V1820" s="12"/>
      <c r="W1820" s="12"/>
      <c r="X1820" s="12"/>
      <c r="Y1820" s="12"/>
      <c r="Z1820" s="12"/>
      <c r="AA1820" s="12"/>
    </row>
    <row r="1821" spans="1:27" x14ac:dyDescent="0.25">
      <c r="A1821" s="9">
        <v>44877</v>
      </c>
      <c r="B1821" s="10">
        <v>3</v>
      </c>
      <c r="C1821" s="10">
        <v>351</v>
      </c>
      <c r="D1821" s="11">
        <v>2233.1</v>
      </c>
      <c r="E1821" s="11">
        <v>2740</v>
      </c>
      <c r="F1821" s="7"/>
      <c r="G1821" s="12"/>
      <c r="H1821" s="12"/>
      <c r="I1821" s="12"/>
      <c r="J1821" s="12"/>
      <c r="K1821" s="12"/>
      <c r="L1821" s="12"/>
      <c r="M1821" s="12"/>
      <c r="N1821" s="12"/>
      <c r="O1821" s="12"/>
      <c r="P1821" s="12"/>
      <c r="Q1821" s="12"/>
      <c r="R1821" s="12"/>
      <c r="S1821" s="12"/>
      <c r="T1821" s="12"/>
      <c r="U1821" s="12"/>
      <c r="V1821" s="12"/>
      <c r="W1821" s="12"/>
      <c r="X1821" s="12"/>
      <c r="Y1821" s="12"/>
      <c r="Z1821" s="12"/>
      <c r="AA1821" s="12"/>
    </row>
    <row r="1822" spans="1:27" x14ac:dyDescent="0.25">
      <c r="A1822" s="9">
        <v>44877</v>
      </c>
      <c r="B1822" s="10">
        <v>6</v>
      </c>
      <c r="C1822" s="10">
        <v>812</v>
      </c>
      <c r="D1822" s="11">
        <v>570.4</v>
      </c>
      <c r="E1822" s="11">
        <v>620</v>
      </c>
      <c r="F1822" s="7"/>
      <c r="G1822" s="12"/>
      <c r="H1822" s="12"/>
      <c r="I1822" s="12"/>
      <c r="J1822" s="12"/>
      <c r="K1822" s="12"/>
      <c r="L1822" s="12"/>
      <c r="M1822" s="12"/>
      <c r="N1822" s="12"/>
      <c r="O1822" s="12"/>
      <c r="P1822" s="12"/>
      <c r="Q1822" s="12"/>
      <c r="R1822" s="12"/>
      <c r="S1822" s="12"/>
      <c r="T1822" s="12"/>
      <c r="U1822" s="12"/>
      <c r="V1822" s="12"/>
      <c r="W1822" s="12"/>
      <c r="X1822" s="12"/>
      <c r="Y1822" s="12"/>
      <c r="Z1822" s="12"/>
      <c r="AA1822" s="12"/>
    </row>
    <row r="1823" spans="1:27" x14ac:dyDescent="0.25">
      <c r="A1823" s="9">
        <v>44877</v>
      </c>
      <c r="B1823" s="10">
        <v>7</v>
      </c>
      <c r="C1823" s="10">
        <v>495</v>
      </c>
      <c r="D1823" s="11">
        <v>809.6</v>
      </c>
      <c r="E1823" s="11">
        <v>880</v>
      </c>
      <c r="F1823" s="7"/>
      <c r="G1823" s="12"/>
      <c r="H1823" s="12"/>
      <c r="I1823" s="12"/>
      <c r="J1823" s="12"/>
      <c r="K1823" s="12"/>
      <c r="L1823" s="12"/>
      <c r="M1823" s="12"/>
      <c r="N1823" s="12"/>
      <c r="O1823" s="12"/>
      <c r="P1823" s="12"/>
      <c r="Q1823" s="12"/>
      <c r="R1823" s="12"/>
      <c r="S1823" s="12"/>
      <c r="T1823" s="12"/>
      <c r="U1823" s="12"/>
      <c r="V1823" s="12"/>
      <c r="W1823" s="12"/>
      <c r="X1823" s="12"/>
      <c r="Y1823" s="12"/>
      <c r="Z1823" s="12"/>
      <c r="AA1823" s="12"/>
    </row>
    <row r="1824" spans="1:27" x14ac:dyDescent="0.25">
      <c r="A1824" s="9">
        <v>44877</v>
      </c>
      <c r="B1824" s="10">
        <v>4</v>
      </c>
      <c r="C1824" s="10">
        <v>347</v>
      </c>
      <c r="D1824" s="11">
        <v>4347.75</v>
      </c>
      <c r="E1824" s="11">
        <v>5610</v>
      </c>
      <c r="F1824" s="7"/>
      <c r="G1824" s="12"/>
      <c r="H1824" s="12"/>
      <c r="I1824" s="12"/>
      <c r="J1824" s="12"/>
      <c r="K1824" s="12"/>
      <c r="L1824" s="12"/>
      <c r="M1824" s="12"/>
      <c r="N1824" s="12"/>
      <c r="O1824" s="12"/>
      <c r="P1824" s="12"/>
      <c r="Q1824" s="12"/>
      <c r="R1824" s="12"/>
      <c r="S1824" s="12"/>
      <c r="T1824" s="12"/>
      <c r="U1824" s="12"/>
      <c r="V1824" s="12"/>
      <c r="W1824" s="12"/>
      <c r="X1824" s="12"/>
      <c r="Y1824" s="12"/>
      <c r="Z1824" s="12"/>
      <c r="AA1824" s="12"/>
    </row>
    <row r="1825" spans="1:27" x14ac:dyDescent="0.25">
      <c r="A1825" s="9">
        <v>44877</v>
      </c>
      <c r="B1825" s="10">
        <v>2</v>
      </c>
      <c r="C1825" s="10">
        <v>843</v>
      </c>
      <c r="D1825" s="11">
        <v>9972</v>
      </c>
      <c r="E1825" s="11">
        <v>13850</v>
      </c>
      <c r="F1825" s="7"/>
      <c r="G1825" s="12"/>
      <c r="H1825" s="12"/>
      <c r="I1825" s="12"/>
      <c r="J1825" s="12"/>
      <c r="K1825" s="12"/>
      <c r="L1825" s="12"/>
      <c r="M1825" s="12"/>
      <c r="N1825" s="12"/>
      <c r="O1825" s="12"/>
      <c r="P1825" s="12"/>
      <c r="Q1825" s="12"/>
      <c r="R1825" s="12"/>
      <c r="S1825" s="12"/>
      <c r="T1825" s="12"/>
      <c r="U1825" s="12"/>
      <c r="V1825" s="12"/>
      <c r="W1825" s="12"/>
      <c r="X1825" s="12"/>
      <c r="Y1825" s="12"/>
      <c r="Z1825" s="12"/>
      <c r="AA1825" s="12"/>
    </row>
    <row r="1826" spans="1:27" x14ac:dyDescent="0.25">
      <c r="A1826" s="9">
        <v>44877</v>
      </c>
      <c r="B1826" s="10">
        <v>6</v>
      </c>
      <c r="C1826" s="10">
        <v>843</v>
      </c>
      <c r="D1826" s="11">
        <v>395.6</v>
      </c>
      <c r="E1826" s="11">
        <v>430</v>
      </c>
      <c r="F1826" s="7"/>
      <c r="G1826" s="12"/>
      <c r="H1826" s="12"/>
      <c r="I1826" s="12"/>
      <c r="J1826" s="12"/>
      <c r="K1826" s="12"/>
      <c r="L1826" s="12"/>
      <c r="M1826" s="12"/>
      <c r="N1826" s="12"/>
      <c r="O1826" s="12"/>
      <c r="P1826" s="12"/>
      <c r="Q1826" s="12"/>
      <c r="R1826" s="12"/>
      <c r="S1826" s="12"/>
      <c r="T1826" s="12"/>
      <c r="U1826" s="12"/>
      <c r="V1826" s="12"/>
      <c r="W1826" s="12"/>
      <c r="X1826" s="12"/>
      <c r="Y1826" s="12"/>
      <c r="Z1826" s="12"/>
      <c r="AA1826" s="12"/>
    </row>
    <row r="1827" spans="1:27" x14ac:dyDescent="0.25">
      <c r="A1827" s="9">
        <v>44877</v>
      </c>
      <c r="B1827" s="10">
        <v>7</v>
      </c>
      <c r="C1827" s="10">
        <v>473</v>
      </c>
      <c r="D1827" s="11">
        <v>1076.25</v>
      </c>
      <c r="E1827" s="11">
        <v>1230</v>
      </c>
      <c r="F1827" s="7"/>
      <c r="G1827" s="12"/>
      <c r="H1827" s="12"/>
      <c r="I1827" s="12"/>
      <c r="J1827" s="12"/>
      <c r="K1827" s="12"/>
      <c r="L1827" s="12"/>
      <c r="M1827" s="12"/>
      <c r="N1827" s="12"/>
      <c r="O1827" s="12"/>
      <c r="P1827" s="12"/>
      <c r="Q1827" s="12"/>
      <c r="R1827" s="12"/>
      <c r="S1827" s="12"/>
      <c r="T1827" s="12"/>
      <c r="U1827" s="12"/>
      <c r="V1827" s="12"/>
      <c r="W1827" s="12"/>
      <c r="X1827" s="12"/>
      <c r="Y1827" s="12"/>
      <c r="Z1827" s="12"/>
      <c r="AA1827" s="12"/>
    </row>
    <row r="1828" spans="1:27" x14ac:dyDescent="0.25">
      <c r="A1828" s="9">
        <v>44877</v>
      </c>
      <c r="B1828" s="10">
        <v>9</v>
      </c>
      <c r="C1828" s="10">
        <v>473</v>
      </c>
      <c r="D1828" s="11">
        <v>1111.25</v>
      </c>
      <c r="E1828" s="11">
        <v>1270</v>
      </c>
      <c r="F1828" s="7"/>
      <c r="G1828" s="12"/>
      <c r="H1828" s="12"/>
      <c r="I1828" s="12"/>
      <c r="J1828" s="12"/>
      <c r="K1828" s="12"/>
      <c r="L1828" s="12"/>
      <c r="M1828" s="12"/>
      <c r="N1828" s="12"/>
      <c r="O1828" s="12"/>
      <c r="P1828" s="12"/>
      <c r="Q1828" s="12"/>
      <c r="R1828" s="12"/>
      <c r="S1828" s="12"/>
      <c r="T1828" s="12"/>
      <c r="U1828" s="12"/>
      <c r="V1828" s="12"/>
      <c r="W1828" s="12"/>
      <c r="X1828" s="12"/>
      <c r="Y1828" s="12"/>
      <c r="Z1828" s="12"/>
      <c r="AA1828" s="12"/>
    </row>
    <row r="1829" spans="1:27" x14ac:dyDescent="0.25">
      <c r="A1829" s="9">
        <v>44877</v>
      </c>
      <c r="B1829" s="10">
        <v>8</v>
      </c>
      <c r="C1829" s="10">
        <v>812</v>
      </c>
      <c r="D1829" s="11">
        <v>1120</v>
      </c>
      <c r="E1829" s="11">
        <v>1280</v>
      </c>
      <c r="F1829" s="7"/>
      <c r="G1829" s="12"/>
      <c r="H1829" s="12"/>
      <c r="I1829" s="12"/>
      <c r="J1829" s="12"/>
      <c r="K1829" s="12"/>
      <c r="L1829" s="12"/>
      <c r="M1829" s="12"/>
      <c r="N1829" s="12"/>
      <c r="O1829" s="12"/>
      <c r="P1829" s="12"/>
      <c r="Q1829" s="12"/>
      <c r="R1829" s="12"/>
      <c r="S1829" s="12"/>
      <c r="T1829" s="12"/>
      <c r="U1829" s="12"/>
      <c r="V1829" s="12"/>
      <c r="W1829" s="12"/>
      <c r="X1829" s="12"/>
      <c r="Y1829" s="12"/>
      <c r="Z1829" s="12"/>
      <c r="AA1829" s="12"/>
    </row>
    <row r="1830" spans="1:27" x14ac:dyDescent="0.25">
      <c r="A1830" s="9">
        <v>44877</v>
      </c>
      <c r="B1830" s="10">
        <v>4</v>
      </c>
      <c r="C1830" s="10">
        <v>495</v>
      </c>
      <c r="D1830" s="11">
        <v>2192.35</v>
      </c>
      <c r="E1830" s="11">
        <v>2690</v>
      </c>
      <c r="F1830" s="7"/>
      <c r="G1830" s="12"/>
      <c r="H1830" s="12"/>
      <c r="I1830" s="12"/>
      <c r="J1830" s="12"/>
      <c r="K1830" s="12"/>
      <c r="L1830" s="12"/>
      <c r="M1830" s="12"/>
      <c r="N1830" s="12"/>
      <c r="O1830" s="12"/>
      <c r="P1830" s="12"/>
      <c r="Q1830" s="12"/>
      <c r="R1830" s="12"/>
      <c r="S1830" s="12"/>
      <c r="T1830" s="12"/>
      <c r="U1830" s="12"/>
      <c r="V1830" s="12"/>
      <c r="W1830" s="12"/>
      <c r="X1830" s="12"/>
      <c r="Y1830" s="12"/>
      <c r="Z1830" s="12"/>
      <c r="AA1830" s="12"/>
    </row>
    <row r="1831" spans="1:27" x14ac:dyDescent="0.25">
      <c r="A1831" s="9">
        <v>44877</v>
      </c>
      <c r="B1831" s="10">
        <v>9</v>
      </c>
      <c r="C1831" s="10">
        <v>351</v>
      </c>
      <c r="D1831" s="11">
        <v>36981</v>
      </c>
      <c r="E1831" s="11">
        <v>52830</v>
      </c>
      <c r="F1831" s="7"/>
      <c r="G1831" s="12"/>
      <c r="H1831" s="12"/>
      <c r="I1831" s="12"/>
      <c r="J1831" s="12"/>
      <c r="K1831" s="12"/>
      <c r="L1831" s="12"/>
      <c r="M1831" s="12"/>
      <c r="N1831" s="12"/>
      <c r="O1831" s="12"/>
      <c r="P1831" s="12"/>
      <c r="Q1831" s="12"/>
      <c r="R1831" s="12"/>
      <c r="S1831" s="12"/>
      <c r="T1831" s="12"/>
      <c r="U1831" s="12"/>
      <c r="V1831" s="12"/>
      <c r="W1831" s="12"/>
      <c r="X1831" s="12"/>
      <c r="Y1831" s="12"/>
      <c r="Z1831" s="12"/>
      <c r="AA1831" s="12"/>
    </row>
    <row r="1832" spans="1:27" x14ac:dyDescent="0.25">
      <c r="A1832" s="9">
        <v>44877</v>
      </c>
      <c r="B1832" s="10">
        <v>10</v>
      </c>
      <c r="C1832" s="10">
        <v>347</v>
      </c>
      <c r="D1832" s="11">
        <v>432.4</v>
      </c>
      <c r="E1832" s="11">
        <v>470</v>
      </c>
      <c r="F1832" s="7"/>
      <c r="G1832" s="12"/>
      <c r="H1832" s="12"/>
      <c r="I1832" s="12"/>
      <c r="J1832" s="12"/>
      <c r="K1832" s="12"/>
      <c r="L1832" s="12"/>
      <c r="M1832" s="12"/>
      <c r="N1832" s="12"/>
      <c r="O1832" s="12"/>
      <c r="P1832" s="12"/>
      <c r="Q1832" s="12"/>
      <c r="R1832" s="12"/>
      <c r="S1832" s="12"/>
      <c r="T1832" s="12"/>
      <c r="U1832" s="12"/>
      <c r="V1832" s="12"/>
      <c r="W1832" s="12"/>
      <c r="X1832" s="12"/>
      <c r="Y1832" s="12"/>
      <c r="Z1832" s="12"/>
      <c r="AA1832" s="12"/>
    </row>
    <row r="1833" spans="1:27" x14ac:dyDescent="0.25">
      <c r="A1833" s="9">
        <v>44877</v>
      </c>
      <c r="B1833" s="10">
        <v>4</v>
      </c>
      <c r="C1833" s="10">
        <v>383</v>
      </c>
      <c r="D1833" s="11">
        <v>671.6</v>
      </c>
      <c r="E1833" s="11">
        <v>730</v>
      </c>
      <c r="F1833" s="7"/>
      <c r="G1833" s="12"/>
      <c r="H1833" s="12"/>
      <c r="I1833" s="12"/>
      <c r="J1833" s="12"/>
      <c r="K1833" s="12"/>
      <c r="L1833" s="12"/>
      <c r="M1833" s="12"/>
      <c r="N1833" s="12"/>
      <c r="O1833" s="12"/>
      <c r="P1833" s="12"/>
      <c r="Q1833" s="12"/>
      <c r="R1833" s="12"/>
      <c r="S1833" s="12"/>
      <c r="T1833" s="12"/>
      <c r="U1833" s="12"/>
      <c r="V1833" s="12"/>
      <c r="W1833" s="12"/>
      <c r="X1833" s="12"/>
      <c r="Y1833" s="12"/>
      <c r="Z1833" s="12"/>
      <c r="AA1833" s="12"/>
    </row>
    <row r="1834" spans="1:27" x14ac:dyDescent="0.25">
      <c r="A1834" s="9">
        <v>44896</v>
      </c>
      <c r="B1834" s="10">
        <v>10</v>
      </c>
      <c r="C1834" s="10">
        <v>861</v>
      </c>
      <c r="D1834" s="11">
        <v>3890.5</v>
      </c>
      <c r="E1834" s="11">
        <v>5020</v>
      </c>
      <c r="F1834" s="7"/>
      <c r="G1834" s="12"/>
      <c r="H1834" s="12"/>
      <c r="I1834" s="12"/>
      <c r="J1834" s="12"/>
      <c r="K1834" s="12"/>
      <c r="L1834" s="12"/>
      <c r="M1834" s="12"/>
      <c r="N1834" s="12"/>
      <c r="O1834" s="12"/>
      <c r="P1834" s="12"/>
      <c r="Q1834" s="12"/>
      <c r="R1834" s="12"/>
      <c r="S1834" s="12"/>
      <c r="T1834" s="12"/>
      <c r="U1834" s="12"/>
      <c r="V1834" s="12"/>
      <c r="W1834" s="12"/>
      <c r="X1834" s="12"/>
      <c r="Y1834" s="12"/>
      <c r="Z1834" s="12"/>
      <c r="AA1834" s="12"/>
    </row>
    <row r="1835" spans="1:27" x14ac:dyDescent="0.25">
      <c r="A1835" s="9">
        <v>44896</v>
      </c>
      <c r="B1835" s="10">
        <v>10</v>
      </c>
      <c r="C1835" s="10">
        <v>381</v>
      </c>
      <c r="D1835" s="11">
        <v>936.25</v>
      </c>
      <c r="E1835" s="11">
        <v>1070</v>
      </c>
      <c r="F1835" s="7"/>
      <c r="G1835" s="12"/>
      <c r="H1835" s="12"/>
      <c r="I1835" s="12"/>
      <c r="J1835" s="12"/>
      <c r="K1835" s="12"/>
      <c r="L1835" s="12"/>
      <c r="M1835" s="12"/>
      <c r="N1835" s="12"/>
      <c r="O1835" s="12"/>
      <c r="P1835" s="12"/>
      <c r="Q1835" s="12"/>
      <c r="R1835" s="12"/>
      <c r="S1835" s="12"/>
      <c r="T1835" s="12"/>
      <c r="U1835" s="12"/>
      <c r="V1835" s="12"/>
      <c r="W1835" s="12"/>
      <c r="X1835" s="12"/>
      <c r="Y1835" s="12"/>
      <c r="Z1835" s="12"/>
      <c r="AA1835" s="12"/>
    </row>
    <row r="1836" spans="1:27" x14ac:dyDescent="0.25">
      <c r="A1836" s="9">
        <v>44896</v>
      </c>
      <c r="B1836" s="10">
        <v>3</v>
      </c>
      <c r="C1836" s="10">
        <v>381</v>
      </c>
      <c r="D1836" s="11">
        <v>1575</v>
      </c>
      <c r="E1836" s="11">
        <v>1800</v>
      </c>
      <c r="F1836" s="7"/>
      <c r="G1836" s="12"/>
      <c r="H1836" s="12"/>
      <c r="I1836" s="12"/>
      <c r="J1836" s="12"/>
      <c r="K1836" s="12"/>
      <c r="L1836" s="12"/>
      <c r="M1836" s="12"/>
      <c r="N1836" s="12"/>
      <c r="O1836" s="12"/>
      <c r="P1836" s="12"/>
      <c r="Q1836" s="12"/>
      <c r="R1836" s="12"/>
      <c r="S1836" s="12"/>
      <c r="T1836" s="12"/>
      <c r="U1836" s="12"/>
      <c r="V1836" s="12"/>
      <c r="W1836" s="12"/>
      <c r="X1836" s="12"/>
      <c r="Y1836" s="12"/>
      <c r="Z1836" s="12"/>
      <c r="AA1836" s="12"/>
    </row>
    <row r="1837" spans="1:27" x14ac:dyDescent="0.25">
      <c r="A1837" s="9">
        <v>44897</v>
      </c>
      <c r="B1837" s="10">
        <v>2</v>
      </c>
      <c r="C1837" s="10">
        <v>383</v>
      </c>
      <c r="D1837" s="11">
        <v>3983.5</v>
      </c>
      <c r="E1837" s="11">
        <v>5140</v>
      </c>
      <c r="F1837" s="7"/>
      <c r="G1837" s="12"/>
      <c r="H1837" s="12"/>
      <c r="I1837" s="12"/>
      <c r="J1837" s="12"/>
      <c r="K1837" s="12"/>
      <c r="L1837" s="12"/>
      <c r="M1837" s="12"/>
      <c r="N1837" s="12"/>
      <c r="O1837" s="12"/>
      <c r="P1837" s="12"/>
      <c r="Q1837" s="12"/>
      <c r="R1837" s="12"/>
      <c r="S1837" s="12"/>
      <c r="T1837" s="12"/>
      <c r="U1837" s="12"/>
      <c r="V1837" s="12"/>
      <c r="W1837" s="12"/>
      <c r="X1837" s="12"/>
      <c r="Y1837" s="12"/>
      <c r="Z1837" s="12"/>
      <c r="AA1837" s="12"/>
    </row>
    <row r="1838" spans="1:27" x14ac:dyDescent="0.25">
      <c r="A1838" s="9">
        <v>44897</v>
      </c>
      <c r="B1838" s="10">
        <v>1</v>
      </c>
      <c r="C1838" s="10">
        <v>495</v>
      </c>
      <c r="D1838" s="11">
        <v>114</v>
      </c>
      <c r="E1838" s="11">
        <v>120</v>
      </c>
      <c r="F1838" s="7"/>
      <c r="G1838" s="12"/>
      <c r="H1838" s="12"/>
      <c r="I1838" s="12"/>
      <c r="J1838" s="12"/>
      <c r="K1838" s="12"/>
      <c r="L1838" s="12"/>
      <c r="M1838" s="12"/>
      <c r="N1838" s="12"/>
      <c r="O1838" s="12"/>
      <c r="P1838" s="12"/>
      <c r="Q1838" s="12"/>
      <c r="R1838" s="12"/>
      <c r="S1838" s="12"/>
      <c r="T1838" s="12"/>
      <c r="U1838" s="12"/>
      <c r="V1838" s="12"/>
      <c r="W1838" s="12"/>
      <c r="X1838" s="12"/>
      <c r="Y1838" s="12"/>
      <c r="Z1838" s="12"/>
      <c r="AA1838" s="12"/>
    </row>
    <row r="1839" spans="1:27" x14ac:dyDescent="0.25">
      <c r="A1839" s="9">
        <v>44897</v>
      </c>
      <c r="B1839" s="10">
        <v>10</v>
      </c>
      <c r="C1839" s="10">
        <v>846</v>
      </c>
      <c r="D1839" s="11">
        <v>2021.25</v>
      </c>
      <c r="E1839" s="11">
        <v>2310</v>
      </c>
      <c r="F1839" s="7"/>
      <c r="G1839" s="12"/>
      <c r="H1839" s="12"/>
      <c r="I1839" s="12"/>
      <c r="J1839" s="12"/>
      <c r="K1839" s="12"/>
      <c r="L1839" s="12"/>
      <c r="M1839" s="12"/>
      <c r="N1839" s="12"/>
      <c r="O1839" s="12"/>
      <c r="P1839" s="12"/>
      <c r="Q1839" s="12"/>
      <c r="R1839" s="12"/>
      <c r="S1839" s="12"/>
      <c r="T1839" s="12"/>
      <c r="U1839" s="12"/>
      <c r="V1839" s="12"/>
      <c r="W1839" s="12"/>
      <c r="X1839" s="12"/>
      <c r="Y1839" s="12"/>
      <c r="Z1839" s="12"/>
      <c r="AA1839" s="12"/>
    </row>
    <row r="1840" spans="1:27" x14ac:dyDescent="0.25">
      <c r="A1840" s="9">
        <v>44897</v>
      </c>
      <c r="B1840" s="10">
        <v>5</v>
      </c>
      <c r="C1840" s="10">
        <v>343</v>
      </c>
      <c r="D1840" s="11">
        <v>2550.9499999999998</v>
      </c>
      <c r="E1840" s="11">
        <v>3130</v>
      </c>
      <c r="F1840" s="7"/>
      <c r="G1840" s="12"/>
      <c r="H1840" s="12"/>
      <c r="I1840" s="12"/>
      <c r="J1840" s="12"/>
      <c r="K1840" s="12"/>
      <c r="L1840" s="12"/>
      <c r="M1840" s="12"/>
      <c r="N1840" s="12"/>
      <c r="O1840" s="12"/>
      <c r="P1840" s="12"/>
      <c r="Q1840" s="12"/>
      <c r="R1840" s="12"/>
      <c r="S1840" s="12"/>
      <c r="T1840" s="12"/>
      <c r="U1840" s="12"/>
      <c r="V1840" s="12"/>
      <c r="W1840" s="12"/>
      <c r="X1840" s="12"/>
      <c r="Y1840" s="12"/>
      <c r="Z1840" s="12"/>
      <c r="AA1840" s="12"/>
    </row>
    <row r="1841" spans="1:27" x14ac:dyDescent="0.25">
      <c r="A1841" s="9">
        <v>44897</v>
      </c>
      <c r="B1841" s="10">
        <v>2</v>
      </c>
      <c r="C1841" s="10">
        <v>861</v>
      </c>
      <c r="D1841" s="11">
        <v>2673.2</v>
      </c>
      <c r="E1841" s="11">
        <v>3280</v>
      </c>
      <c r="F1841" s="7"/>
      <c r="G1841" s="12"/>
      <c r="H1841" s="12"/>
      <c r="I1841" s="12"/>
      <c r="J1841" s="12"/>
      <c r="K1841" s="12"/>
      <c r="L1841" s="12"/>
      <c r="M1841" s="12"/>
      <c r="N1841" s="12"/>
      <c r="O1841" s="12"/>
      <c r="P1841" s="12"/>
      <c r="Q1841" s="12"/>
      <c r="R1841" s="12"/>
      <c r="S1841" s="12"/>
      <c r="T1841" s="12"/>
      <c r="U1841" s="12"/>
      <c r="V1841" s="12"/>
      <c r="W1841" s="12"/>
      <c r="X1841" s="12"/>
      <c r="Y1841" s="12"/>
      <c r="Z1841" s="12"/>
      <c r="AA1841" s="12"/>
    </row>
    <row r="1842" spans="1:27" x14ac:dyDescent="0.25">
      <c r="A1842" s="9">
        <v>44897</v>
      </c>
      <c r="B1842" s="10">
        <v>2</v>
      </c>
      <c r="C1842" s="10">
        <v>351</v>
      </c>
      <c r="D1842" s="11">
        <v>123.5</v>
      </c>
      <c r="E1842" s="11">
        <v>130</v>
      </c>
      <c r="F1842" s="7"/>
      <c r="G1842" s="12"/>
      <c r="H1842" s="12"/>
      <c r="I1842" s="12"/>
      <c r="J1842" s="12"/>
      <c r="K1842" s="12"/>
      <c r="L1842" s="12"/>
      <c r="M1842" s="12"/>
      <c r="N1842" s="12"/>
      <c r="O1842" s="12"/>
      <c r="P1842" s="12"/>
      <c r="Q1842" s="12"/>
      <c r="R1842" s="12"/>
      <c r="S1842" s="12"/>
      <c r="T1842" s="12"/>
      <c r="U1842" s="12"/>
      <c r="V1842" s="12"/>
      <c r="W1842" s="12"/>
      <c r="X1842" s="12"/>
      <c r="Y1842" s="12"/>
      <c r="Z1842" s="12"/>
      <c r="AA1842" s="12"/>
    </row>
    <row r="1843" spans="1:27" x14ac:dyDescent="0.25">
      <c r="A1843" s="9">
        <v>44897</v>
      </c>
      <c r="B1843" s="10">
        <v>8</v>
      </c>
      <c r="C1843" s="10">
        <v>863</v>
      </c>
      <c r="D1843" s="11">
        <v>285</v>
      </c>
      <c r="E1843" s="11">
        <v>300</v>
      </c>
      <c r="F1843" s="7"/>
      <c r="G1843" s="12"/>
      <c r="H1843" s="12"/>
      <c r="I1843" s="12"/>
      <c r="J1843" s="12"/>
      <c r="K1843" s="12"/>
      <c r="L1843" s="12"/>
      <c r="M1843" s="12"/>
      <c r="N1843" s="12"/>
      <c r="O1843" s="12"/>
      <c r="P1843" s="12"/>
      <c r="Q1843" s="12"/>
      <c r="R1843" s="12"/>
      <c r="S1843" s="12"/>
      <c r="T1843" s="12"/>
      <c r="U1843" s="12"/>
      <c r="V1843" s="12"/>
      <c r="W1843" s="12"/>
      <c r="X1843" s="12"/>
      <c r="Y1843" s="12"/>
      <c r="Z1843" s="12"/>
      <c r="AA1843" s="12"/>
    </row>
    <row r="1844" spans="1:27" x14ac:dyDescent="0.25">
      <c r="A1844" s="9">
        <v>44898</v>
      </c>
      <c r="B1844" s="10">
        <v>3</v>
      </c>
      <c r="C1844" s="10">
        <v>831</v>
      </c>
      <c r="D1844" s="11">
        <v>2885.1</v>
      </c>
      <c r="E1844" s="11">
        <v>3540</v>
      </c>
      <c r="F1844" s="7"/>
      <c r="G1844" s="12"/>
      <c r="H1844" s="12"/>
      <c r="I1844" s="12"/>
      <c r="J1844" s="12"/>
      <c r="K1844" s="12"/>
      <c r="L1844" s="12"/>
      <c r="M1844" s="12"/>
      <c r="N1844" s="12"/>
      <c r="O1844" s="12"/>
      <c r="P1844" s="12"/>
      <c r="Q1844" s="12"/>
      <c r="R1844" s="12"/>
      <c r="S1844" s="12"/>
      <c r="T1844" s="12"/>
      <c r="U1844" s="12"/>
      <c r="V1844" s="12"/>
      <c r="W1844" s="12"/>
      <c r="X1844" s="12"/>
      <c r="Y1844" s="12"/>
      <c r="Z1844" s="12"/>
      <c r="AA1844" s="12"/>
    </row>
    <row r="1845" spans="1:27" x14ac:dyDescent="0.25">
      <c r="A1845" s="9">
        <v>44898</v>
      </c>
      <c r="B1845" s="10">
        <v>10</v>
      </c>
      <c r="C1845" s="10">
        <v>343</v>
      </c>
      <c r="D1845" s="11">
        <v>5448.25</v>
      </c>
      <c r="E1845" s="11">
        <v>7030</v>
      </c>
      <c r="F1845" s="7"/>
      <c r="G1845" s="12"/>
      <c r="H1845" s="12"/>
      <c r="I1845" s="12"/>
      <c r="J1845" s="12"/>
      <c r="K1845" s="12"/>
      <c r="L1845" s="12"/>
      <c r="M1845" s="12"/>
      <c r="N1845" s="12"/>
      <c r="O1845" s="12"/>
      <c r="P1845" s="12"/>
      <c r="Q1845" s="12"/>
      <c r="R1845" s="12"/>
      <c r="S1845" s="12"/>
      <c r="T1845" s="12"/>
      <c r="U1845" s="12"/>
      <c r="V1845" s="12"/>
      <c r="W1845" s="12"/>
      <c r="X1845" s="12"/>
      <c r="Y1845" s="12"/>
      <c r="Z1845" s="12"/>
      <c r="AA1845" s="12"/>
    </row>
    <row r="1846" spans="1:27" x14ac:dyDescent="0.25">
      <c r="A1846" s="9">
        <v>44898</v>
      </c>
      <c r="B1846" s="10">
        <v>7</v>
      </c>
      <c r="C1846" s="10">
        <v>391</v>
      </c>
      <c r="D1846" s="11">
        <v>19375.2</v>
      </c>
      <c r="E1846" s="11">
        <v>26910</v>
      </c>
      <c r="F1846" s="7"/>
      <c r="G1846" s="12"/>
      <c r="H1846" s="12"/>
      <c r="I1846" s="12"/>
      <c r="J1846" s="12"/>
      <c r="K1846" s="12"/>
      <c r="L1846" s="12"/>
      <c r="M1846" s="12"/>
      <c r="N1846" s="12"/>
      <c r="O1846" s="12"/>
      <c r="P1846" s="12"/>
      <c r="Q1846" s="12"/>
      <c r="R1846" s="12"/>
      <c r="S1846" s="12"/>
      <c r="T1846" s="12"/>
      <c r="U1846" s="12"/>
      <c r="V1846" s="12"/>
      <c r="W1846" s="12"/>
      <c r="X1846" s="12"/>
      <c r="Y1846" s="12"/>
      <c r="Z1846" s="12"/>
      <c r="AA1846" s="12"/>
    </row>
    <row r="1847" spans="1:27" x14ac:dyDescent="0.25">
      <c r="A1847" s="9">
        <v>44898</v>
      </c>
      <c r="B1847" s="10">
        <v>4</v>
      </c>
      <c r="C1847" s="10">
        <v>391</v>
      </c>
      <c r="D1847" s="11">
        <v>152</v>
      </c>
      <c r="E1847" s="11">
        <v>160</v>
      </c>
      <c r="F1847" s="7"/>
      <c r="G1847" s="12"/>
      <c r="H1847" s="12"/>
      <c r="I1847" s="12"/>
      <c r="J1847" s="12"/>
      <c r="K1847" s="12"/>
      <c r="L1847" s="12"/>
      <c r="M1847" s="12"/>
      <c r="N1847" s="12"/>
      <c r="O1847" s="12"/>
      <c r="P1847" s="12"/>
      <c r="Q1847" s="12"/>
      <c r="R1847" s="12"/>
      <c r="S1847" s="12"/>
      <c r="T1847" s="12"/>
      <c r="U1847" s="12"/>
      <c r="V1847" s="12"/>
      <c r="W1847" s="12"/>
      <c r="X1847" s="12"/>
      <c r="Y1847" s="12"/>
      <c r="Z1847" s="12"/>
      <c r="AA1847" s="12"/>
    </row>
    <row r="1848" spans="1:27" x14ac:dyDescent="0.25">
      <c r="A1848" s="9">
        <v>44898</v>
      </c>
      <c r="B1848" s="10">
        <v>3</v>
      </c>
      <c r="C1848" s="10">
        <v>342</v>
      </c>
      <c r="D1848" s="11">
        <v>607.20000000000005</v>
      </c>
      <c r="E1848" s="11">
        <v>660</v>
      </c>
      <c r="F1848" s="7"/>
      <c r="G1848" s="12"/>
      <c r="H1848" s="12"/>
      <c r="I1848" s="12"/>
      <c r="J1848" s="12"/>
      <c r="K1848" s="12"/>
      <c r="L1848" s="12"/>
      <c r="M1848" s="12"/>
      <c r="N1848" s="12"/>
      <c r="O1848" s="12"/>
      <c r="P1848" s="12"/>
      <c r="Q1848" s="12"/>
      <c r="R1848" s="12"/>
      <c r="S1848" s="12"/>
      <c r="T1848" s="12"/>
      <c r="U1848" s="12"/>
      <c r="V1848" s="12"/>
      <c r="W1848" s="12"/>
      <c r="X1848" s="12"/>
      <c r="Y1848" s="12"/>
      <c r="Z1848" s="12"/>
      <c r="AA1848" s="12"/>
    </row>
    <row r="1849" spans="1:27" x14ac:dyDescent="0.25">
      <c r="A1849" s="9">
        <v>44898</v>
      </c>
      <c r="B1849" s="10">
        <v>1</v>
      </c>
      <c r="C1849" s="10">
        <v>844</v>
      </c>
      <c r="D1849" s="11">
        <v>690</v>
      </c>
      <c r="E1849" s="11">
        <v>750</v>
      </c>
      <c r="F1849" s="7"/>
      <c r="G1849" s="12"/>
      <c r="H1849" s="12"/>
      <c r="I1849" s="12"/>
      <c r="J1849" s="12"/>
      <c r="K1849" s="12"/>
      <c r="L1849" s="12"/>
      <c r="M1849" s="12"/>
      <c r="N1849" s="12"/>
      <c r="O1849" s="12"/>
      <c r="P1849" s="12"/>
      <c r="Q1849" s="12"/>
      <c r="R1849" s="12"/>
      <c r="S1849" s="12"/>
      <c r="T1849" s="12"/>
      <c r="U1849" s="12"/>
      <c r="V1849" s="12"/>
      <c r="W1849" s="12"/>
      <c r="X1849" s="12"/>
      <c r="Y1849" s="12"/>
      <c r="Z1849" s="12"/>
      <c r="AA1849" s="12"/>
    </row>
    <row r="1850" spans="1:27" x14ac:dyDescent="0.25">
      <c r="A1850" s="9">
        <v>44898</v>
      </c>
      <c r="B1850" s="10">
        <v>4</v>
      </c>
      <c r="C1850" s="10">
        <v>343</v>
      </c>
      <c r="D1850" s="11">
        <v>312.8</v>
      </c>
      <c r="E1850" s="11">
        <v>340</v>
      </c>
      <c r="F1850" s="7"/>
      <c r="G1850" s="12"/>
      <c r="H1850" s="12"/>
      <c r="I1850" s="12"/>
      <c r="J1850" s="12"/>
      <c r="K1850" s="12"/>
      <c r="L1850" s="12"/>
      <c r="M1850" s="12"/>
      <c r="N1850" s="12"/>
      <c r="O1850" s="12"/>
      <c r="P1850" s="12"/>
      <c r="Q1850" s="12"/>
      <c r="R1850" s="12"/>
      <c r="S1850" s="12"/>
      <c r="T1850" s="12"/>
      <c r="U1850" s="12"/>
      <c r="V1850" s="12"/>
      <c r="W1850" s="12"/>
      <c r="X1850" s="12"/>
      <c r="Y1850" s="12"/>
      <c r="Z1850" s="12"/>
      <c r="AA1850" s="12"/>
    </row>
    <row r="1851" spans="1:27" x14ac:dyDescent="0.25">
      <c r="A1851" s="9">
        <v>44898</v>
      </c>
      <c r="B1851" s="10">
        <v>9</v>
      </c>
      <c r="C1851" s="10">
        <v>381</v>
      </c>
      <c r="D1851" s="11">
        <v>782</v>
      </c>
      <c r="E1851" s="11">
        <v>850</v>
      </c>
      <c r="F1851" s="7"/>
      <c r="G1851" s="12"/>
      <c r="H1851" s="12"/>
      <c r="I1851" s="12"/>
      <c r="J1851" s="12"/>
      <c r="K1851" s="12"/>
      <c r="L1851" s="12"/>
      <c r="M1851" s="12"/>
      <c r="N1851" s="12"/>
      <c r="O1851" s="12"/>
      <c r="P1851" s="12"/>
      <c r="Q1851" s="12"/>
      <c r="R1851" s="12"/>
      <c r="S1851" s="12"/>
      <c r="T1851" s="12"/>
      <c r="U1851" s="12"/>
      <c r="V1851" s="12"/>
      <c r="W1851" s="12"/>
      <c r="X1851" s="12"/>
      <c r="Y1851" s="12"/>
      <c r="Z1851" s="12"/>
      <c r="AA1851" s="12"/>
    </row>
    <row r="1852" spans="1:27" x14ac:dyDescent="0.25">
      <c r="A1852" s="9">
        <v>44898</v>
      </c>
      <c r="B1852" s="10">
        <v>5</v>
      </c>
      <c r="C1852" s="10">
        <v>391</v>
      </c>
      <c r="D1852" s="11">
        <v>1793.75</v>
      </c>
      <c r="E1852" s="11">
        <v>2050</v>
      </c>
      <c r="F1852" s="7"/>
      <c r="G1852" s="12"/>
      <c r="H1852" s="12"/>
      <c r="I1852" s="12"/>
      <c r="J1852" s="12"/>
      <c r="K1852" s="12"/>
      <c r="L1852" s="12"/>
      <c r="M1852" s="12"/>
      <c r="N1852" s="12"/>
      <c r="O1852" s="12"/>
      <c r="P1852" s="12"/>
      <c r="Q1852" s="12"/>
      <c r="R1852" s="12"/>
      <c r="S1852" s="12"/>
      <c r="T1852" s="12"/>
      <c r="U1852" s="12"/>
      <c r="V1852" s="12"/>
      <c r="W1852" s="12"/>
      <c r="X1852" s="12"/>
      <c r="Y1852" s="12"/>
      <c r="Z1852" s="12"/>
      <c r="AA1852" s="12"/>
    </row>
    <row r="1853" spans="1:27" x14ac:dyDescent="0.25">
      <c r="A1853" s="9">
        <v>44899</v>
      </c>
      <c r="B1853" s="10">
        <v>7</v>
      </c>
      <c r="C1853" s="10">
        <v>383</v>
      </c>
      <c r="D1853" s="11">
        <v>161.5</v>
      </c>
      <c r="E1853" s="11">
        <v>170</v>
      </c>
      <c r="F1853" s="7"/>
      <c r="G1853" s="12"/>
      <c r="H1853" s="12"/>
      <c r="I1853" s="12"/>
      <c r="J1853" s="12"/>
      <c r="K1853" s="12"/>
      <c r="L1853" s="12"/>
      <c r="M1853" s="12"/>
      <c r="N1853" s="12"/>
      <c r="O1853" s="12"/>
      <c r="P1853" s="12"/>
      <c r="Q1853" s="12"/>
      <c r="R1853" s="12"/>
      <c r="S1853" s="12"/>
      <c r="T1853" s="12"/>
      <c r="U1853" s="12"/>
      <c r="V1853" s="12"/>
      <c r="W1853" s="12"/>
      <c r="X1853" s="12"/>
      <c r="Y1853" s="12"/>
      <c r="Z1853" s="12"/>
      <c r="AA1853" s="12"/>
    </row>
    <row r="1854" spans="1:27" x14ac:dyDescent="0.25">
      <c r="A1854" s="9">
        <v>44899</v>
      </c>
      <c r="B1854" s="10">
        <v>10</v>
      </c>
      <c r="C1854" s="10">
        <v>342</v>
      </c>
      <c r="D1854" s="11">
        <v>180.5</v>
      </c>
      <c r="E1854" s="11">
        <v>190</v>
      </c>
      <c r="F1854" s="7"/>
      <c r="G1854" s="12"/>
      <c r="H1854" s="12"/>
      <c r="I1854" s="12"/>
      <c r="J1854" s="12"/>
      <c r="K1854" s="12"/>
      <c r="L1854" s="12"/>
      <c r="M1854" s="12"/>
      <c r="N1854" s="12"/>
      <c r="O1854" s="12"/>
      <c r="P1854" s="12"/>
      <c r="Q1854" s="12"/>
      <c r="R1854" s="12"/>
      <c r="S1854" s="12"/>
      <c r="T1854" s="12"/>
      <c r="U1854" s="12"/>
      <c r="V1854" s="12"/>
      <c r="W1854" s="12"/>
      <c r="X1854" s="12"/>
      <c r="Y1854" s="12"/>
      <c r="Z1854" s="12"/>
      <c r="AA1854" s="12"/>
    </row>
    <row r="1855" spans="1:27" x14ac:dyDescent="0.25">
      <c r="A1855" s="9">
        <v>44899</v>
      </c>
      <c r="B1855" s="10">
        <v>9</v>
      </c>
      <c r="C1855" s="10">
        <v>844</v>
      </c>
      <c r="D1855" s="11">
        <v>680.8</v>
      </c>
      <c r="E1855" s="11">
        <v>740</v>
      </c>
      <c r="F1855" s="7"/>
      <c r="G1855" s="12"/>
      <c r="H1855" s="12"/>
      <c r="I1855" s="12"/>
      <c r="J1855" s="12"/>
      <c r="K1855" s="12"/>
      <c r="L1855" s="12"/>
      <c r="M1855" s="12"/>
      <c r="N1855" s="12"/>
      <c r="O1855" s="12"/>
      <c r="P1855" s="12"/>
      <c r="Q1855" s="12"/>
      <c r="R1855" s="12"/>
      <c r="S1855" s="12"/>
      <c r="T1855" s="12"/>
      <c r="U1855" s="12"/>
      <c r="V1855" s="12"/>
      <c r="W1855" s="12"/>
      <c r="X1855" s="12"/>
      <c r="Y1855" s="12"/>
      <c r="Z1855" s="12"/>
      <c r="AA1855" s="12"/>
    </row>
    <row r="1856" spans="1:27" x14ac:dyDescent="0.25">
      <c r="A1856" s="9">
        <v>44899</v>
      </c>
      <c r="B1856" s="10">
        <v>6</v>
      </c>
      <c r="C1856" s="10">
        <v>843</v>
      </c>
      <c r="D1856" s="11">
        <v>142.5</v>
      </c>
      <c r="E1856" s="11">
        <v>150</v>
      </c>
      <c r="F1856" s="7"/>
      <c r="G1856" s="12"/>
      <c r="H1856" s="12"/>
      <c r="I1856" s="12"/>
      <c r="J1856" s="12"/>
      <c r="K1856" s="12"/>
      <c r="L1856" s="12"/>
      <c r="M1856" s="12"/>
      <c r="N1856" s="12"/>
      <c r="O1856" s="12"/>
      <c r="P1856" s="12"/>
      <c r="Q1856" s="12"/>
      <c r="R1856" s="12"/>
      <c r="S1856" s="12"/>
      <c r="T1856" s="12"/>
      <c r="U1856" s="12"/>
      <c r="V1856" s="12"/>
      <c r="W1856" s="12"/>
      <c r="X1856" s="12"/>
      <c r="Y1856" s="12"/>
      <c r="Z1856" s="12"/>
      <c r="AA1856" s="12"/>
    </row>
    <row r="1857" spans="1:27" x14ac:dyDescent="0.25">
      <c r="A1857" s="9">
        <v>44899</v>
      </c>
      <c r="B1857" s="10">
        <v>1</v>
      </c>
      <c r="C1857" s="10">
        <v>391</v>
      </c>
      <c r="D1857" s="11">
        <v>5680.75</v>
      </c>
      <c r="E1857" s="11">
        <v>7330</v>
      </c>
      <c r="F1857" s="7"/>
      <c r="G1857" s="12"/>
      <c r="H1857" s="12"/>
      <c r="I1857" s="12"/>
      <c r="J1857" s="12"/>
      <c r="K1857" s="12"/>
      <c r="L1857" s="12"/>
      <c r="M1857" s="12"/>
      <c r="N1857" s="12"/>
      <c r="O1857" s="12"/>
      <c r="P1857" s="12"/>
      <c r="Q1857" s="12"/>
      <c r="R1857" s="12"/>
      <c r="S1857" s="12"/>
      <c r="T1857" s="12"/>
      <c r="U1857" s="12"/>
      <c r="V1857" s="12"/>
      <c r="W1857" s="12"/>
      <c r="X1857" s="12"/>
      <c r="Y1857" s="12"/>
      <c r="Z1857" s="12"/>
      <c r="AA1857" s="12"/>
    </row>
    <row r="1858" spans="1:27" x14ac:dyDescent="0.25">
      <c r="A1858" s="9">
        <v>44899</v>
      </c>
      <c r="B1858" s="10">
        <v>2</v>
      </c>
      <c r="C1858" s="10">
        <v>863</v>
      </c>
      <c r="D1858" s="11">
        <v>6060.5</v>
      </c>
      <c r="E1858" s="11">
        <v>7820</v>
      </c>
      <c r="F1858" s="7"/>
      <c r="G1858" s="12"/>
      <c r="H1858" s="12"/>
      <c r="I1858" s="12"/>
      <c r="J1858" s="12"/>
      <c r="K1858" s="12"/>
      <c r="L1858" s="12"/>
      <c r="M1858" s="12"/>
      <c r="N1858" s="12"/>
      <c r="O1858" s="12"/>
      <c r="P1858" s="12"/>
      <c r="Q1858" s="12"/>
      <c r="R1858" s="12"/>
      <c r="S1858" s="12"/>
      <c r="T1858" s="12"/>
      <c r="U1858" s="12"/>
      <c r="V1858" s="12"/>
      <c r="W1858" s="12"/>
      <c r="X1858" s="12"/>
      <c r="Y1858" s="12"/>
      <c r="Z1858" s="12"/>
      <c r="AA1858" s="12"/>
    </row>
    <row r="1859" spans="1:27" x14ac:dyDescent="0.25">
      <c r="A1859" s="9">
        <v>44899</v>
      </c>
      <c r="B1859" s="10">
        <v>8</v>
      </c>
      <c r="C1859" s="10">
        <v>863</v>
      </c>
      <c r="D1859" s="11">
        <v>22312.799999999999</v>
      </c>
      <c r="E1859" s="11">
        <v>30990</v>
      </c>
      <c r="F1859" s="7"/>
      <c r="G1859" s="12"/>
      <c r="H1859" s="12"/>
      <c r="I1859" s="12"/>
      <c r="J1859" s="12"/>
      <c r="K1859" s="12"/>
      <c r="L1859" s="12"/>
      <c r="M1859" s="12"/>
      <c r="N1859" s="12"/>
      <c r="O1859" s="12"/>
      <c r="P1859" s="12"/>
      <c r="Q1859" s="12"/>
      <c r="R1859" s="12"/>
      <c r="S1859" s="12"/>
      <c r="T1859" s="12"/>
      <c r="U1859" s="12"/>
      <c r="V1859" s="12"/>
      <c r="W1859" s="12"/>
      <c r="X1859" s="12"/>
      <c r="Y1859" s="12"/>
      <c r="Z1859" s="12"/>
      <c r="AA1859" s="12"/>
    </row>
    <row r="1860" spans="1:27" x14ac:dyDescent="0.25">
      <c r="A1860" s="9">
        <v>44899</v>
      </c>
      <c r="B1860" s="10">
        <v>1</v>
      </c>
      <c r="C1860" s="10">
        <v>831</v>
      </c>
      <c r="D1860" s="11">
        <v>12960</v>
      </c>
      <c r="E1860" s="11">
        <v>18000</v>
      </c>
      <c r="F1860" s="7"/>
      <c r="G1860" s="12"/>
      <c r="H1860" s="12"/>
      <c r="I1860" s="12"/>
      <c r="J1860" s="12"/>
      <c r="K1860" s="12"/>
      <c r="L1860" s="12"/>
      <c r="M1860" s="12"/>
      <c r="N1860" s="12"/>
      <c r="O1860" s="12"/>
      <c r="P1860" s="12"/>
      <c r="Q1860" s="12"/>
      <c r="R1860" s="12"/>
      <c r="S1860" s="12"/>
      <c r="T1860" s="12"/>
      <c r="U1860" s="12"/>
      <c r="V1860" s="12"/>
      <c r="W1860" s="12"/>
      <c r="X1860" s="12"/>
      <c r="Y1860" s="12"/>
      <c r="Z1860" s="12"/>
      <c r="AA1860" s="12"/>
    </row>
    <row r="1861" spans="1:27" x14ac:dyDescent="0.25">
      <c r="A1861" s="9">
        <v>44900</v>
      </c>
      <c r="B1861" s="10">
        <v>2</v>
      </c>
      <c r="C1861" s="10">
        <v>342</v>
      </c>
      <c r="D1861" s="11">
        <v>2241.25</v>
      </c>
      <c r="E1861" s="11">
        <v>2750</v>
      </c>
      <c r="F1861" s="7"/>
      <c r="G1861" s="12"/>
      <c r="H1861" s="12"/>
      <c r="I1861" s="12"/>
      <c r="J1861" s="12"/>
      <c r="K1861" s="12"/>
      <c r="L1861" s="12"/>
      <c r="M1861" s="12"/>
      <c r="N1861" s="12"/>
      <c r="O1861" s="12"/>
      <c r="P1861" s="12"/>
      <c r="Q1861" s="12"/>
      <c r="R1861" s="12"/>
      <c r="S1861" s="12"/>
      <c r="T1861" s="12"/>
      <c r="U1861" s="12"/>
      <c r="V1861" s="12"/>
      <c r="W1861" s="12"/>
      <c r="X1861" s="12"/>
      <c r="Y1861" s="12"/>
      <c r="Z1861" s="12"/>
      <c r="AA1861" s="12"/>
    </row>
    <row r="1862" spans="1:27" x14ac:dyDescent="0.25">
      <c r="A1862" s="9">
        <v>44900</v>
      </c>
      <c r="B1862" s="10">
        <v>1</v>
      </c>
      <c r="C1862" s="10">
        <v>844</v>
      </c>
      <c r="D1862" s="11">
        <v>9907.2000000000007</v>
      </c>
      <c r="E1862" s="11">
        <v>13760</v>
      </c>
      <c r="F1862" s="7"/>
      <c r="G1862" s="12"/>
      <c r="H1862" s="12"/>
      <c r="I1862" s="12"/>
      <c r="J1862" s="12"/>
      <c r="K1862" s="12"/>
      <c r="L1862" s="12"/>
      <c r="M1862" s="12"/>
      <c r="N1862" s="12"/>
      <c r="O1862" s="12"/>
      <c r="P1862" s="12"/>
      <c r="Q1862" s="12"/>
      <c r="R1862" s="12"/>
      <c r="S1862" s="12"/>
      <c r="T1862" s="12"/>
      <c r="U1862" s="12"/>
      <c r="V1862" s="12"/>
      <c r="W1862" s="12"/>
      <c r="X1862" s="12"/>
      <c r="Y1862" s="12"/>
      <c r="Z1862" s="12"/>
      <c r="AA1862" s="12"/>
    </row>
    <row r="1863" spans="1:27" x14ac:dyDescent="0.25">
      <c r="A1863" s="9">
        <v>44900</v>
      </c>
      <c r="B1863" s="10">
        <v>9</v>
      </c>
      <c r="C1863" s="10">
        <v>391</v>
      </c>
      <c r="D1863" s="11">
        <v>142.5</v>
      </c>
      <c r="E1863" s="11">
        <v>150</v>
      </c>
      <c r="F1863" s="7"/>
      <c r="G1863" s="12"/>
      <c r="H1863" s="12"/>
      <c r="I1863" s="12"/>
      <c r="J1863" s="12"/>
      <c r="K1863" s="12"/>
      <c r="L1863" s="12"/>
      <c r="M1863" s="12"/>
      <c r="N1863" s="12"/>
      <c r="O1863" s="12"/>
      <c r="P1863" s="12"/>
      <c r="Q1863" s="12"/>
      <c r="R1863" s="12"/>
      <c r="S1863" s="12"/>
      <c r="T1863" s="12"/>
      <c r="U1863" s="12"/>
      <c r="V1863" s="12"/>
      <c r="W1863" s="12"/>
      <c r="X1863" s="12"/>
      <c r="Y1863" s="12"/>
      <c r="Z1863" s="12"/>
      <c r="AA1863" s="12"/>
    </row>
    <row r="1864" spans="1:27" x14ac:dyDescent="0.25">
      <c r="A1864" s="9">
        <v>44900</v>
      </c>
      <c r="B1864" s="10">
        <v>4</v>
      </c>
      <c r="C1864" s="10">
        <v>831</v>
      </c>
      <c r="D1864" s="11">
        <v>506</v>
      </c>
      <c r="E1864" s="11">
        <v>550</v>
      </c>
      <c r="F1864" s="7"/>
      <c r="G1864" s="12"/>
      <c r="H1864" s="12"/>
      <c r="I1864" s="12"/>
      <c r="J1864" s="12"/>
      <c r="K1864" s="12"/>
      <c r="L1864" s="12"/>
      <c r="M1864" s="12"/>
      <c r="N1864" s="12"/>
      <c r="O1864" s="12"/>
      <c r="P1864" s="12"/>
      <c r="Q1864" s="12"/>
      <c r="R1864" s="12"/>
      <c r="S1864" s="12"/>
      <c r="T1864" s="12"/>
      <c r="U1864" s="12"/>
      <c r="V1864" s="12"/>
      <c r="W1864" s="12"/>
      <c r="X1864" s="12"/>
      <c r="Y1864" s="12"/>
      <c r="Z1864" s="12"/>
      <c r="AA1864" s="12"/>
    </row>
    <row r="1865" spans="1:27" x14ac:dyDescent="0.25">
      <c r="A1865" s="9">
        <v>44900</v>
      </c>
      <c r="B1865" s="10">
        <v>4</v>
      </c>
      <c r="C1865" s="10">
        <v>831</v>
      </c>
      <c r="D1865" s="11">
        <v>57</v>
      </c>
      <c r="E1865" s="11">
        <v>60</v>
      </c>
      <c r="F1865" s="7"/>
      <c r="G1865" s="12"/>
      <c r="H1865" s="12"/>
      <c r="I1865" s="12"/>
      <c r="J1865" s="12"/>
      <c r="K1865" s="12"/>
      <c r="L1865" s="12"/>
      <c r="M1865" s="12"/>
      <c r="N1865" s="12"/>
      <c r="O1865" s="12"/>
      <c r="P1865" s="12"/>
      <c r="Q1865" s="12"/>
      <c r="R1865" s="12"/>
      <c r="S1865" s="12"/>
      <c r="T1865" s="12"/>
      <c r="U1865" s="12"/>
      <c r="V1865" s="12"/>
      <c r="W1865" s="12"/>
      <c r="X1865" s="12"/>
      <c r="Y1865" s="12"/>
      <c r="Z1865" s="12"/>
      <c r="AA1865" s="12"/>
    </row>
    <row r="1866" spans="1:27" x14ac:dyDescent="0.25">
      <c r="A1866" s="9">
        <v>44900</v>
      </c>
      <c r="B1866" s="10">
        <v>2</v>
      </c>
      <c r="C1866" s="10">
        <v>863</v>
      </c>
      <c r="D1866" s="11">
        <v>95</v>
      </c>
      <c r="E1866" s="11">
        <v>100</v>
      </c>
      <c r="F1866" s="7"/>
      <c r="G1866" s="12"/>
      <c r="H1866" s="12"/>
      <c r="I1866" s="12"/>
      <c r="J1866" s="12"/>
      <c r="K1866" s="12"/>
      <c r="L1866" s="12"/>
      <c r="M1866" s="12"/>
      <c r="N1866" s="12"/>
      <c r="O1866" s="12"/>
      <c r="P1866" s="12"/>
      <c r="Q1866" s="12"/>
      <c r="R1866" s="12"/>
      <c r="S1866" s="12"/>
      <c r="T1866" s="12"/>
      <c r="U1866" s="12"/>
      <c r="V1866" s="12"/>
      <c r="W1866" s="12"/>
      <c r="X1866" s="12"/>
      <c r="Y1866" s="12"/>
      <c r="Z1866" s="12"/>
      <c r="AA1866" s="12"/>
    </row>
    <row r="1867" spans="1:27" x14ac:dyDescent="0.25">
      <c r="A1867" s="9">
        <v>44900</v>
      </c>
      <c r="B1867" s="10">
        <v>8</v>
      </c>
      <c r="C1867" s="10">
        <v>343</v>
      </c>
      <c r="D1867" s="11">
        <v>161.5</v>
      </c>
      <c r="E1867" s="11">
        <v>170</v>
      </c>
      <c r="F1867" s="7"/>
      <c r="G1867" s="12"/>
      <c r="H1867" s="12"/>
      <c r="I1867" s="12"/>
      <c r="J1867" s="12"/>
      <c r="K1867" s="12"/>
      <c r="L1867" s="12"/>
      <c r="M1867" s="12"/>
      <c r="N1867" s="12"/>
      <c r="O1867" s="12"/>
      <c r="P1867" s="12"/>
      <c r="Q1867" s="12"/>
      <c r="R1867" s="12"/>
      <c r="S1867" s="12"/>
      <c r="T1867" s="12"/>
      <c r="U1867" s="12"/>
      <c r="V1867" s="12"/>
      <c r="W1867" s="12"/>
      <c r="X1867" s="12"/>
      <c r="Y1867" s="12"/>
      <c r="Z1867" s="12"/>
      <c r="AA1867" s="12"/>
    </row>
    <row r="1868" spans="1:27" x14ac:dyDescent="0.25">
      <c r="A1868" s="9">
        <v>44900</v>
      </c>
      <c r="B1868" s="10">
        <v>7</v>
      </c>
      <c r="C1868" s="10">
        <v>391</v>
      </c>
      <c r="D1868" s="11">
        <v>699.2</v>
      </c>
      <c r="E1868" s="11">
        <v>760</v>
      </c>
      <c r="F1868" s="7"/>
      <c r="G1868" s="12"/>
      <c r="H1868" s="12"/>
      <c r="I1868" s="12"/>
      <c r="J1868" s="12"/>
      <c r="K1868" s="12"/>
      <c r="L1868" s="12"/>
      <c r="M1868" s="12"/>
      <c r="N1868" s="12"/>
      <c r="O1868" s="12"/>
      <c r="P1868" s="12"/>
      <c r="Q1868" s="12"/>
      <c r="R1868" s="12"/>
      <c r="S1868" s="12"/>
      <c r="T1868" s="12"/>
      <c r="U1868" s="12"/>
      <c r="V1868" s="12"/>
      <c r="W1868" s="12"/>
      <c r="X1868" s="12"/>
      <c r="Y1868" s="12"/>
      <c r="Z1868" s="12"/>
      <c r="AA1868" s="12"/>
    </row>
    <row r="1869" spans="1:27" x14ac:dyDescent="0.25">
      <c r="A1869" s="9">
        <v>44900</v>
      </c>
      <c r="B1869" s="10">
        <v>4</v>
      </c>
      <c r="C1869" s="10">
        <v>391</v>
      </c>
      <c r="D1869" s="11">
        <v>47.5</v>
      </c>
      <c r="E1869" s="11">
        <v>50</v>
      </c>
      <c r="F1869" s="7"/>
      <c r="G1869" s="12"/>
      <c r="H1869" s="12"/>
      <c r="I1869" s="12"/>
      <c r="J1869" s="12"/>
      <c r="K1869" s="12"/>
      <c r="L1869" s="12"/>
      <c r="M1869" s="12"/>
      <c r="N1869" s="12"/>
      <c r="O1869" s="12"/>
      <c r="P1869" s="12"/>
      <c r="Q1869" s="12"/>
      <c r="R1869" s="12"/>
      <c r="S1869" s="12"/>
      <c r="T1869" s="12"/>
      <c r="U1869" s="12"/>
      <c r="V1869" s="12"/>
      <c r="W1869" s="12"/>
      <c r="X1869" s="12"/>
      <c r="Y1869" s="12"/>
      <c r="Z1869" s="12"/>
      <c r="AA1869" s="12"/>
    </row>
    <row r="1870" spans="1:27" x14ac:dyDescent="0.25">
      <c r="A1870" s="9">
        <v>44900</v>
      </c>
      <c r="B1870" s="10">
        <v>5</v>
      </c>
      <c r="C1870" s="10">
        <v>861</v>
      </c>
      <c r="D1870" s="11">
        <v>76</v>
      </c>
      <c r="E1870" s="11">
        <v>80</v>
      </c>
      <c r="F1870" s="7"/>
      <c r="G1870" s="12"/>
      <c r="H1870" s="12"/>
      <c r="I1870" s="12"/>
      <c r="J1870" s="12"/>
      <c r="K1870" s="12"/>
      <c r="L1870" s="12"/>
      <c r="M1870" s="12"/>
      <c r="N1870" s="12"/>
      <c r="O1870" s="12"/>
      <c r="P1870" s="12"/>
      <c r="Q1870" s="12"/>
      <c r="R1870" s="12"/>
      <c r="S1870" s="12"/>
      <c r="T1870" s="12"/>
      <c r="U1870" s="12"/>
      <c r="V1870" s="12"/>
      <c r="W1870" s="12"/>
      <c r="X1870" s="12"/>
      <c r="Y1870" s="12"/>
      <c r="Z1870" s="12"/>
      <c r="AA1870" s="12"/>
    </row>
    <row r="1871" spans="1:27" x14ac:dyDescent="0.25">
      <c r="A1871" s="9">
        <v>44900</v>
      </c>
      <c r="B1871" s="10">
        <v>10</v>
      </c>
      <c r="C1871" s="10">
        <v>831</v>
      </c>
      <c r="D1871" s="11">
        <v>349.6</v>
      </c>
      <c r="E1871" s="11">
        <v>380</v>
      </c>
      <c r="F1871" s="7"/>
      <c r="G1871" s="12"/>
      <c r="H1871" s="12"/>
      <c r="I1871" s="12"/>
      <c r="J1871" s="12"/>
      <c r="K1871" s="12"/>
      <c r="L1871" s="12"/>
      <c r="M1871" s="12"/>
      <c r="N1871" s="12"/>
      <c r="O1871" s="12"/>
      <c r="P1871" s="12"/>
      <c r="Q1871" s="12"/>
      <c r="R1871" s="12"/>
      <c r="S1871" s="12"/>
      <c r="T1871" s="12"/>
      <c r="U1871" s="12"/>
      <c r="V1871" s="12"/>
      <c r="W1871" s="12"/>
      <c r="X1871" s="12"/>
      <c r="Y1871" s="12"/>
      <c r="Z1871" s="12"/>
      <c r="AA1871" s="12"/>
    </row>
    <row r="1872" spans="1:27" x14ac:dyDescent="0.25">
      <c r="A1872" s="9">
        <v>44900</v>
      </c>
      <c r="B1872" s="10">
        <v>2</v>
      </c>
      <c r="C1872" s="10">
        <v>844</v>
      </c>
      <c r="D1872" s="11">
        <v>4231.5</v>
      </c>
      <c r="E1872" s="11">
        <v>5460</v>
      </c>
      <c r="F1872" s="7"/>
      <c r="G1872" s="12"/>
      <c r="H1872" s="12"/>
      <c r="I1872" s="12"/>
      <c r="J1872" s="12"/>
      <c r="K1872" s="12"/>
      <c r="L1872" s="12"/>
      <c r="M1872" s="12"/>
      <c r="N1872" s="12"/>
      <c r="O1872" s="12"/>
      <c r="P1872" s="12"/>
      <c r="Q1872" s="12"/>
      <c r="R1872" s="12"/>
      <c r="S1872" s="12"/>
      <c r="T1872" s="12"/>
      <c r="U1872" s="12"/>
      <c r="V1872" s="12"/>
      <c r="W1872" s="12"/>
      <c r="X1872" s="12"/>
      <c r="Y1872" s="12"/>
      <c r="Z1872" s="12"/>
      <c r="AA1872" s="12"/>
    </row>
    <row r="1873" spans="1:27" x14ac:dyDescent="0.25">
      <c r="A1873" s="9">
        <v>44901</v>
      </c>
      <c r="B1873" s="10">
        <v>9</v>
      </c>
      <c r="C1873" s="10">
        <v>861</v>
      </c>
      <c r="D1873" s="11">
        <v>275.5</v>
      </c>
      <c r="E1873" s="11">
        <v>290</v>
      </c>
      <c r="F1873" s="7"/>
      <c r="G1873" s="12"/>
      <c r="H1873" s="12"/>
      <c r="I1873" s="12"/>
      <c r="J1873" s="12"/>
      <c r="K1873" s="12"/>
      <c r="L1873" s="12"/>
      <c r="M1873" s="12"/>
      <c r="N1873" s="12"/>
      <c r="O1873" s="12"/>
      <c r="P1873" s="12"/>
      <c r="Q1873" s="12"/>
      <c r="R1873" s="12"/>
      <c r="S1873" s="12"/>
      <c r="T1873" s="12"/>
      <c r="U1873" s="12"/>
      <c r="V1873" s="12"/>
      <c r="W1873" s="12"/>
      <c r="X1873" s="12"/>
      <c r="Y1873" s="12"/>
      <c r="Z1873" s="12"/>
      <c r="AA1873" s="12"/>
    </row>
    <row r="1874" spans="1:27" x14ac:dyDescent="0.25">
      <c r="A1874" s="9">
        <v>44901</v>
      </c>
      <c r="B1874" s="10">
        <v>9</v>
      </c>
      <c r="C1874" s="10">
        <v>843</v>
      </c>
      <c r="D1874" s="11">
        <v>386.4</v>
      </c>
      <c r="E1874" s="11">
        <v>420</v>
      </c>
      <c r="F1874" s="7"/>
      <c r="G1874" s="12"/>
      <c r="H1874" s="12"/>
      <c r="I1874" s="12"/>
      <c r="J1874" s="12"/>
      <c r="K1874" s="12"/>
      <c r="L1874" s="12"/>
      <c r="M1874" s="12"/>
      <c r="N1874" s="12"/>
      <c r="O1874" s="12"/>
      <c r="P1874" s="12"/>
      <c r="Q1874" s="12"/>
      <c r="R1874" s="12"/>
      <c r="S1874" s="12"/>
      <c r="T1874" s="12"/>
      <c r="U1874" s="12"/>
      <c r="V1874" s="12"/>
      <c r="W1874" s="12"/>
      <c r="X1874" s="12"/>
      <c r="Y1874" s="12"/>
      <c r="Z1874" s="12"/>
      <c r="AA1874" s="12"/>
    </row>
    <row r="1875" spans="1:27" x14ac:dyDescent="0.25">
      <c r="A1875" s="9">
        <v>44901</v>
      </c>
      <c r="B1875" s="10">
        <v>5</v>
      </c>
      <c r="C1875" s="10">
        <v>473</v>
      </c>
      <c r="D1875" s="11">
        <v>846.4</v>
      </c>
      <c r="E1875" s="11">
        <v>920</v>
      </c>
      <c r="F1875" s="7"/>
      <c r="G1875" s="12"/>
      <c r="H1875" s="12"/>
      <c r="I1875" s="12"/>
      <c r="J1875" s="12"/>
      <c r="K1875" s="12"/>
      <c r="L1875" s="12"/>
      <c r="M1875" s="12"/>
      <c r="N1875" s="12"/>
      <c r="O1875" s="12"/>
      <c r="P1875" s="12"/>
      <c r="Q1875" s="12"/>
      <c r="R1875" s="12"/>
      <c r="S1875" s="12"/>
      <c r="T1875" s="12"/>
      <c r="U1875" s="12"/>
      <c r="V1875" s="12"/>
      <c r="W1875" s="12"/>
      <c r="X1875" s="12"/>
      <c r="Y1875" s="12"/>
      <c r="Z1875" s="12"/>
      <c r="AA1875" s="12"/>
    </row>
    <row r="1876" spans="1:27" x14ac:dyDescent="0.25">
      <c r="A1876" s="9">
        <v>44901</v>
      </c>
      <c r="B1876" s="10">
        <v>3</v>
      </c>
      <c r="C1876" s="10">
        <v>383</v>
      </c>
      <c r="D1876" s="11">
        <v>920</v>
      </c>
      <c r="E1876" s="11">
        <v>1000</v>
      </c>
      <c r="F1876" s="7"/>
      <c r="G1876" s="12"/>
      <c r="H1876" s="12"/>
      <c r="I1876" s="12"/>
      <c r="J1876" s="12"/>
      <c r="K1876" s="12"/>
      <c r="L1876" s="12"/>
      <c r="M1876" s="12"/>
      <c r="N1876" s="12"/>
      <c r="O1876" s="12"/>
      <c r="P1876" s="12"/>
      <c r="Q1876" s="12"/>
      <c r="R1876" s="12"/>
      <c r="S1876" s="12"/>
      <c r="T1876" s="12"/>
      <c r="U1876" s="12"/>
      <c r="V1876" s="12"/>
      <c r="W1876" s="12"/>
      <c r="X1876" s="12"/>
      <c r="Y1876" s="12"/>
      <c r="Z1876" s="12"/>
      <c r="AA1876" s="12"/>
    </row>
    <row r="1877" spans="1:27" x14ac:dyDescent="0.25">
      <c r="A1877" s="9">
        <v>44901</v>
      </c>
      <c r="B1877" s="10">
        <v>6</v>
      </c>
      <c r="C1877" s="10">
        <v>381</v>
      </c>
      <c r="D1877" s="11">
        <v>864.8</v>
      </c>
      <c r="E1877" s="11">
        <v>940</v>
      </c>
      <c r="F1877" s="7"/>
      <c r="G1877" s="12"/>
      <c r="H1877" s="12"/>
      <c r="I1877" s="12"/>
      <c r="J1877" s="12"/>
      <c r="K1877" s="12"/>
      <c r="L1877" s="12"/>
      <c r="M1877" s="12"/>
      <c r="N1877" s="12"/>
      <c r="O1877" s="12"/>
      <c r="P1877" s="12"/>
      <c r="Q1877" s="12"/>
      <c r="R1877" s="12"/>
      <c r="S1877" s="12"/>
      <c r="T1877" s="12"/>
      <c r="U1877" s="12"/>
      <c r="V1877" s="12"/>
      <c r="W1877" s="12"/>
      <c r="X1877" s="12"/>
      <c r="Y1877" s="12"/>
      <c r="Z1877" s="12"/>
      <c r="AA1877" s="12"/>
    </row>
    <row r="1878" spans="1:27" x14ac:dyDescent="0.25">
      <c r="A1878" s="9">
        <v>44901</v>
      </c>
      <c r="B1878" s="10">
        <v>4</v>
      </c>
      <c r="C1878" s="10">
        <v>846</v>
      </c>
      <c r="D1878" s="11">
        <v>4650</v>
      </c>
      <c r="E1878" s="11">
        <v>6000</v>
      </c>
      <c r="F1878" s="7"/>
      <c r="G1878" s="12"/>
      <c r="H1878" s="12"/>
      <c r="I1878" s="12"/>
      <c r="J1878" s="12"/>
      <c r="K1878" s="12"/>
      <c r="L1878" s="12"/>
      <c r="M1878" s="12"/>
      <c r="N1878" s="12"/>
      <c r="O1878" s="12"/>
      <c r="P1878" s="12"/>
      <c r="Q1878" s="12"/>
      <c r="R1878" s="12"/>
      <c r="S1878" s="12"/>
      <c r="T1878" s="12"/>
      <c r="U1878" s="12"/>
      <c r="V1878" s="12"/>
      <c r="W1878" s="12"/>
      <c r="X1878" s="12"/>
      <c r="Y1878" s="12"/>
      <c r="Z1878" s="12"/>
      <c r="AA1878" s="12"/>
    </row>
    <row r="1879" spans="1:27" x14ac:dyDescent="0.25">
      <c r="A1879" s="9">
        <v>44901</v>
      </c>
      <c r="B1879" s="10">
        <v>4</v>
      </c>
      <c r="C1879" s="10">
        <v>381</v>
      </c>
      <c r="D1879" s="11">
        <v>5688.5</v>
      </c>
      <c r="E1879" s="11">
        <v>7340</v>
      </c>
      <c r="F1879" s="7"/>
      <c r="G1879" s="12"/>
      <c r="H1879" s="12"/>
      <c r="I1879" s="12"/>
      <c r="J1879" s="12"/>
      <c r="K1879" s="12"/>
      <c r="L1879" s="12"/>
      <c r="M1879" s="12"/>
      <c r="N1879" s="12"/>
      <c r="O1879" s="12"/>
      <c r="P1879" s="12"/>
      <c r="Q1879" s="12"/>
      <c r="R1879" s="12"/>
      <c r="S1879" s="12"/>
      <c r="T1879" s="12"/>
      <c r="U1879" s="12"/>
      <c r="V1879" s="12"/>
      <c r="W1879" s="12"/>
      <c r="X1879" s="12"/>
      <c r="Y1879" s="12"/>
      <c r="Z1879" s="12"/>
      <c r="AA1879" s="12"/>
    </row>
    <row r="1880" spans="1:27" x14ac:dyDescent="0.25">
      <c r="A1880" s="9">
        <v>44901</v>
      </c>
      <c r="B1880" s="10">
        <v>7</v>
      </c>
      <c r="C1880" s="10">
        <v>846</v>
      </c>
      <c r="D1880" s="11">
        <v>7516.8</v>
      </c>
      <c r="E1880" s="11">
        <v>10440</v>
      </c>
      <c r="F1880" s="7"/>
      <c r="G1880" s="12"/>
      <c r="H1880" s="12"/>
      <c r="I1880" s="12"/>
      <c r="J1880" s="12"/>
      <c r="K1880" s="12"/>
      <c r="L1880" s="12"/>
      <c r="M1880" s="12"/>
      <c r="N1880" s="12"/>
      <c r="O1880" s="12"/>
      <c r="P1880" s="12"/>
      <c r="Q1880" s="12"/>
      <c r="R1880" s="12"/>
      <c r="S1880" s="12"/>
      <c r="T1880" s="12"/>
      <c r="U1880" s="12"/>
      <c r="V1880" s="12"/>
      <c r="W1880" s="12"/>
      <c r="X1880" s="12"/>
      <c r="Y1880" s="12"/>
      <c r="Z1880" s="12"/>
      <c r="AA1880" s="12"/>
    </row>
    <row r="1881" spans="1:27" x14ac:dyDescent="0.25">
      <c r="A1881" s="9">
        <v>44901</v>
      </c>
      <c r="B1881" s="10">
        <v>1</v>
      </c>
      <c r="C1881" s="10">
        <v>495</v>
      </c>
      <c r="D1881" s="11">
        <v>24372</v>
      </c>
      <c r="E1881" s="11">
        <v>33850</v>
      </c>
      <c r="F1881" s="7"/>
      <c r="G1881" s="12"/>
      <c r="H1881" s="12"/>
      <c r="I1881" s="12"/>
      <c r="J1881" s="12"/>
      <c r="K1881" s="12"/>
      <c r="L1881" s="12"/>
      <c r="M1881" s="12"/>
      <c r="N1881" s="12"/>
      <c r="O1881" s="12"/>
      <c r="P1881" s="12"/>
      <c r="Q1881" s="12"/>
      <c r="R1881" s="12"/>
      <c r="S1881" s="12"/>
      <c r="T1881" s="12"/>
      <c r="U1881" s="12"/>
      <c r="V1881" s="12"/>
      <c r="W1881" s="12"/>
      <c r="X1881" s="12"/>
      <c r="Y1881" s="12"/>
      <c r="Z1881" s="12"/>
      <c r="AA1881" s="12"/>
    </row>
    <row r="1882" spans="1:27" x14ac:dyDescent="0.25">
      <c r="A1882" s="9">
        <v>44901</v>
      </c>
      <c r="B1882" s="10">
        <v>10</v>
      </c>
      <c r="C1882" s="10">
        <v>351</v>
      </c>
      <c r="D1882" s="11">
        <v>34819.199999999997</v>
      </c>
      <c r="E1882" s="11">
        <v>48360</v>
      </c>
      <c r="F1882" s="7"/>
      <c r="G1882" s="12"/>
      <c r="H1882" s="12"/>
      <c r="I1882" s="12"/>
      <c r="J1882" s="12"/>
      <c r="K1882" s="12"/>
      <c r="L1882" s="12"/>
      <c r="M1882" s="12"/>
      <c r="N1882" s="12"/>
      <c r="O1882" s="12"/>
      <c r="P1882" s="12"/>
      <c r="Q1882" s="12"/>
      <c r="R1882" s="12"/>
      <c r="S1882" s="12"/>
      <c r="T1882" s="12"/>
      <c r="U1882" s="12"/>
      <c r="V1882" s="12"/>
      <c r="W1882" s="12"/>
      <c r="X1882" s="12"/>
      <c r="Y1882" s="12"/>
      <c r="Z1882" s="12"/>
      <c r="AA1882" s="12"/>
    </row>
    <row r="1883" spans="1:27" x14ac:dyDescent="0.25">
      <c r="A1883" s="9">
        <v>44901</v>
      </c>
      <c r="B1883" s="10">
        <v>4</v>
      </c>
      <c r="C1883" s="10">
        <v>846</v>
      </c>
      <c r="D1883" s="11">
        <v>736</v>
      </c>
      <c r="E1883" s="11">
        <v>800</v>
      </c>
      <c r="F1883" s="7"/>
      <c r="G1883" s="12"/>
      <c r="H1883" s="12"/>
      <c r="I1883" s="12"/>
      <c r="J1883" s="12"/>
      <c r="K1883" s="12"/>
      <c r="L1883" s="12"/>
      <c r="M1883" s="12"/>
      <c r="N1883" s="12"/>
      <c r="O1883" s="12"/>
      <c r="P1883" s="12"/>
      <c r="Q1883" s="12"/>
      <c r="R1883" s="12"/>
      <c r="S1883" s="12"/>
      <c r="T1883" s="12"/>
      <c r="U1883" s="12"/>
      <c r="V1883" s="12"/>
      <c r="W1883" s="12"/>
      <c r="X1883" s="12"/>
      <c r="Y1883" s="12"/>
      <c r="Z1883" s="12"/>
      <c r="AA1883" s="12"/>
    </row>
    <row r="1884" spans="1:27" x14ac:dyDescent="0.25">
      <c r="A1884" s="9">
        <v>44901</v>
      </c>
      <c r="B1884" s="10">
        <v>3</v>
      </c>
      <c r="C1884" s="10">
        <v>391</v>
      </c>
      <c r="D1884" s="11">
        <v>3423</v>
      </c>
      <c r="E1884" s="11">
        <v>4200</v>
      </c>
      <c r="F1884" s="7"/>
      <c r="G1884" s="12"/>
      <c r="H1884" s="12"/>
      <c r="I1884" s="12"/>
      <c r="J1884" s="12"/>
      <c r="K1884" s="12"/>
      <c r="L1884" s="12"/>
      <c r="M1884" s="12"/>
      <c r="N1884" s="12"/>
      <c r="O1884" s="12"/>
      <c r="P1884" s="12"/>
      <c r="Q1884" s="12"/>
      <c r="R1884" s="12"/>
      <c r="S1884" s="12"/>
      <c r="T1884" s="12"/>
      <c r="U1884" s="12"/>
      <c r="V1884" s="12"/>
      <c r="W1884" s="12"/>
      <c r="X1884" s="12"/>
      <c r="Y1884" s="12"/>
      <c r="Z1884" s="12"/>
      <c r="AA1884" s="12"/>
    </row>
    <row r="1885" spans="1:27" x14ac:dyDescent="0.25">
      <c r="A1885" s="9">
        <v>44901</v>
      </c>
      <c r="B1885" s="10">
        <v>5</v>
      </c>
      <c r="C1885" s="10">
        <v>863</v>
      </c>
      <c r="D1885" s="11">
        <v>14760</v>
      </c>
      <c r="E1885" s="11">
        <v>20500</v>
      </c>
      <c r="F1885" s="7"/>
      <c r="G1885" s="12"/>
      <c r="H1885" s="12"/>
      <c r="I1885" s="12"/>
      <c r="J1885" s="12"/>
      <c r="K1885" s="12"/>
      <c r="L1885" s="12"/>
      <c r="M1885" s="12"/>
      <c r="N1885" s="12"/>
      <c r="O1885" s="12"/>
      <c r="P1885" s="12"/>
      <c r="Q1885" s="12"/>
      <c r="R1885" s="12"/>
      <c r="S1885" s="12"/>
      <c r="T1885" s="12"/>
      <c r="U1885" s="12"/>
      <c r="V1885" s="12"/>
      <c r="W1885" s="12"/>
      <c r="X1885" s="12"/>
      <c r="Y1885" s="12"/>
      <c r="Z1885" s="12"/>
      <c r="AA1885" s="12"/>
    </row>
    <row r="1886" spans="1:27" x14ac:dyDescent="0.25">
      <c r="A1886" s="9">
        <v>44901</v>
      </c>
      <c r="B1886" s="10">
        <v>5</v>
      </c>
      <c r="C1886" s="10">
        <v>473</v>
      </c>
      <c r="D1886" s="11">
        <v>256.5</v>
      </c>
      <c r="E1886" s="11">
        <v>270</v>
      </c>
      <c r="F1886" s="7"/>
      <c r="G1886" s="12"/>
      <c r="H1886" s="12"/>
      <c r="I1886" s="12"/>
      <c r="J1886" s="12"/>
      <c r="K1886" s="12"/>
      <c r="L1886" s="12"/>
      <c r="M1886" s="12"/>
      <c r="N1886" s="12"/>
      <c r="O1886" s="12"/>
      <c r="P1886" s="12"/>
      <c r="Q1886" s="12"/>
      <c r="R1886" s="12"/>
      <c r="S1886" s="12"/>
      <c r="T1886" s="12"/>
      <c r="U1886" s="12"/>
      <c r="V1886" s="12"/>
      <c r="W1886" s="12"/>
      <c r="X1886" s="12"/>
      <c r="Y1886" s="12"/>
      <c r="Z1886" s="12"/>
      <c r="AA1886" s="12"/>
    </row>
    <row r="1887" spans="1:27" x14ac:dyDescent="0.25">
      <c r="A1887" s="9">
        <v>44902</v>
      </c>
      <c r="B1887" s="10">
        <v>10</v>
      </c>
      <c r="C1887" s="10">
        <v>846</v>
      </c>
      <c r="D1887" s="11">
        <v>616.4</v>
      </c>
      <c r="E1887" s="11">
        <v>670</v>
      </c>
      <c r="F1887" s="7"/>
      <c r="G1887" s="12"/>
      <c r="H1887" s="12"/>
      <c r="I1887" s="12"/>
      <c r="J1887" s="12"/>
      <c r="K1887" s="12"/>
      <c r="L1887" s="12"/>
      <c r="M1887" s="12"/>
      <c r="N1887" s="12"/>
      <c r="O1887" s="12"/>
      <c r="P1887" s="12"/>
      <c r="Q1887" s="12"/>
      <c r="R1887" s="12"/>
      <c r="S1887" s="12"/>
      <c r="T1887" s="12"/>
      <c r="U1887" s="12"/>
      <c r="V1887" s="12"/>
      <c r="W1887" s="12"/>
      <c r="X1887" s="12"/>
      <c r="Y1887" s="12"/>
      <c r="Z1887" s="12"/>
      <c r="AA1887" s="12"/>
    </row>
    <row r="1888" spans="1:27" x14ac:dyDescent="0.25">
      <c r="A1888" s="9">
        <v>44902</v>
      </c>
      <c r="B1888" s="10">
        <v>3</v>
      </c>
      <c r="C1888" s="10">
        <v>863</v>
      </c>
      <c r="D1888" s="11">
        <v>1443.75</v>
      </c>
      <c r="E1888" s="11">
        <v>1650</v>
      </c>
      <c r="F1888" s="7"/>
      <c r="G1888" s="12"/>
      <c r="H1888" s="12"/>
      <c r="I1888" s="12"/>
      <c r="J1888" s="12"/>
      <c r="K1888" s="12"/>
      <c r="L1888" s="12"/>
      <c r="M1888" s="12"/>
      <c r="N1888" s="12"/>
      <c r="O1888" s="12"/>
      <c r="P1888" s="12"/>
      <c r="Q1888" s="12"/>
      <c r="R1888" s="12"/>
      <c r="S1888" s="12"/>
      <c r="T1888" s="12"/>
      <c r="U1888" s="12"/>
      <c r="V1888" s="12"/>
      <c r="W1888" s="12"/>
      <c r="X1888" s="12"/>
      <c r="Y1888" s="12"/>
      <c r="Z1888" s="12"/>
      <c r="AA1888" s="12"/>
    </row>
    <row r="1889" spans="1:27" x14ac:dyDescent="0.25">
      <c r="A1889" s="9">
        <v>44902</v>
      </c>
      <c r="B1889" s="10">
        <v>7</v>
      </c>
      <c r="C1889" s="10">
        <v>863</v>
      </c>
      <c r="D1889" s="11">
        <v>4541.5</v>
      </c>
      <c r="E1889" s="11">
        <v>5860</v>
      </c>
      <c r="F1889" s="7"/>
      <c r="G1889" s="12"/>
      <c r="H1889" s="12"/>
      <c r="I1889" s="12"/>
      <c r="J1889" s="12"/>
      <c r="K1889" s="12"/>
      <c r="L1889" s="12"/>
      <c r="M1889" s="12"/>
      <c r="N1889" s="12"/>
      <c r="O1889" s="12"/>
      <c r="P1889" s="12"/>
      <c r="Q1889" s="12"/>
      <c r="R1889" s="12"/>
      <c r="S1889" s="12"/>
      <c r="T1889" s="12"/>
      <c r="U1889" s="12"/>
      <c r="V1889" s="12"/>
      <c r="W1889" s="12"/>
      <c r="X1889" s="12"/>
      <c r="Y1889" s="12"/>
      <c r="Z1889" s="12"/>
      <c r="AA1889" s="12"/>
    </row>
    <row r="1890" spans="1:27" x14ac:dyDescent="0.25">
      <c r="A1890" s="9">
        <v>44902</v>
      </c>
      <c r="B1890" s="10">
        <v>3</v>
      </c>
      <c r="C1890" s="10">
        <v>812</v>
      </c>
      <c r="D1890" s="11">
        <v>9856.7999999999993</v>
      </c>
      <c r="E1890" s="11">
        <v>13690</v>
      </c>
      <c r="F1890" s="7"/>
      <c r="G1890" s="12"/>
      <c r="H1890" s="12"/>
      <c r="I1890" s="12"/>
      <c r="J1890" s="12"/>
      <c r="K1890" s="12"/>
      <c r="L1890" s="12"/>
      <c r="M1890" s="12"/>
      <c r="N1890" s="12"/>
      <c r="O1890" s="12"/>
      <c r="P1890" s="12"/>
      <c r="Q1890" s="12"/>
      <c r="R1890" s="12"/>
      <c r="S1890" s="12"/>
      <c r="T1890" s="12"/>
      <c r="U1890" s="12"/>
      <c r="V1890" s="12"/>
      <c r="W1890" s="12"/>
      <c r="X1890" s="12"/>
      <c r="Y1890" s="12"/>
      <c r="Z1890" s="12"/>
      <c r="AA1890" s="12"/>
    </row>
    <row r="1891" spans="1:27" x14ac:dyDescent="0.25">
      <c r="A1891" s="9">
        <v>44902</v>
      </c>
      <c r="B1891" s="10">
        <v>6</v>
      </c>
      <c r="C1891" s="10">
        <v>391</v>
      </c>
      <c r="D1891" s="11">
        <v>1120</v>
      </c>
      <c r="E1891" s="11">
        <v>1280</v>
      </c>
      <c r="F1891" s="7"/>
      <c r="G1891" s="12"/>
      <c r="H1891" s="12"/>
      <c r="I1891" s="12"/>
      <c r="J1891" s="12"/>
      <c r="K1891" s="12"/>
      <c r="L1891" s="12"/>
      <c r="M1891" s="12"/>
      <c r="N1891" s="12"/>
      <c r="O1891" s="12"/>
      <c r="P1891" s="12"/>
      <c r="Q1891" s="12"/>
      <c r="R1891" s="12"/>
      <c r="S1891" s="12"/>
      <c r="T1891" s="12"/>
      <c r="U1891" s="12"/>
      <c r="V1891" s="12"/>
      <c r="W1891" s="12"/>
      <c r="X1891" s="12"/>
      <c r="Y1891" s="12"/>
      <c r="Z1891" s="12"/>
      <c r="AA1891" s="12"/>
    </row>
    <row r="1892" spans="1:27" x14ac:dyDescent="0.25">
      <c r="A1892" s="9">
        <v>44902</v>
      </c>
      <c r="B1892" s="10">
        <v>8</v>
      </c>
      <c r="C1892" s="10">
        <v>347</v>
      </c>
      <c r="D1892" s="11">
        <v>1400</v>
      </c>
      <c r="E1892" s="11">
        <v>1600</v>
      </c>
      <c r="F1892" s="7"/>
      <c r="G1892" s="12"/>
      <c r="H1892" s="12"/>
      <c r="I1892" s="12"/>
      <c r="J1892" s="12"/>
      <c r="K1892" s="12"/>
      <c r="L1892" s="12"/>
      <c r="M1892" s="12"/>
      <c r="N1892" s="12"/>
      <c r="O1892" s="12"/>
      <c r="P1892" s="12"/>
      <c r="Q1892" s="12"/>
      <c r="R1892" s="12"/>
      <c r="S1892" s="12"/>
      <c r="T1892" s="12"/>
      <c r="U1892" s="12"/>
      <c r="V1892" s="12"/>
      <c r="W1892" s="12"/>
      <c r="X1892" s="12"/>
      <c r="Y1892" s="12"/>
      <c r="Z1892" s="12"/>
      <c r="AA1892" s="12"/>
    </row>
    <row r="1893" spans="1:27" x14ac:dyDescent="0.25">
      <c r="A1893" s="9">
        <v>44902</v>
      </c>
      <c r="B1893" s="10">
        <v>8</v>
      </c>
      <c r="C1893" s="10">
        <v>495</v>
      </c>
      <c r="D1893" s="11">
        <v>2428.6999999999998</v>
      </c>
      <c r="E1893" s="11">
        <v>2980</v>
      </c>
      <c r="F1893" s="7"/>
      <c r="G1893" s="12"/>
      <c r="H1893" s="12"/>
      <c r="I1893" s="12"/>
      <c r="J1893" s="12"/>
      <c r="K1893" s="12"/>
      <c r="L1893" s="12"/>
      <c r="M1893" s="12"/>
      <c r="N1893" s="12"/>
      <c r="O1893" s="12"/>
      <c r="P1893" s="12"/>
      <c r="Q1893" s="12"/>
      <c r="R1893" s="12"/>
      <c r="S1893" s="12"/>
      <c r="T1893" s="12"/>
      <c r="U1893" s="12"/>
      <c r="V1893" s="12"/>
      <c r="W1893" s="12"/>
      <c r="X1893" s="12"/>
      <c r="Y1893" s="12"/>
      <c r="Z1893" s="12"/>
      <c r="AA1893" s="12"/>
    </row>
    <row r="1894" spans="1:27" x14ac:dyDescent="0.25">
      <c r="A1894" s="9">
        <v>44902</v>
      </c>
      <c r="B1894" s="10">
        <v>8</v>
      </c>
      <c r="C1894" s="10">
        <v>473</v>
      </c>
      <c r="D1894" s="11">
        <v>395.6</v>
      </c>
      <c r="E1894" s="11">
        <v>430</v>
      </c>
      <c r="F1894" s="7"/>
      <c r="G1894" s="12"/>
      <c r="H1894" s="12"/>
      <c r="I1894" s="12"/>
      <c r="J1894" s="12"/>
      <c r="K1894" s="12"/>
      <c r="L1894" s="12"/>
      <c r="M1894" s="12"/>
      <c r="N1894" s="12"/>
      <c r="O1894" s="12"/>
      <c r="P1894" s="12"/>
      <c r="Q1894" s="12"/>
      <c r="R1894" s="12"/>
      <c r="S1894" s="12"/>
      <c r="T1894" s="12"/>
      <c r="U1894" s="12"/>
      <c r="V1894" s="12"/>
      <c r="W1894" s="12"/>
      <c r="X1894" s="12"/>
      <c r="Y1894" s="12"/>
      <c r="Z1894" s="12"/>
      <c r="AA1894" s="12"/>
    </row>
    <row r="1895" spans="1:27" x14ac:dyDescent="0.25">
      <c r="A1895" s="9">
        <v>44902</v>
      </c>
      <c r="B1895" s="10">
        <v>10</v>
      </c>
      <c r="C1895" s="10">
        <v>846</v>
      </c>
      <c r="D1895" s="11">
        <v>432.4</v>
      </c>
      <c r="E1895" s="11">
        <v>470</v>
      </c>
      <c r="F1895" s="7"/>
      <c r="G1895" s="12"/>
      <c r="H1895" s="12"/>
      <c r="I1895" s="12"/>
      <c r="J1895" s="12"/>
      <c r="K1895" s="12"/>
      <c r="L1895" s="12"/>
      <c r="M1895" s="12"/>
      <c r="N1895" s="12"/>
      <c r="O1895" s="12"/>
      <c r="P1895" s="12"/>
      <c r="Q1895" s="12"/>
      <c r="R1895" s="12"/>
      <c r="S1895" s="12"/>
      <c r="T1895" s="12"/>
      <c r="U1895" s="12"/>
      <c r="V1895" s="12"/>
      <c r="W1895" s="12"/>
      <c r="X1895" s="12"/>
      <c r="Y1895" s="12"/>
      <c r="Z1895" s="12"/>
      <c r="AA1895" s="12"/>
    </row>
    <row r="1896" spans="1:27" x14ac:dyDescent="0.25">
      <c r="A1896" s="9">
        <v>44902</v>
      </c>
      <c r="B1896" s="10">
        <v>8</v>
      </c>
      <c r="C1896" s="10">
        <v>342</v>
      </c>
      <c r="D1896" s="11">
        <v>644</v>
      </c>
      <c r="E1896" s="11">
        <v>700</v>
      </c>
      <c r="F1896" s="7"/>
      <c r="G1896" s="12"/>
      <c r="H1896" s="12"/>
      <c r="I1896" s="12"/>
      <c r="J1896" s="12"/>
      <c r="K1896" s="12"/>
      <c r="L1896" s="12"/>
      <c r="M1896" s="12"/>
      <c r="N1896" s="12"/>
      <c r="O1896" s="12"/>
      <c r="P1896" s="12"/>
      <c r="Q1896" s="12"/>
      <c r="R1896" s="12"/>
      <c r="S1896" s="12"/>
      <c r="T1896" s="12"/>
      <c r="U1896" s="12"/>
      <c r="V1896" s="12"/>
      <c r="W1896" s="12"/>
      <c r="X1896" s="12"/>
      <c r="Y1896" s="12"/>
      <c r="Z1896" s="12"/>
      <c r="AA1896" s="12"/>
    </row>
    <row r="1897" spans="1:27" x14ac:dyDescent="0.25">
      <c r="A1897" s="9">
        <v>44902</v>
      </c>
      <c r="B1897" s="10">
        <v>1</v>
      </c>
      <c r="C1897" s="10">
        <v>473</v>
      </c>
      <c r="D1897" s="11">
        <v>209</v>
      </c>
      <c r="E1897" s="11">
        <v>220</v>
      </c>
      <c r="F1897" s="7"/>
      <c r="G1897" s="12"/>
      <c r="H1897" s="12"/>
      <c r="I1897" s="12"/>
      <c r="J1897" s="12"/>
      <c r="K1897" s="12"/>
      <c r="L1897" s="12"/>
      <c r="M1897" s="12"/>
      <c r="N1897" s="12"/>
      <c r="O1897" s="12"/>
      <c r="P1897" s="12"/>
      <c r="Q1897" s="12"/>
      <c r="R1897" s="12"/>
      <c r="S1897" s="12"/>
      <c r="T1897" s="12"/>
      <c r="U1897" s="12"/>
      <c r="V1897" s="12"/>
      <c r="W1897" s="12"/>
      <c r="X1897" s="12"/>
      <c r="Y1897" s="12"/>
      <c r="Z1897" s="12"/>
      <c r="AA1897" s="12"/>
    </row>
    <row r="1898" spans="1:27" x14ac:dyDescent="0.25">
      <c r="A1898" s="9">
        <v>44902</v>
      </c>
      <c r="B1898" s="10">
        <v>10</v>
      </c>
      <c r="C1898" s="10">
        <v>495</v>
      </c>
      <c r="D1898" s="11">
        <v>256.5</v>
      </c>
      <c r="E1898" s="11">
        <v>270</v>
      </c>
      <c r="F1898" s="7"/>
      <c r="G1898" s="12"/>
      <c r="H1898" s="12"/>
      <c r="I1898" s="12"/>
      <c r="J1898" s="12"/>
      <c r="K1898" s="12"/>
      <c r="L1898" s="12"/>
      <c r="M1898" s="12"/>
      <c r="N1898" s="12"/>
      <c r="O1898" s="12"/>
      <c r="P1898" s="12"/>
      <c r="Q1898" s="12"/>
      <c r="R1898" s="12"/>
      <c r="S1898" s="12"/>
      <c r="T1898" s="12"/>
      <c r="U1898" s="12"/>
      <c r="V1898" s="12"/>
      <c r="W1898" s="12"/>
      <c r="X1898" s="12"/>
      <c r="Y1898" s="12"/>
      <c r="Z1898" s="12"/>
      <c r="AA1898" s="12"/>
    </row>
    <row r="1899" spans="1:27" x14ac:dyDescent="0.25">
      <c r="A1899" s="9">
        <v>44903</v>
      </c>
      <c r="B1899" s="10">
        <v>1</v>
      </c>
      <c r="C1899" s="10">
        <v>381</v>
      </c>
      <c r="D1899" s="11">
        <v>5246.75</v>
      </c>
      <c r="E1899" s="11">
        <v>6770</v>
      </c>
      <c r="F1899" s="7"/>
      <c r="G1899" s="12"/>
      <c r="H1899" s="12"/>
      <c r="I1899" s="12"/>
      <c r="J1899" s="12"/>
      <c r="K1899" s="12"/>
      <c r="L1899" s="12"/>
      <c r="M1899" s="12"/>
      <c r="N1899" s="12"/>
      <c r="O1899" s="12"/>
      <c r="P1899" s="12"/>
      <c r="Q1899" s="12"/>
      <c r="R1899" s="12"/>
      <c r="S1899" s="12"/>
      <c r="T1899" s="12"/>
      <c r="U1899" s="12"/>
      <c r="V1899" s="12"/>
      <c r="W1899" s="12"/>
      <c r="X1899" s="12"/>
      <c r="Y1899" s="12"/>
      <c r="Z1899" s="12"/>
      <c r="AA1899" s="12"/>
    </row>
    <row r="1900" spans="1:27" x14ac:dyDescent="0.25">
      <c r="A1900" s="9">
        <v>44903</v>
      </c>
      <c r="B1900" s="10">
        <v>3</v>
      </c>
      <c r="C1900" s="10">
        <v>383</v>
      </c>
      <c r="D1900" s="11">
        <v>8186.4</v>
      </c>
      <c r="E1900" s="11">
        <v>11370</v>
      </c>
      <c r="F1900" s="7"/>
      <c r="G1900" s="12"/>
      <c r="H1900" s="12"/>
      <c r="I1900" s="12"/>
      <c r="J1900" s="12"/>
      <c r="K1900" s="12"/>
      <c r="L1900" s="12"/>
      <c r="M1900" s="12"/>
      <c r="N1900" s="12"/>
      <c r="O1900" s="12"/>
      <c r="P1900" s="12"/>
      <c r="Q1900" s="12"/>
      <c r="R1900" s="12"/>
      <c r="S1900" s="12"/>
      <c r="T1900" s="12"/>
      <c r="U1900" s="12"/>
      <c r="V1900" s="12"/>
      <c r="W1900" s="12"/>
      <c r="X1900" s="12"/>
      <c r="Y1900" s="12"/>
      <c r="Z1900" s="12"/>
      <c r="AA1900" s="12"/>
    </row>
    <row r="1901" spans="1:27" x14ac:dyDescent="0.25">
      <c r="A1901" s="9">
        <v>44903</v>
      </c>
      <c r="B1901" s="10">
        <v>6</v>
      </c>
      <c r="C1901" s="10">
        <v>495</v>
      </c>
      <c r="D1901" s="11">
        <v>161.5</v>
      </c>
      <c r="E1901" s="11">
        <v>170</v>
      </c>
      <c r="F1901" s="7"/>
      <c r="G1901" s="12"/>
      <c r="H1901" s="12"/>
      <c r="I1901" s="12"/>
      <c r="J1901" s="12"/>
      <c r="K1901" s="12"/>
      <c r="L1901" s="12"/>
      <c r="M1901" s="12"/>
      <c r="N1901" s="12"/>
      <c r="O1901" s="12"/>
      <c r="P1901" s="12"/>
      <c r="Q1901" s="12"/>
      <c r="R1901" s="12"/>
      <c r="S1901" s="12"/>
      <c r="T1901" s="12"/>
      <c r="U1901" s="12"/>
      <c r="V1901" s="12"/>
      <c r="W1901" s="12"/>
      <c r="X1901" s="12"/>
      <c r="Y1901" s="12"/>
      <c r="Z1901" s="12"/>
      <c r="AA1901" s="12"/>
    </row>
    <row r="1902" spans="1:27" x14ac:dyDescent="0.25">
      <c r="A1902" s="9">
        <v>44903</v>
      </c>
      <c r="B1902" s="10">
        <v>3</v>
      </c>
      <c r="C1902" s="10">
        <v>351</v>
      </c>
      <c r="D1902" s="11">
        <v>414</v>
      </c>
      <c r="E1902" s="11">
        <v>450</v>
      </c>
      <c r="F1902" s="7"/>
      <c r="G1902" s="12"/>
      <c r="H1902" s="12"/>
      <c r="I1902" s="12"/>
      <c r="J1902" s="12"/>
      <c r="K1902" s="12"/>
      <c r="L1902" s="12"/>
      <c r="M1902" s="12"/>
      <c r="N1902" s="12"/>
      <c r="O1902" s="12"/>
      <c r="P1902" s="12"/>
      <c r="Q1902" s="12"/>
      <c r="R1902" s="12"/>
      <c r="S1902" s="12"/>
      <c r="T1902" s="12"/>
      <c r="U1902" s="12"/>
      <c r="V1902" s="12"/>
      <c r="W1902" s="12"/>
      <c r="X1902" s="12"/>
      <c r="Y1902" s="12"/>
      <c r="Z1902" s="12"/>
      <c r="AA1902" s="12"/>
    </row>
    <row r="1903" spans="1:27" x14ac:dyDescent="0.25">
      <c r="A1903" s="9">
        <v>44903</v>
      </c>
      <c r="B1903" s="10">
        <v>7</v>
      </c>
      <c r="C1903" s="10">
        <v>843</v>
      </c>
      <c r="D1903" s="11">
        <v>14594.4</v>
      </c>
      <c r="E1903" s="11">
        <v>20270</v>
      </c>
      <c r="F1903" s="7"/>
      <c r="G1903" s="12"/>
      <c r="H1903" s="12"/>
      <c r="I1903" s="12"/>
      <c r="J1903" s="12"/>
      <c r="K1903" s="12"/>
      <c r="L1903" s="12"/>
      <c r="M1903" s="12"/>
      <c r="N1903" s="12"/>
      <c r="O1903" s="12"/>
      <c r="P1903" s="12"/>
      <c r="Q1903" s="12"/>
      <c r="R1903" s="12"/>
      <c r="S1903" s="12"/>
      <c r="T1903" s="12"/>
      <c r="U1903" s="12"/>
      <c r="V1903" s="12"/>
      <c r="W1903" s="12"/>
      <c r="X1903" s="12"/>
      <c r="Y1903" s="12"/>
      <c r="Z1903" s="12"/>
      <c r="AA1903" s="12"/>
    </row>
    <row r="1904" spans="1:27" x14ac:dyDescent="0.25">
      <c r="A1904" s="9">
        <v>44903</v>
      </c>
      <c r="B1904" s="10">
        <v>5</v>
      </c>
      <c r="C1904" s="10">
        <v>863</v>
      </c>
      <c r="D1904" s="11">
        <v>1102.5</v>
      </c>
      <c r="E1904" s="11">
        <v>1260</v>
      </c>
      <c r="F1904" s="7"/>
      <c r="G1904" s="12"/>
      <c r="H1904" s="12"/>
      <c r="I1904" s="12"/>
      <c r="J1904" s="12"/>
      <c r="K1904" s="12"/>
      <c r="L1904" s="12"/>
      <c r="M1904" s="12"/>
      <c r="N1904" s="12"/>
      <c r="O1904" s="12"/>
      <c r="P1904" s="12"/>
      <c r="Q1904" s="12"/>
      <c r="R1904" s="12"/>
      <c r="S1904" s="12"/>
      <c r="T1904" s="12"/>
      <c r="U1904" s="12"/>
      <c r="V1904" s="12"/>
      <c r="W1904" s="12"/>
      <c r="X1904" s="12"/>
      <c r="Y1904" s="12"/>
      <c r="Z1904" s="12"/>
      <c r="AA1904" s="12"/>
    </row>
    <row r="1905" spans="1:27" x14ac:dyDescent="0.25">
      <c r="A1905" s="9">
        <v>44903</v>
      </c>
      <c r="B1905" s="10">
        <v>3</v>
      </c>
      <c r="C1905" s="10">
        <v>844</v>
      </c>
      <c r="D1905" s="11">
        <v>7331.5</v>
      </c>
      <c r="E1905" s="11">
        <v>9460</v>
      </c>
      <c r="F1905" s="7"/>
      <c r="G1905" s="12"/>
      <c r="H1905" s="12"/>
      <c r="I1905" s="12"/>
      <c r="J1905" s="12"/>
      <c r="K1905" s="12"/>
      <c r="L1905" s="12"/>
      <c r="M1905" s="12"/>
      <c r="N1905" s="12"/>
      <c r="O1905" s="12"/>
      <c r="P1905" s="12"/>
      <c r="Q1905" s="12"/>
      <c r="R1905" s="12"/>
      <c r="S1905" s="12"/>
      <c r="T1905" s="12"/>
      <c r="U1905" s="12"/>
      <c r="V1905" s="12"/>
      <c r="W1905" s="12"/>
      <c r="X1905" s="12"/>
      <c r="Y1905" s="12"/>
      <c r="Z1905" s="12"/>
      <c r="AA1905" s="12"/>
    </row>
    <row r="1906" spans="1:27" x14ac:dyDescent="0.25">
      <c r="A1906" s="9">
        <v>44903</v>
      </c>
      <c r="B1906" s="10">
        <v>8</v>
      </c>
      <c r="C1906" s="10">
        <v>347</v>
      </c>
      <c r="D1906" s="11">
        <v>515.20000000000005</v>
      </c>
      <c r="E1906" s="11">
        <v>560</v>
      </c>
      <c r="F1906" s="7"/>
      <c r="G1906" s="12"/>
      <c r="H1906" s="12"/>
      <c r="I1906" s="12"/>
      <c r="J1906" s="12"/>
      <c r="K1906" s="12"/>
      <c r="L1906" s="12"/>
      <c r="M1906" s="12"/>
      <c r="N1906" s="12"/>
      <c r="O1906" s="12"/>
      <c r="P1906" s="12"/>
      <c r="Q1906" s="12"/>
      <c r="R1906" s="12"/>
      <c r="S1906" s="12"/>
      <c r="T1906" s="12"/>
      <c r="U1906" s="12"/>
      <c r="V1906" s="12"/>
      <c r="W1906" s="12"/>
      <c r="X1906" s="12"/>
      <c r="Y1906" s="12"/>
      <c r="Z1906" s="12"/>
      <c r="AA1906" s="12"/>
    </row>
    <row r="1907" spans="1:27" x14ac:dyDescent="0.25">
      <c r="A1907" s="9">
        <v>44904</v>
      </c>
      <c r="B1907" s="10">
        <v>7</v>
      </c>
      <c r="C1907" s="10">
        <v>846</v>
      </c>
      <c r="D1907" s="11">
        <v>2787.3</v>
      </c>
      <c r="E1907" s="11">
        <v>3420</v>
      </c>
      <c r="F1907" s="7"/>
      <c r="G1907" s="12"/>
      <c r="H1907" s="12"/>
      <c r="I1907" s="12"/>
      <c r="J1907" s="12"/>
      <c r="K1907" s="12"/>
      <c r="L1907" s="12"/>
      <c r="M1907" s="12"/>
      <c r="N1907" s="12"/>
      <c r="O1907" s="12"/>
      <c r="P1907" s="12"/>
      <c r="Q1907" s="12"/>
      <c r="R1907" s="12"/>
      <c r="S1907" s="12"/>
      <c r="T1907" s="12"/>
      <c r="U1907" s="12"/>
      <c r="V1907" s="12"/>
      <c r="W1907" s="12"/>
      <c r="X1907" s="12"/>
      <c r="Y1907" s="12"/>
      <c r="Z1907" s="12"/>
      <c r="AA1907" s="12"/>
    </row>
    <row r="1908" spans="1:27" x14ac:dyDescent="0.25">
      <c r="A1908" s="9">
        <v>44904</v>
      </c>
      <c r="B1908" s="10">
        <v>7</v>
      </c>
      <c r="C1908" s="10">
        <v>473</v>
      </c>
      <c r="D1908" s="11">
        <v>4009.8</v>
      </c>
      <c r="E1908" s="11">
        <v>4920</v>
      </c>
      <c r="F1908" s="7"/>
      <c r="G1908" s="12"/>
      <c r="H1908" s="12"/>
      <c r="I1908" s="12"/>
      <c r="J1908" s="12"/>
      <c r="K1908" s="12"/>
      <c r="L1908" s="12"/>
      <c r="M1908" s="12"/>
      <c r="N1908" s="12"/>
      <c r="O1908" s="12"/>
      <c r="P1908" s="12"/>
      <c r="Q1908" s="12"/>
      <c r="R1908" s="12"/>
      <c r="S1908" s="12"/>
      <c r="T1908" s="12"/>
      <c r="U1908" s="12"/>
      <c r="V1908" s="12"/>
      <c r="W1908" s="12"/>
      <c r="X1908" s="12"/>
      <c r="Y1908" s="12"/>
      <c r="Z1908" s="12"/>
      <c r="AA1908" s="12"/>
    </row>
    <row r="1909" spans="1:27" x14ac:dyDescent="0.25">
      <c r="A1909" s="9">
        <v>44904</v>
      </c>
      <c r="B1909" s="10">
        <v>6</v>
      </c>
      <c r="C1909" s="10">
        <v>383</v>
      </c>
      <c r="D1909" s="11">
        <v>180.5</v>
      </c>
      <c r="E1909" s="11">
        <v>190</v>
      </c>
      <c r="F1909" s="7"/>
      <c r="G1909" s="12"/>
      <c r="H1909" s="12"/>
      <c r="I1909" s="12"/>
      <c r="J1909" s="12"/>
      <c r="K1909" s="12"/>
      <c r="L1909" s="12"/>
      <c r="M1909" s="12"/>
      <c r="N1909" s="12"/>
      <c r="O1909" s="12"/>
      <c r="P1909" s="12"/>
      <c r="Q1909" s="12"/>
      <c r="R1909" s="12"/>
      <c r="S1909" s="12"/>
      <c r="T1909" s="12"/>
      <c r="U1909" s="12"/>
      <c r="V1909" s="12"/>
      <c r="W1909" s="12"/>
      <c r="X1909" s="12"/>
      <c r="Y1909" s="12"/>
      <c r="Z1909" s="12"/>
      <c r="AA1909" s="12"/>
    </row>
    <row r="1910" spans="1:27" x14ac:dyDescent="0.25">
      <c r="A1910" s="9">
        <v>44904</v>
      </c>
      <c r="B1910" s="10">
        <v>8</v>
      </c>
      <c r="C1910" s="10">
        <v>831</v>
      </c>
      <c r="D1910" s="11">
        <v>386.4</v>
      </c>
      <c r="E1910" s="11">
        <v>420</v>
      </c>
      <c r="F1910" s="7"/>
      <c r="G1910" s="12"/>
      <c r="H1910" s="12"/>
      <c r="I1910" s="12"/>
      <c r="J1910" s="12"/>
      <c r="K1910" s="12"/>
      <c r="L1910" s="12"/>
      <c r="M1910" s="12"/>
      <c r="N1910" s="12"/>
      <c r="O1910" s="12"/>
      <c r="P1910" s="12"/>
      <c r="Q1910" s="12"/>
      <c r="R1910" s="12"/>
      <c r="S1910" s="12"/>
      <c r="T1910" s="12"/>
      <c r="U1910" s="12"/>
      <c r="V1910" s="12"/>
      <c r="W1910" s="12"/>
      <c r="X1910" s="12"/>
      <c r="Y1910" s="12"/>
      <c r="Z1910" s="12"/>
      <c r="AA1910" s="12"/>
    </row>
    <row r="1911" spans="1:27" x14ac:dyDescent="0.25">
      <c r="A1911" s="9">
        <v>44904</v>
      </c>
      <c r="B1911" s="10">
        <v>4</v>
      </c>
      <c r="C1911" s="10">
        <v>351</v>
      </c>
      <c r="D1911" s="11">
        <v>2428.6999999999998</v>
      </c>
      <c r="E1911" s="11">
        <v>2980</v>
      </c>
      <c r="F1911" s="7"/>
      <c r="G1911" s="12"/>
      <c r="H1911" s="12"/>
      <c r="I1911" s="12"/>
      <c r="J1911" s="12"/>
      <c r="K1911" s="12"/>
      <c r="L1911" s="12"/>
      <c r="M1911" s="12"/>
      <c r="N1911" s="12"/>
      <c r="O1911" s="12"/>
      <c r="P1911" s="12"/>
      <c r="Q1911" s="12"/>
      <c r="R1911" s="12"/>
      <c r="S1911" s="12"/>
      <c r="T1911" s="12"/>
      <c r="U1911" s="12"/>
      <c r="V1911" s="12"/>
      <c r="W1911" s="12"/>
      <c r="X1911" s="12"/>
      <c r="Y1911" s="12"/>
      <c r="Z1911" s="12"/>
      <c r="AA1911" s="12"/>
    </row>
    <row r="1912" spans="1:27" x14ac:dyDescent="0.25">
      <c r="A1912" s="9">
        <v>44904</v>
      </c>
      <c r="B1912" s="10">
        <v>10</v>
      </c>
      <c r="C1912" s="10">
        <v>861</v>
      </c>
      <c r="D1912" s="11">
        <v>28.5</v>
      </c>
      <c r="E1912" s="11">
        <v>30</v>
      </c>
      <c r="F1912" s="7"/>
      <c r="G1912" s="12"/>
      <c r="H1912" s="12"/>
      <c r="I1912" s="12"/>
      <c r="J1912" s="12"/>
      <c r="K1912" s="12"/>
      <c r="L1912" s="12"/>
      <c r="M1912" s="12"/>
      <c r="N1912" s="12"/>
      <c r="O1912" s="12"/>
      <c r="P1912" s="12"/>
      <c r="Q1912" s="12"/>
      <c r="R1912" s="12"/>
      <c r="S1912" s="12"/>
      <c r="T1912" s="12"/>
      <c r="U1912" s="12"/>
      <c r="V1912" s="12"/>
      <c r="W1912" s="12"/>
      <c r="X1912" s="12"/>
      <c r="Y1912" s="12"/>
      <c r="Z1912" s="12"/>
      <c r="AA1912" s="12"/>
    </row>
    <row r="1913" spans="1:27" x14ac:dyDescent="0.25">
      <c r="A1913" s="9">
        <v>44904</v>
      </c>
      <c r="B1913" s="10">
        <v>10</v>
      </c>
      <c r="C1913" s="10">
        <v>383</v>
      </c>
      <c r="D1913" s="11">
        <v>3740.85</v>
      </c>
      <c r="E1913" s="11">
        <v>4590</v>
      </c>
      <c r="F1913" s="7"/>
      <c r="G1913" s="12"/>
      <c r="H1913" s="12"/>
      <c r="I1913" s="12"/>
      <c r="J1913" s="12"/>
      <c r="K1913" s="12"/>
      <c r="L1913" s="12"/>
      <c r="M1913" s="12"/>
      <c r="N1913" s="12"/>
      <c r="O1913" s="12"/>
      <c r="P1913" s="12"/>
      <c r="Q1913" s="12"/>
      <c r="R1913" s="12"/>
      <c r="S1913" s="12"/>
      <c r="T1913" s="12"/>
      <c r="U1913" s="12"/>
      <c r="V1913" s="12"/>
      <c r="W1913" s="12"/>
      <c r="X1913" s="12"/>
      <c r="Y1913" s="12"/>
      <c r="Z1913" s="12"/>
      <c r="AA1913" s="12"/>
    </row>
    <row r="1914" spans="1:27" x14ac:dyDescent="0.25">
      <c r="A1914" s="9">
        <v>44904</v>
      </c>
      <c r="B1914" s="10">
        <v>9</v>
      </c>
      <c r="C1914" s="10">
        <v>351</v>
      </c>
      <c r="D1914" s="11">
        <v>5308.75</v>
      </c>
      <c r="E1914" s="11">
        <v>6850</v>
      </c>
      <c r="F1914" s="7"/>
      <c r="G1914" s="12"/>
      <c r="H1914" s="12"/>
      <c r="I1914" s="12"/>
      <c r="J1914" s="12"/>
      <c r="K1914" s="12"/>
      <c r="L1914" s="12"/>
      <c r="M1914" s="12"/>
      <c r="N1914" s="12"/>
      <c r="O1914" s="12"/>
      <c r="P1914" s="12"/>
      <c r="Q1914" s="12"/>
      <c r="R1914" s="12"/>
      <c r="S1914" s="12"/>
      <c r="T1914" s="12"/>
      <c r="U1914" s="12"/>
      <c r="V1914" s="12"/>
      <c r="W1914" s="12"/>
      <c r="X1914" s="12"/>
      <c r="Y1914" s="12"/>
      <c r="Z1914" s="12"/>
      <c r="AA1914" s="12"/>
    </row>
    <row r="1915" spans="1:27" x14ac:dyDescent="0.25">
      <c r="A1915" s="9">
        <v>44904</v>
      </c>
      <c r="B1915" s="10">
        <v>6</v>
      </c>
      <c r="C1915" s="10">
        <v>381</v>
      </c>
      <c r="D1915" s="11">
        <v>17690.400000000001</v>
      </c>
      <c r="E1915" s="11">
        <v>24570</v>
      </c>
      <c r="F1915" s="7"/>
      <c r="G1915" s="12"/>
      <c r="H1915" s="12"/>
      <c r="I1915" s="12"/>
      <c r="J1915" s="12"/>
      <c r="K1915" s="12"/>
      <c r="L1915" s="12"/>
      <c r="M1915" s="12"/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/>
    </row>
    <row r="1916" spans="1:27" x14ac:dyDescent="0.25">
      <c r="A1916" s="9">
        <v>44904</v>
      </c>
      <c r="B1916" s="10">
        <v>7</v>
      </c>
      <c r="C1916" s="10">
        <v>351</v>
      </c>
      <c r="D1916" s="11">
        <v>47.5</v>
      </c>
      <c r="E1916" s="11">
        <v>50</v>
      </c>
      <c r="F1916" s="7"/>
      <c r="G1916" s="12"/>
      <c r="H1916" s="12"/>
      <c r="I1916" s="12"/>
      <c r="J1916" s="12"/>
      <c r="K1916" s="12"/>
      <c r="L1916" s="12"/>
      <c r="M1916" s="12"/>
      <c r="N1916" s="12"/>
      <c r="O1916" s="12"/>
      <c r="P1916" s="12"/>
      <c r="Q1916" s="12"/>
      <c r="R1916" s="12"/>
      <c r="S1916" s="12"/>
      <c r="T1916" s="12"/>
      <c r="U1916" s="12"/>
      <c r="V1916" s="12"/>
      <c r="W1916" s="12"/>
      <c r="X1916" s="12"/>
      <c r="Y1916" s="12"/>
      <c r="Z1916" s="12"/>
      <c r="AA1916" s="12"/>
    </row>
    <row r="1917" spans="1:27" x14ac:dyDescent="0.25">
      <c r="A1917" s="9">
        <v>44904</v>
      </c>
      <c r="B1917" s="10">
        <v>4</v>
      </c>
      <c r="C1917" s="10">
        <v>342</v>
      </c>
      <c r="D1917" s="11">
        <v>76</v>
      </c>
      <c r="E1917" s="11">
        <v>80</v>
      </c>
      <c r="F1917" s="7"/>
      <c r="G1917" s="12"/>
      <c r="H1917" s="12"/>
      <c r="I1917" s="12"/>
      <c r="J1917" s="12"/>
      <c r="K1917" s="12"/>
      <c r="L1917" s="12"/>
      <c r="M1917" s="12"/>
      <c r="N1917" s="12"/>
      <c r="O1917" s="12"/>
      <c r="P1917" s="12"/>
      <c r="Q1917" s="12"/>
      <c r="R1917" s="12"/>
      <c r="S1917" s="12"/>
      <c r="T1917" s="12"/>
      <c r="U1917" s="12"/>
      <c r="V1917" s="12"/>
      <c r="W1917" s="12"/>
      <c r="X1917" s="12"/>
      <c r="Y1917" s="12"/>
      <c r="Z1917" s="12"/>
      <c r="AA1917" s="12"/>
    </row>
    <row r="1918" spans="1:27" x14ac:dyDescent="0.25">
      <c r="A1918" s="9">
        <v>44904</v>
      </c>
      <c r="B1918" s="10">
        <v>8</v>
      </c>
      <c r="C1918" s="10">
        <v>343</v>
      </c>
      <c r="D1918" s="11">
        <v>358.8</v>
      </c>
      <c r="E1918" s="11">
        <v>390</v>
      </c>
      <c r="F1918" s="7"/>
      <c r="G1918" s="12"/>
      <c r="H1918" s="12"/>
      <c r="I1918" s="12"/>
      <c r="J1918" s="12"/>
      <c r="K1918" s="12"/>
      <c r="L1918" s="12"/>
      <c r="M1918" s="12"/>
      <c r="N1918" s="12"/>
      <c r="O1918" s="12"/>
      <c r="P1918" s="12"/>
      <c r="Q1918" s="12"/>
      <c r="R1918" s="12"/>
      <c r="S1918" s="12"/>
      <c r="T1918" s="12"/>
      <c r="U1918" s="12"/>
      <c r="V1918" s="12"/>
      <c r="W1918" s="12"/>
      <c r="X1918" s="12"/>
      <c r="Y1918" s="12"/>
      <c r="Z1918" s="12"/>
      <c r="AA1918" s="12"/>
    </row>
    <row r="1919" spans="1:27" x14ac:dyDescent="0.25">
      <c r="A1919" s="9">
        <v>44904</v>
      </c>
      <c r="B1919" s="10">
        <v>8</v>
      </c>
      <c r="C1919" s="10">
        <v>381</v>
      </c>
      <c r="D1919" s="11">
        <v>1793.75</v>
      </c>
      <c r="E1919" s="11">
        <v>2050</v>
      </c>
      <c r="F1919" s="7"/>
      <c r="G1919" s="12"/>
      <c r="H1919" s="12"/>
      <c r="I1919" s="12"/>
      <c r="J1919" s="12"/>
      <c r="K1919" s="12"/>
      <c r="L1919" s="12"/>
      <c r="M1919" s="12"/>
      <c r="N1919" s="12"/>
      <c r="O1919" s="12"/>
      <c r="P1919" s="12"/>
      <c r="Q1919" s="12"/>
      <c r="R1919" s="12"/>
      <c r="S1919" s="12"/>
      <c r="T1919" s="12"/>
      <c r="U1919" s="12"/>
      <c r="V1919" s="12"/>
      <c r="W1919" s="12"/>
      <c r="X1919" s="12"/>
      <c r="Y1919" s="12"/>
      <c r="Z1919" s="12"/>
      <c r="AA1919" s="12"/>
    </row>
    <row r="1920" spans="1:27" x14ac:dyDescent="0.25">
      <c r="A1920" s="9">
        <v>44904</v>
      </c>
      <c r="B1920" s="10">
        <v>5</v>
      </c>
      <c r="C1920" s="10">
        <v>844</v>
      </c>
      <c r="D1920" s="11">
        <v>2461.3000000000002</v>
      </c>
      <c r="E1920" s="11">
        <v>3020</v>
      </c>
      <c r="F1920" s="7"/>
      <c r="G1920" s="12"/>
      <c r="H1920" s="12"/>
      <c r="I1920" s="12"/>
      <c r="J1920" s="12"/>
      <c r="K1920" s="12"/>
      <c r="L1920" s="12"/>
      <c r="M1920" s="12"/>
      <c r="N1920" s="12"/>
      <c r="O1920" s="12"/>
      <c r="P1920" s="12"/>
      <c r="Q1920" s="12"/>
      <c r="R1920" s="12"/>
      <c r="S1920" s="12"/>
      <c r="T1920" s="12"/>
      <c r="U1920" s="12"/>
      <c r="V1920" s="12"/>
      <c r="W1920" s="12"/>
      <c r="X1920" s="12"/>
      <c r="Y1920" s="12"/>
      <c r="Z1920" s="12"/>
      <c r="AA1920" s="12"/>
    </row>
    <row r="1921" spans="1:27" x14ac:dyDescent="0.25">
      <c r="A1921" s="9">
        <v>44904</v>
      </c>
      <c r="B1921" s="10">
        <v>2</v>
      </c>
      <c r="C1921" s="10">
        <v>383</v>
      </c>
      <c r="D1921" s="11">
        <v>2673.2</v>
      </c>
      <c r="E1921" s="11">
        <v>3280</v>
      </c>
      <c r="F1921" s="7"/>
      <c r="G1921" s="12"/>
      <c r="H1921" s="12"/>
      <c r="I1921" s="12"/>
      <c r="J1921" s="12"/>
      <c r="K1921" s="12"/>
      <c r="L1921" s="12"/>
      <c r="M1921" s="12"/>
      <c r="N1921" s="12"/>
      <c r="O1921" s="12"/>
      <c r="P1921" s="12"/>
      <c r="Q1921" s="12"/>
      <c r="R1921" s="12"/>
      <c r="S1921" s="12"/>
      <c r="T1921" s="12"/>
      <c r="U1921" s="12"/>
      <c r="V1921" s="12"/>
      <c r="W1921" s="12"/>
      <c r="X1921" s="12"/>
      <c r="Y1921" s="12"/>
      <c r="Z1921" s="12"/>
      <c r="AA1921" s="12"/>
    </row>
    <row r="1922" spans="1:27" x14ac:dyDescent="0.25">
      <c r="A1922" s="9">
        <v>44904</v>
      </c>
      <c r="B1922" s="10">
        <v>3</v>
      </c>
      <c r="C1922" s="10">
        <v>381</v>
      </c>
      <c r="D1922" s="11">
        <v>15984</v>
      </c>
      <c r="E1922" s="11">
        <v>22200</v>
      </c>
      <c r="F1922" s="7"/>
      <c r="G1922" s="12"/>
      <c r="H1922" s="12"/>
      <c r="I1922" s="12"/>
      <c r="J1922" s="12"/>
      <c r="K1922" s="12"/>
      <c r="L1922" s="12"/>
      <c r="M1922" s="12"/>
      <c r="N1922" s="12"/>
      <c r="O1922" s="12"/>
      <c r="P1922" s="12"/>
      <c r="Q1922" s="12"/>
      <c r="R1922" s="12"/>
      <c r="S1922" s="12"/>
      <c r="T1922" s="12"/>
      <c r="U1922" s="12"/>
      <c r="V1922" s="12"/>
      <c r="W1922" s="12"/>
      <c r="X1922" s="12"/>
      <c r="Y1922" s="12"/>
      <c r="Z1922" s="12"/>
      <c r="AA1922" s="12"/>
    </row>
    <row r="1923" spans="1:27" x14ac:dyDescent="0.25">
      <c r="A1923" s="9">
        <v>44904</v>
      </c>
      <c r="B1923" s="10">
        <v>2</v>
      </c>
      <c r="C1923" s="10">
        <v>391</v>
      </c>
      <c r="D1923" s="11">
        <v>294.39999999999998</v>
      </c>
      <c r="E1923" s="11">
        <v>320</v>
      </c>
      <c r="F1923" s="7"/>
      <c r="G1923" s="12"/>
      <c r="H1923" s="12"/>
      <c r="I1923" s="12"/>
      <c r="J1923" s="12"/>
      <c r="K1923" s="12"/>
      <c r="L1923" s="12"/>
      <c r="M1923" s="12"/>
      <c r="N1923" s="12"/>
      <c r="O1923" s="12"/>
      <c r="P1923" s="12"/>
      <c r="Q1923" s="12"/>
      <c r="R1923" s="12"/>
      <c r="S1923" s="12"/>
      <c r="T1923" s="12"/>
      <c r="U1923" s="12"/>
      <c r="V1923" s="12"/>
      <c r="W1923" s="12"/>
      <c r="X1923" s="12"/>
      <c r="Y1923" s="12"/>
      <c r="Z1923" s="12"/>
      <c r="AA1923" s="12"/>
    </row>
    <row r="1924" spans="1:27" x14ac:dyDescent="0.25">
      <c r="A1924" s="9">
        <v>44904</v>
      </c>
      <c r="B1924" s="10">
        <v>9</v>
      </c>
      <c r="C1924" s="10">
        <v>861</v>
      </c>
      <c r="D1924" s="11">
        <v>4017.95</v>
      </c>
      <c r="E1924" s="11">
        <v>4930</v>
      </c>
      <c r="F1924" s="7"/>
      <c r="G1924" s="12"/>
      <c r="H1924" s="12"/>
      <c r="I1924" s="12"/>
      <c r="J1924" s="12"/>
      <c r="K1924" s="12"/>
      <c r="L1924" s="12"/>
      <c r="M1924" s="12"/>
      <c r="N1924" s="12"/>
      <c r="O1924" s="12"/>
      <c r="P1924" s="12"/>
      <c r="Q1924" s="12"/>
      <c r="R1924" s="12"/>
      <c r="S1924" s="12"/>
      <c r="T1924" s="12"/>
      <c r="U1924" s="12"/>
      <c r="V1924" s="12"/>
      <c r="W1924" s="12"/>
      <c r="X1924" s="12"/>
      <c r="Y1924" s="12"/>
      <c r="Z1924" s="12"/>
      <c r="AA1924" s="12"/>
    </row>
    <row r="1925" spans="1:27" x14ac:dyDescent="0.25">
      <c r="A1925" s="9">
        <v>44904</v>
      </c>
      <c r="B1925" s="10">
        <v>4</v>
      </c>
      <c r="C1925" s="10">
        <v>495</v>
      </c>
      <c r="D1925" s="11">
        <v>7509.6</v>
      </c>
      <c r="E1925" s="11">
        <v>10430</v>
      </c>
      <c r="F1925" s="7"/>
      <c r="G1925" s="12"/>
      <c r="H1925" s="12"/>
      <c r="I1925" s="12"/>
      <c r="J1925" s="12"/>
      <c r="K1925" s="12"/>
      <c r="L1925" s="12"/>
      <c r="M1925" s="12"/>
      <c r="N1925" s="12"/>
      <c r="O1925" s="12"/>
      <c r="P1925" s="12"/>
      <c r="Q1925" s="12"/>
      <c r="R1925" s="12"/>
      <c r="S1925" s="12"/>
      <c r="T1925" s="12"/>
      <c r="U1925" s="12"/>
      <c r="V1925" s="12"/>
      <c r="W1925" s="12"/>
      <c r="X1925" s="12"/>
      <c r="Y1925" s="12"/>
      <c r="Z1925" s="12"/>
      <c r="AA1925" s="12"/>
    </row>
    <row r="1926" spans="1:27" x14ac:dyDescent="0.25">
      <c r="A1926" s="9">
        <v>44904</v>
      </c>
      <c r="B1926" s="10">
        <v>7</v>
      </c>
      <c r="C1926" s="10">
        <v>351</v>
      </c>
      <c r="D1926" s="11">
        <v>450.8</v>
      </c>
      <c r="E1926" s="11">
        <v>490</v>
      </c>
      <c r="F1926" s="7"/>
      <c r="G1926" s="12"/>
      <c r="H1926" s="12"/>
      <c r="I1926" s="12"/>
      <c r="J1926" s="12"/>
      <c r="K1926" s="12"/>
      <c r="L1926" s="12"/>
      <c r="M1926" s="12"/>
      <c r="N1926" s="12"/>
      <c r="O1926" s="12"/>
      <c r="P1926" s="12"/>
      <c r="Q1926" s="12"/>
      <c r="R1926" s="12"/>
      <c r="S1926" s="12"/>
      <c r="T1926" s="12"/>
      <c r="U1926" s="12"/>
      <c r="V1926" s="12"/>
      <c r="W1926" s="12"/>
      <c r="X1926" s="12"/>
      <c r="Y1926" s="12"/>
      <c r="Z1926" s="12"/>
      <c r="AA1926" s="12"/>
    </row>
    <row r="1927" spans="1:27" x14ac:dyDescent="0.25">
      <c r="A1927" s="9">
        <v>44904</v>
      </c>
      <c r="B1927" s="10">
        <v>5</v>
      </c>
      <c r="C1927" s="10">
        <v>812</v>
      </c>
      <c r="D1927" s="11">
        <v>3913.75</v>
      </c>
      <c r="E1927" s="11">
        <v>5050</v>
      </c>
      <c r="F1927" s="7"/>
      <c r="G1927" s="12"/>
      <c r="H1927" s="12"/>
      <c r="I1927" s="12"/>
      <c r="J1927" s="12"/>
      <c r="K1927" s="12"/>
      <c r="L1927" s="12"/>
      <c r="M1927" s="12"/>
      <c r="N1927" s="12"/>
      <c r="O1927" s="12"/>
      <c r="P1927" s="12"/>
      <c r="Q1927" s="12"/>
      <c r="R1927" s="12"/>
      <c r="S1927" s="12"/>
      <c r="T1927" s="12"/>
      <c r="U1927" s="12"/>
      <c r="V1927" s="12"/>
      <c r="W1927" s="12"/>
      <c r="X1927" s="12"/>
      <c r="Y1927" s="12"/>
      <c r="Z1927" s="12"/>
      <c r="AA1927" s="12"/>
    </row>
    <row r="1928" spans="1:27" x14ac:dyDescent="0.25">
      <c r="A1928" s="9">
        <v>44904</v>
      </c>
      <c r="B1928" s="10">
        <v>7</v>
      </c>
      <c r="C1928" s="10">
        <v>831</v>
      </c>
      <c r="D1928" s="11">
        <v>6455.75</v>
      </c>
      <c r="E1928" s="11">
        <v>8330</v>
      </c>
      <c r="F1928" s="7"/>
      <c r="G1928" s="12"/>
      <c r="H1928" s="12"/>
      <c r="I1928" s="12"/>
      <c r="J1928" s="12"/>
      <c r="K1928" s="12"/>
      <c r="L1928" s="12"/>
      <c r="M1928" s="12"/>
      <c r="N1928" s="12"/>
      <c r="O1928" s="12"/>
      <c r="P1928" s="12"/>
      <c r="Q1928" s="12"/>
      <c r="R1928" s="12"/>
      <c r="S1928" s="12"/>
      <c r="T1928" s="12"/>
      <c r="U1928" s="12"/>
      <c r="V1928" s="12"/>
      <c r="W1928" s="12"/>
      <c r="X1928" s="12"/>
      <c r="Y1928" s="12"/>
      <c r="Z1928" s="12"/>
      <c r="AA1928" s="12"/>
    </row>
    <row r="1929" spans="1:27" x14ac:dyDescent="0.25">
      <c r="A1929" s="9">
        <v>44904</v>
      </c>
      <c r="B1929" s="10">
        <v>2</v>
      </c>
      <c r="C1929" s="10">
        <v>861</v>
      </c>
      <c r="D1929" s="11">
        <v>322</v>
      </c>
      <c r="E1929" s="11">
        <v>350</v>
      </c>
      <c r="F1929" s="7"/>
      <c r="G1929" s="12"/>
      <c r="H1929" s="12"/>
      <c r="I1929" s="12"/>
      <c r="J1929" s="12"/>
      <c r="K1929" s="12"/>
      <c r="L1929" s="12"/>
      <c r="M1929" s="12"/>
      <c r="N1929" s="12"/>
      <c r="O1929" s="12"/>
      <c r="P1929" s="12"/>
      <c r="Q1929" s="12"/>
      <c r="R1929" s="12"/>
      <c r="S1929" s="12"/>
      <c r="T1929" s="12"/>
      <c r="U1929" s="12"/>
      <c r="V1929" s="12"/>
      <c r="W1929" s="12"/>
      <c r="X1929" s="12"/>
      <c r="Y1929" s="12"/>
      <c r="Z1929" s="12"/>
      <c r="AA1929" s="12"/>
    </row>
    <row r="1930" spans="1:27" x14ac:dyDescent="0.25">
      <c r="A1930" s="9">
        <v>44904</v>
      </c>
      <c r="B1930" s="10">
        <v>7</v>
      </c>
      <c r="C1930" s="10">
        <v>861</v>
      </c>
      <c r="D1930" s="11">
        <v>5425</v>
      </c>
      <c r="E1930" s="11">
        <v>7000</v>
      </c>
      <c r="F1930" s="7"/>
      <c r="G1930" s="12"/>
      <c r="H1930" s="12"/>
      <c r="I1930" s="12"/>
      <c r="J1930" s="12"/>
      <c r="K1930" s="12"/>
      <c r="L1930" s="12"/>
      <c r="M1930" s="12"/>
      <c r="N1930" s="12"/>
      <c r="O1930" s="12"/>
      <c r="P1930" s="12"/>
      <c r="Q1930" s="12"/>
      <c r="R1930" s="12"/>
      <c r="S1930" s="12"/>
      <c r="T1930" s="12"/>
      <c r="U1930" s="12"/>
      <c r="V1930" s="12"/>
      <c r="W1930" s="12"/>
      <c r="X1930" s="12"/>
      <c r="Y1930" s="12"/>
      <c r="Z1930" s="12"/>
      <c r="AA1930" s="12"/>
    </row>
    <row r="1931" spans="1:27" x14ac:dyDescent="0.25">
      <c r="A1931" s="9">
        <v>44904</v>
      </c>
      <c r="B1931" s="10">
        <v>4</v>
      </c>
      <c r="C1931" s="10">
        <v>863</v>
      </c>
      <c r="D1931" s="11">
        <v>142.5</v>
      </c>
      <c r="E1931" s="11">
        <v>150</v>
      </c>
      <c r="F1931" s="7"/>
      <c r="G1931" s="12"/>
      <c r="H1931" s="12"/>
      <c r="I1931" s="12"/>
      <c r="J1931" s="12"/>
      <c r="K1931" s="12"/>
      <c r="L1931" s="12"/>
      <c r="M1931" s="12"/>
      <c r="N1931" s="12"/>
      <c r="O1931" s="12"/>
      <c r="P1931" s="12"/>
      <c r="Q1931" s="12"/>
      <c r="R1931" s="12"/>
      <c r="S1931" s="12"/>
      <c r="T1931" s="12"/>
      <c r="U1931" s="12"/>
      <c r="V1931" s="12"/>
      <c r="W1931" s="12"/>
      <c r="X1931" s="12"/>
      <c r="Y1931" s="12"/>
      <c r="Z1931" s="12"/>
      <c r="AA1931" s="12"/>
    </row>
    <row r="1932" spans="1:27" x14ac:dyDescent="0.25">
      <c r="A1932" s="9">
        <v>44904</v>
      </c>
      <c r="B1932" s="10">
        <v>2</v>
      </c>
      <c r="C1932" s="10">
        <v>383</v>
      </c>
      <c r="D1932" s="11">
        <v>340.4</v>
      </c>
      <c r="E1932" s="11">
        <v>370</v>
      </c>
      <c r="F1932" s="7"/>
      <c r="G1932" s="12"/>
      <c r="H1932" s="12"/>
      <c r="I1932" s="12"/>
      <c r="J1932" s="12"/>
      <c r="K1932" s="12"/>
      <c r="L1932" s="12"/>
      <c r="M1932" s="12"/>
      <c r="N1932" s="12"/>
      <c r="O1932" s="12"/>
      <c r="P1932" s="12"/>
      <c r="Q1932" s="12"/>
      <c r="R1932" s="12"/>
      <c r="S1932" s="12"/>
      <c r="T1932" s="12"/>
      <c r="U1932" s="12"/>
      <c r="V1932" s="12"/>
      <c r="W1932" s="12"/>
      <c r="X1932" s="12"/>
      <c r="Y1932" s="12"/>
      <c r="Z1932" s="12"/>
      <c r="AA1932" s="12"/>
    </row>
    <row r="1933" spans="1:27" x14ac:dyDescent="0.25">
      <c r="A1933" s="9">
        <v>44904</v>
      </c>
      <c r="B1933" s="10">
        <v>9</v>
      </c>
      <c r="C1933" s="10">
        <v>383</v>
      </c>
      <c r="D1933" s="11">
        <v>358.8</v>
      </c>
      <c r="E1933" s="11">
        <v>390</v>
      </c>
      <c r="F1933" s="7"/>
      <c r="G1933" s="12"/>
      <c r="H1933" s="12"/>
      <c r="I1933" s="12"/>
      <c r="J1933" s="12"/>
      <c r="K1933" s="12"/>
      <c r="L1933" s="12"/>
      <c r="M1933" s="12"/>
      <c r="N1933" s="12"/>
      <c r="O1933" s="12"/>
      <c r="P1933" s="12"/>
      <c r="Q1933" s="12"/>
      <c r="R1933" s="12"/>
      <c r="S1933" s="12"/>
      <c r="T1933" s="12"/>
      <c r="U1933" s="12"/>
      <c r="V1933" s="12"/>
      <c r="W1933" s="12"/>
      <c r="X1933" s="12"/>
      <c r="Y1933" s="12"/>
      <c r="Z1933" s="12"/>
      <c r="AA1933" s="12"/>
    </row>
    <row r="1934" spans="1:27" x14ac:dyDescent="0.25">
      <c r="A1934" s="9">
        <v>44904</v>
      </c>
      <c r="B1934" s="10">
        <v>3</v>
      </c>
      <c r="C1934" s="10">
        <v>391</v>
      </c>
      <c r="D1934" s="11">
        <v>1767.5</v>
      </c>
      <c r="E1934" s="11">
        <v>2020</v>
      </c>
      <c r="F1934" s="7"/>
      <c r="G1934" s="12"/>
      <c r="H1934" s="12"/>
      <c r="I1934" s="12"/>
      <c r="J1934" s="12"/>
      <c r="K1934" s="12"/>
      <c r="L1934" s="12"/>
      <c r="M1934" s="12"/>
      <c r="N1934" s="12"/>
      <c r="O1934" s="12"/>
      <c r="P1934" s="12"/>
      <c r="Q1934" s="12"/>
      <c r="R1934" s="12"/>
      <c r="S1934" s="12"/>
      <c r="T1934" s="12"/>
      <c r="U1934" s="12"/>
      <c r="V1934" s="12"/>
      <c r="W1934" s="12"/>
      <c r="X1934" s="12"/>
      <c r="Y1934" s="12"/>
      <c r="Z1934" s="12"/>
      <c r="AA1934" s="12"/>
    </row>
    <row r="1935" spans="1:27" x14ac:dyDescent="0.25">
      <c r="A1935" s="9">
        <v>44905</v>
      </c>
      <c r="B1935" s="10">
        <v>6</v>
      </c>
      <c r="C1935" s="10">
        <v>342</v>
      </c>
      <c r="D1935" s="11">
        <v>368</v>
      </c>
      <c r="E1935" s="11">
        <v>400</v>
      </c>
      <c r="F1935" s="7"/>
      <c r="G1935" s="12"/>
      <c r="H1935" s="12"/>
      <c r="I1935" s="12"/>
      <c r="J1935" s="12"/>
      <c r="K1935" s="12"/>
      <c r="L1935" s="12"/>
      <c r="M1935" s="12"/>
      <c r="N1935" s="12"/>
      <c r="O1935" s="12"/>
      <c r="P1935" s="12"/>
      <c r="Q1935" s="12"/>
      <c r="R1935" s="12"/>
      <c r="S1935" s="12"/>
      <c r="T1935" s="12"/>
      <c r="U1935" s="12"/>
      <c r="V1935" s="12"/>
      <c r="W1935" s="12"/>
      <c r="X1935" s="12"/>
      <c r="Y1935" s="12"/>
      <c r="Z1935" s="12"/>
      <c r="AA1935" s="12"/>
    </row>
    <row r="1936" spans="1:27" x14ac:dyDescent="0.25">
      <c r="A1936" s="9">
        <v>44905</v>
      </c>
      <c r="B1936" s="10">
        <v>3</v>
      </c>
      <c r="C1936" s="10">
        <v>342</v>
      </c>
      <c r="D1936" s="11">
        <v>4440.75</v>
      </c>
      <c r="E1936" s="11">
        <v>5730</v>
      </c>
      <c r="F1936" s="7"/>
      <c r="G1936" s="12"/>
      <c r="H1936" s="12"/>
      <c r="I1936" s="12"/>
      <c r="J1936" s="12"/>
      <c r="K1936" s="12"/>
      <c r="L1936" s="12"/>
      <c r="M1936" s="12"/>
      <c r="N1936" s="12"/>
      <c r="O1936" s="12"/>
      <c r="P1936" s="12"/>
      <c r="Q1936" s="12"/>
      <c r="R1936" s="12"/>
      <c r="S1936" s="12"/>
      <c r="T1936" s="12"/>
      <c r="U1936" s="12"/>
      <c r="V1936" s="12"/>
      <c r="W1936" s="12"/>
      <c r="X1936" s="12"/>
      <c r="Y1936" s="12"/>
      <c r="Z1936" s="12"/>
      <c r="AA1936" s="12"/>
    </row>
    <row r="1937" spans="1:27" x14ac:dyDescent="0.25">
      <c r="A1937" s="9">
        <v>44905</v>
      </c>
      <c r="B1937" s="10">
        <v>6</v>
      </c>
      <c r="C1937" s="10">
        <v>863</v>
      </c>
      <c r="D1937" s="11">
        <v>104.5</v>
      </c>
      <c r="E1937" s="11">
        <v>110</v>
      </c>
      <c r="F1937" s="7"/>
      <c r="G1937" s="12"/>
      <c r="H1937" s="12"/>
      <c r="I1937" s="12"/>
      <c r="J1937" s="12"/>
      <c r="K1937" s="12"/>
      <c r="L1937" s="12"/>
      <c r="M1937" s="12"/>
      <c r="N1937" s="12"/>
      <c r="O1937" s="12"/>
      <c r="P1937" s="12"/>
      <c r="Q1937" s="12"/>
      <c r="R1937" s="12"/>
      <c r="S1937" s="12"/>
      <c r="T1937" s="12"/>
      <c r="U1937" s="12"/>
      <c r="V1937" s="12"/>
      <c r="W1937" s="12"/>
      <c r="X1937" s="12"/>
      <c r="Y1937" s="12"/>
      <c r="Z1937" s="12"/>
      <c r="AA1937" s="12"/>
    </row>
    <row r="1938" spans="1:27" x14ac:dyDescent="0.25">
      <c r="A1938" s="9">
        <v>44905</v>
      </c>
      <c r="B1938" s="10">
        <v>6</v>
      </c>
      <c r="C1938" s="10">
        <v>351</v>
      </c>
      <c r="D1938" s="11">
        <v>837.2</v>
      </c>
      <c r="E1938" s="11">
        <v>910</v>
      </c>
      <c r="F1938" s="7"/>
      <c r="G1938" s="12"/>
      <c r="H1938" s="12"/>
      <c r="I1938" s="12"/>
      <c r="J1938" s="12"/>
      <c r="K1938" s="12"/>
      <c r="L1938" s="12"/>
      <c r="M1938" s="12"/>
      <c r="N1938" s="12"/>
      <c r="O1938" s="12"/>
      <c r="P1938" s="12"/>
      <c r="Q1938" s="12"/>
      <c r="R1938" s="12"/>
      <c r="S1938" s="12"/>
      <c r="T1938" s="12"/>
      <c r="U1938" s="12"/>
      <c r="V1938" s="12"/>
      <c r="W1938" s="12"/>
      <c r="X1938" s="12"/>
      <c r="Y1938" s="12"/>
      <c r="Z1938" s="12"/>
      <c r="AA1938" s="12"/>
    </row>
    <row r="1939" spans="1:27" x14ac:dyDescent="0.25">
      <c r="A1939" s="9">
        <v>44905</v>
      </c>
      <c r="B1939" s="10">
        <v>10</v>
      </c>
      <c r="C1939" s="10">
        <v>844</v>
      </c>
      <c r="D1939" s="11">
        <v>910</v>
      </c>
      <c r="E1939" s="11">
        <v>1040</v>
      </c>
      <c r="F1939" s="7"/>
      <c r="G1939" s="12"/>
      <c r="H1939" s="12"/>
      <c r="I1939" s="12"/>
      <c r="J1939" s="12"/>
      <c r="K1939" s="12"/>
      <c r="L1939" s="12"/>
      <c r="M1939" s="12"/>
      <c r="N1939" s="12"/>
      <c r="O1939" s="12"/>
      <c r="P1939" s="12"/>
      <c r="Q1939" s="12"/>
      <c r="R1939" s="12"/>
      <c r="S1939" s="12"/>
      <c r="T1939" s="12"/>
      <c r="U1939" s="12"/>
      <c r="V1939" s="12"/>
      <c r="W1939" s="12"/>
      <c r="X1939" s="12"/>
      <c r="Y1939" s="12"/>
      <c r="Z1939" s="12"/>
      <c r="AA1939" s="12"/>
    </row>
    <row r="1940" spans="1:27" x14ac:dyDescent="0.25">
      <c r="A1940" s="9">
        <v>44905</v>
      </c>
      <c r="B1940" s="10">
        <v>3</v>
      </c>
      <c r="C1940" s="10">
        <v>846</v>
      </c>
      <c r="D1940" s="11">
        <v>2038.75</v>
      </c>
      <c r="E1940" s="11">
        <v>2330</v>
      </c>
      <c r="F1940" s="7"/>
      <c r="G1940" s="12"/>
      <c r="H1940" s="12"/>
      <c r="I1940" s="12"/>
      <c r="J1940" s="12"/>
      <c r="K1940" s="12"/>
      <c r="L1940" s="12"/>
      <c r="M1940" s="12"/>
      <c r="N1940" s="12"/>
      <c r="O1940" s="12"/>
      <c r="P1940" s="12"/>
      <c r="Q1940" s="12"/>
      <c r="R1940" s="12"/>
      <c r="S1940" s="12"/>
      <c r="T1940" s="12"/>
      <c r="U1940" s="12"/>
      <c r="V1940" s="12"/>
      <c r="W1940" s="12"/>
      <c r="X1940" s="12"/>
      <c r="Y1940" s="12"/>
      <c r="Z1940" s="12"/>
      <c r="AA1940" s="12"/>
    </row>
    <row r="1941" spans="1:27" x14ac:dyDescent="0.25">
      <c r="A1941" s="9">
        <v>44905</v>
      </c>
      <c r="B1941" s="10">
        <v>1</v>
      </c>
      <c r="C1941" s="10">
        <v>812</v>
      </c>
      <c r="D1941" s="11">
        <v>5704</v>
      </c>
      <c r="E1941" s="11">
        <v>7360</v>
      </c>
      <c r="F1941" s="7"/>
      <c r="G1941" s="12"/>
      <c r="H1941" s="12"/>
      <c r="I1941" s="12"/>
      <c r="J1941" s="12"/>
      <c r="K1941" s="12"/>
      <c r="L1941" s="12"/>
      <c r="M1941" s="12"/>
      <c r="N1941" s="12"/>
      <c r="O1941" s="12"/>
      <c r="P1941" s="12"/>
      <c r="Q1941" s="12"/>
      <c r="R1941" s="12"/>
      <c r="S1941" s="12"/>
      <c r="T1941" s="12"/>
      <c r="U1941" s="12"/>
      <c r="V1941" s="12"/>
      <c r="W1941" s="12"/>
      <c r="X1941" s="12"/>
      <c r="Y1941" s="12"/>
      <c r="Z1941" s="12"/>
      <c r="AA1941" s="12"/>
    </row>
    <row r="1942" spans="1:27" x14ac:dyDescent="0.25">
      <c r="A1942" s="9">
        <v>44906</v>
      </c>
      <c r="B1942" s="10">
        <v>4</v>
      </c>
      <c r="C1942" s="10">
        <v>473</v>
      </c>
      <c r="D1942" s="11">
        <v>9.5</v>
      </c>
      <c r="E1942" s="11">
        <v>10</v>
      </c>
      <c r="F1942" s="7"/>
      <c r="G1942" s="12"/>
      <c r="H1942" s="12"/>
      <c r="I1942" s="12"/>
      <c r="J1942" s="12"/>
      <c r="K1942" s="12"/>
      <c r="L1942" s="12"/>
      <c r="M1942" s="12"/>
      <c r="N1942" s="12"/>
      <c r="O1942" s="12"/>
      <c r="P1942" s="12"/>
      <c r="Q1942" s="12"/>
      <c r="R1942" s="12"/>
      <c r="S1942" s="12"/>
      <c r="T1942" s="12"/>
      <c r="U1942" s="12"/>
      <c r="V1942" s="12"/>
      <c r="W1942" s="12"/>
      <c r="X1942" s="12"/>
      <c r="Y1942" s="12"/>
      <c r="Z1942" s="12"/>
      <c r="AA1942" s="12"/>
    </row>
    <row r="1943" spans="1:27" x14ac:dyDescent="0.25">
      <c r="A1943" s="9">
        <v>44906</v>
      </c>
      <c r="B1943" s="10">
        <v>8</v>
      </c>
      <c r="C1943" s="10">
        <v>844</v>
      </c>
      <c r="D1943" s="11">
        <v>616.4</v>
      </c>
      <c r="E1943" s="11">
        <v>670</v>
      </c>
      <c r="F1943" s="7"/>
      <c r="G1943" s="12"/>
      <c r="H1943" s="12"/>
      <c r="I1943" s="12"/>
      <c r="J1943" s="12"/>
      <c r="K1943" s="12"/>
      <c r="L1943" s="12"/>
      <c r="M1943" s="12"/>
      <c r="N1943" s="12"/>
      <c r="O1943" s="12"/>
      <c r="P1943" s="12"/>
      <c r="Q1943" s="12"/>
      <c r="R1943" s="12"/>
      <c r="S1943" s="12"/>
      <c r="T1943" s="12"/>
      <c r="U1943" s="12"/>
      <c r="V1943" s="12"/>
      <c r="W1943" s="12"/>
      <c r="X1943" s="12"/>
      <c r="Y1943" s="12"/>
      <c r="Z1943" s="12"/>
      <c r="AA1943" s="12"/>
    </row>
    <row r="1944" spans="1:27" x14ac:dyDescent="0.25">
      <c r="A1944" s="9">
        <v>44906</v>
      </c>
      <c r="B1944" s="10">
        <v>8</v>
      </c>
      <c r="C1944" s="10">
        <v>831</v>
      </c>
      <c r="D1944" s="11">
        <v>2003.75</v>
      </c>
      <c r="E1944" s="11">
        <v>2290</v>
      </c>
      <c r="F1944" s="7"/>
      <c r="G1944" s="12"/>
      <c r="H1944" s="12"/>
      <c r="I1944" s="12"/>
      <c r="J1944" s="12"/>
      <c r="K1944" s="12"/>
      <c r="L1944" s="12"/>
      <c r="M1944" s="12"/>
      <c r="N1944" s="12"/>
      <c r="O1944" s="12"/>
      <c r="P1944" s="12"/>
      <c r="Q1944" s="12"/>
      <c r="R1944" s="12"/>
      <c r="S1944" s="12"/>
      <c r="T1944" s="12"/>
      <c r="U1944" s="12"/>
      <c r="V1944" s="12"/>
      <c r="W1944" s="12"/>
      <c r="X1944" s="12"/>
      <c r="Y1944" s="12"/>
      <c r="Z1944" s="12"/>
      <c r="AA1944" s="12"/>
    </row>
    <row r="1945" spans="1:27" x14ac:dyDescent="0.25">
      <c r="A1945" s="9">
        <v>44906</v>
      </c>
      <c r="B1945" s="10">
        <v>4</v>
      </c>
      <c r="C1945" s="10">
        <v>812</v>
      </c>
      <c r="D1945" s="11">
        <v>4076.5</v>
      </c>
      <c r="E1945" s="11">
        <v>5260</v>
      </c>
      <c r="F1945" s="7"/>
      <c r="G1945" s="12"/>
      <c r="H1945" s="12"/>
      <c r="I1945" s="12"/>
      <c r="J1945" s="12"/>
      <c r="K1945" s="12"/>
      <c r="L1945" s="12"/>
      <c r="M1945" s="12"/>
      <c r="N1945" s="12"/>
      <c r="O1945" s="12"/>
      <c r="P1945" s="12"/>
      <c r="Q1945" s="12"/>
      <c r="R1945" s="12"/>
      <c r="S1945" s="12"/>
      <c r="T1945" s="12"/>
      <c r="U1945" s="12"/>
      <c r="V1945" s="12"/>
      <c r="W1945" s="12"/>
      <c r="X1945" s="12"/>
      <c r="Y1945" s="12"/>
      <c r="Z1945" s="12"/>
      <c r="AA1945" s="12"/>
    </row>
    <row r="1946" spans="1:27" x14ac:dyDescent="0.25">
      <c r="A1946" s="9">
        <v>44906</v>
      </c>
      <c r="B1946" s="10">
        <v>10</v>
      </c>
      <c r="C1946" s="10">
        <v>342</v>
      </c>
      <c r="D1946" s="11">
        <v>6564.25</v>
      </c>
      <c r="E1946" s="11">
        <v>8470</v>
      </c>
      <c r="F1946" s="7"/>
      <c r="G1946" s="12"/>
      <c r="H1946" s="12"/>
      <c r="I1946" s="12"/>
      <c r="J1946" s="12"/>
      <c r="K1946" s="12"/>
      <c r="L1946" s="12"/>
      <c r="M1946" s="12"/>
      <c r="N1946" s="12"/>
      <c r="O1946" s="12"/>
      <c r="P1946" s="12"/>
      <c r="Q1946" s="12"/>
      <c r="R1946" s="12"/>
      <c r="S1946" s="12"/>
      <c r="T1946" s="12"/>
      <c r="U1946" s="12"/>
      <c r="V1946" s="12"/>
      <c r="W1946" s="12"/>
      <c r="X1946" s="12"/>
      <c r="Y1946" s="12"/>
      <c r="Z1946" s="12"/>
      <c r="AA1946" s="12"/>
    </row>
    <row r="1947" spans="1:27" x14ac:dyDescent="0.25">
      <c r="A1947" s="9">
        <v>44906</v>
      </c>
      <c r="B1947" s="10">
        <v>9</v>
      </c>
      <c r="C1947" s="10">
        <v>863</v>
      </c>
      <c r="D1947" s="11">
        <v>9360</v>
      </c>
      <c r="E1947" s="11">
        <v>13000</v>
      </c>
      <c r="F1947" s="7"/>
      <c r="G1947" s="12"/>
      <c r="H1947" s="12"/>
      <c r="I1947" s="12"/>
      <c r="J1947" s="12"/>
      <c r="K1947" s="12"/>
      <c r="L1947" s="12"/>
      <c r="M1947" s="12"/>
      <c r="N1947" s="12"/>
      <c r="O1947" s="12"/>
      <c r="P1947" s="12"/>
      <c r="Q1947" s="12"/>
      <c r="R1947" s="12"/>
      <c r="S1947" s="12"/>
      <c r="T1947" s="12"/>
      <c r="U1947" s="12"/>
      <c r="V1947" s="12"/>
      <c r="W1947" s="12"/>
      <c r="X1947" s="12"/>
      <c r="Y1947" s="12"/>
      <c r="Z1947" s="12"/>
      <c r="AA1947" s="12"/>
    </row>
    <row r="1948" spans="1:27" x14ac:dyDescent="0.25">
      <c r="A1948" s="9">
        <v>44906</v>
      </c>
      <c r="B1948" s="10">
        <v>3</v>
      </c>
      <c r="C1948" s="10">
        <v>342</v>
      </c>
      <c r="D1948" s="11">
        <v>16588.8</v>
      </c>
      <c r="E1948" s="11">
        <v>23040</v>
      </c>
      <c r="F1948" s="7"/>
      <c r="G1948" s="12"/>
      <c r="H1948" s="12"/>
      <c r="I1948" s="12"/>
      <c r="J1948" s="12"/>
      <c r="K1948" s="12"/>
      <c r="L1948" s="12"/>
      <c r="M1948" s="12"/>
      <c r="N1948" s="12"/>
      <c r="O1948" s="12"/>
      <c r="P1948" s="12"/>
      <c r="Q1948" s="12"/>
      <c r="R1948" s="12"/>
      <c r="S1948" s="12"/>
      <c r="T1948" s="12"/>
      <c r="U1948" s="12"/>
      <c r="V1948" s="12"/>
      <c r="W1948" s="12"/>
      <c r="X1948" s="12"/>
      <c r="Y1948" s="12"/>
      <c r="Z1948" s="12"/>
      <c r="AA1948" s="12"/>
    </row>
    <row r="1949" spans="1:27" x14ac:dyDescent="0.25">
      <c r="A1949" s="9">
        <v>44906</v>
      </c>
      <c r="B1949" s="10">
        <v>3</v>
      </c>
      <c r="C1949" s="10">
        <v>383</v>
      </c>
      <c r="D1949" s="11">
        <v>680.8</v>
      </c>
      <c r="E1949" s="11">
        <v>740</v>
      </c>
      <c r="F1949" s="7"/>
      <c r="G1949" s="12"/>
      <c r="H1949" s="12"/>
      <c r="I1949" s="12"/>
      <c r="J1949" s="12"/>
      <c r="K1949" s="12"/>
      <c r="L1949" s="12"/>
      <c r="M1949" s="12"/>
      <c r="N1949" s="12"/>
      <c r="O1949" s="12"/>
      <c r="P1949" s="12"/>
      <c r="Q1949" s="12"/>
      <c r="R1949" s="12"/>
      <c r="S1949" s="12"/>
      <c r="T1949" s="12"/>
      <c r="U1949" s="12"/>
      <c r="V1949" s="12"/>
      <c r="W1949" s="12"/>
      <c r="X1949" s="12"/>
      <c r="Y1949" s="12"/>
      <c r="Z1949" s="12"/>
      <c r="AA1949" s="12"/>
    </row>
    <row r="1950" spans="1:27" x14ac:dyDescent="0.25">
      <c r="A1950" s="9">
        <v>44906</v>
      </c>
      <c r="B1950" s="10">
        <v>10</v>
      </c>
      <c r="C1950" s="10">
        <v>383</v>
      </c>
      <c r="D1950" s="11">
        <v>920</v>
      </c>
      <c r="E1950" s="11">
        <v>1000</v>
      </c>
      <c r="F1950" s="7"/>
      <c r="G1950" s="12"/>
      <c r="H1950" s="12"/>
      <c r="I1950" s="12"/>
      <c r="J1950" s="12"/>
      <c r="K1950" s="12"/>
      <c r="L1950" s="12"/>
      <c r="M1950" s="12"/>
      <c r="N1950" s="12"/>
      <c r="O1950" s="12"/>
      <c r="P1950" s="12"/>
      <c r="Q1950" s="12"/>
      <c r="R1950" s="12"/>
      <c r="S1950" s="12"/>
      <c r="T1950" s="12"/>
      <c r="U1950" s="12"/>
      <c r="V1950" s="12"/>
      <c r="W1950" s="12"/>
      <c r="X1950" s="12"/>
      <c r="Y1950" s="12"/>
      <c r="Z1950" s="12"/>
      <c r="AA1950" s="12"/>
    </row>
    <row r="1951" spans="1:27" x14ac:dyDescent="0.25">
      <c r="A1951" s="9">
        <v>44906</v>
      </c>
      <c r="B1951" s="10">
        <v>4</v>
      </c>
      <c r="C1951" s="10">
        <v>863</v>
      </c>
      <c r="D1951" s="11">
        <v>7812</v>
      </c>
      <c r="E1951" s="11">
        <v>10850</v>
      </c>
      <c r="F1951" s="7"/>
      <c r="G1951" s="12"/>
      <c r="H1951" s="12"/>
      <c r="I1951" s="12"/>
      <c r="J1951" s="12"/>
      <c r="K1951" s="12"/>
      <c r="L1951" s="12"/>
      <c r="M1951" s="12"/>
      <c r="N1951" s="12"/>
      <c r="O1951" s="12"/>
      <c r="P1951" s="12"/>
      <c r="Q1951" s="12"/>
      <c r="R1951" s="12"/>
      <c r="S1951" s="12"/>
      <c r="T1951" s="12"/>
      <c r="U1951" s="12"/>
      <c r="V1951" s="12"/>
      <c r="W1951" s="12"/>
      <c r="X1951" s="12"/>
      <c r="Y1951" s="12"/>
      <c r="Z1951" s="12"/>
      <c r="AA1951" s="12"/>
    </row>
    <row r="1952" spans="1:27" x14ac:dyDescent="0.25">
      <c r="A1952" s="9">
        <v>44906</v>
      </c>
      <c r="B1952" s="10">
        <v>6</v>
      </c>
      <c r="C1952" s="10">
        <v>391</v>
      </c>
      <c r="D1952" s="11">
        <v>10108.799999999999</v>
      </c>
      <c r="E1952" s="11">
        <v>14040</v>
      </c>
      <c r="F1952" s="7"/>
      <c r="G1952" s="12"/>
      <c r="H1952" s="12"/>
      <c r="I1952" s="12"/>
      <c r="J1952" s="12"/>
      <c r="K1952" s="12"/>
      <c r="L1952" s="12"/>
      <c r="M1952" s="12"/>
      <c r="N1952" s="12"/>
      <c r="O1952" s="12"/>
      <c r="P1952" s="12"/>
      <c r="Q1952" s="12"/>
      <c r="R1952" s="12"/>
      <c r="S1952" s="12"/>
      <c r="T1952" s="12"/>
      <c r="U1952" s="12"/>
      <c r="V1952" s="12"/>
      <c r="W1952" s="12"/>
      <c r="X1952" s="12"/>
      <c r="Y1952" s="12"/>
      <c r="Z1952" s="12"/>
      <c r="AA1952" s="12"/>
    </row>
    <row r="1953" spans="1:27" x14ac:dyDescent="0.25">
      <c r="A1953" s="9">
        <v>44906</v>
      </c>
      <c r="B1953" s="10">
        <v>8</v>
      </c>
      <c r="C1953" s="10">
        <v>863</v>
      </c>
      <c r="D1953" s="11">
        <v>47.5</v>
      </c>
      <c r="E1953" s="11">
        <v>50</v>
      </c>
      <c r="F1953" s="7"/>
      <c r="G1953" s="12"/>
      <c r="H1953" s="12"/>
      <c r="I1953" s="12"/>
      <c r="J1953" s="12"/>
      <c r="K1953" s="12"/>
      <c r="L1953" s="12"/>
      <c r="M1953" s="12"/>
      <c r="N1953" s="12"/>
      <c r="O1953" s="12"/>
      <c r="P1953" s="12"/>
      <c r="Q1953" s="12"/>
      <c r="R1953" s="12"/>
      <c r="S1953" s="12"/>
      <c r="T1953" s="12"/>
      <c r="U1953" s="12"/>
      <c r="V1953" s="12"/>
      <c r="W1953" s="12"/>
      <c r="X1953" s="12"/>
      <c r="Y1953" s="12"/>
      <c r="Z1953" s="12"/>
      <c r="AA1953" s="12"/>
    </row>
    <row r="1954" spans="1:27" x14ac:dyDescent="0.25">
      <c r="A1954" s="9">
        <v>44906</v>
      </c>
      <c r="B1954" s="10">
        <v>10</v>
      </c>
      <c r="C1954" s="10">
        <v>495</v>
      </c>
      <c r="D1954" s="11">
        <v>4022.25</v>
      </c>
      <c r="E1954" s="11">
        <v>5190</v>
      </c>
      <c r="F1954" s="7"/>
      <c r="G1954" s="12"/>
      <c r="H1954" s="12"/>
      <c r="I1954" s="12"/>
      <c r="J1954" s="12"/>
      <c r="K1954" s="12"/>
      <c r="L1954" s="12"/>
      <c r="M1954" s="12"/>
      <c r="N1954" s="12"/>
      <c r="O1954" s="12"/>
      <c r="P1954" s="12"/>
      <c r="Q1954" s="12"/>
      <c r="R1954" s="12"/>
      <c r="S1954" s="12"/>
      <c r="T1954" s="12"/>
      <c r="U1954" s="12"/>
      <c r="V1954" s="12"/>
      <c r="W1954" s="12"/>
      <c r="X1954" s="12"/>
      <c r="Y1954" s="12"/>
      <c r="Z1954" s="12"/>
      <c r="AA1954" s="12"/>
    </row>
    <row r="1955" spans="1:27" x14ac:dyDescent="0.25">
      <c r="A1955" s="9">
        <v>44906</v>
      </c>
      <c r="B1955" s="10">
        <v>1</v>
      </c>
      <c r="C1955" s="10">
        <v>347</v>
      </c>
      <c r="D1955" s="11">
        <v>552</v>
      </c>
      <c r="E1955" s="11">
        <v>600</v>
      </c>
      <c r="F1955" s="7"/>
      <c r="G1955" s="12"/>
      <c r="H1955" s="12"/>
      <c r="I1955" s="12"/>
      <c r="J1955" s="12"/>
      <c r="K1955" s="12"/>
      <c r="L1955" s="12"/>
      <c r="M1955" s="12"/>
      <c r="N1955" s="12"/>
      <c r="O1955" s="12"/>
      <c r="P1955" s="12"/>
      <c r="Q1955" s="12"/>
      <c r="R1955" s="12"/>
      <c r="S1955" s="12"/>
      <c r="T1955" s="12"/>
      <c r="U1955" s="12"/>
      <c r="V1955" s="12"/>
      <c r="W1955" s="12"/>
      <c r="X1955" s="12"/>
      <c r="Y1955" s="12"/>
      <c r="Z1955" s="12"/>
      <c r="AA1955" s="12"/>
    </row>
    <row r="1956" spans="1:27" x14ac:dyDescent="0.25">
      <c r="A1956" s="9">
        <v>44906</v>
      </c>
      <c r="B1956" s="10">
        <v>8</v>
      </c>
      <c r="C1956" s="10">
        <v>812</v>
      </c>
      <c r="D1956" s="11">
        <v>1041.25</v>
      </c>
      <c r="E1956" s="11">
        <v>1190</v>
      </c>
      <c r="F1956" s="7"/>
      <c r="G1956" s="12"/>
      <c r="H1956" s="12"/>
      <c r="I1956" s="12"/>
      <c r="J1956" s="12"/>
      <c r="K1956" s="12"/>
      <c r="L1956" s="12"/>
      <c r="M1956" s="12"/>
      <c r="N1956" s="12"/>
      <c r="O1956" s="12"/>
      <c r="P1956" s="12"/>
      <c r="Q1956" s="12"/>
      <c r="R1956" s="12"/>
      <c r="S1956" s="12"/>
      <c r="T1956" s="12"/>
      <c r="U1956" s="12"/>
      <c r="V1956" s="12"/>
      <c r="W1956" s="12"/>
      <c r="X1956" s="12"/>
      <c r="Y1956" s="12"/>
      <c r="Z1956" s="12"/>
      <c r="AA1956" s="12"/>
    </row>
    <row r="1957" spans="1:27" x14ac:dyDescent="0.25">
      <c r="A1957" s="9">
        <v>44906</v>
      </c>
      <c r="B1957" s="10">
        <v>1</v>
      </c>
      <c r="C1957" s="10">
        <v>343</v>
      </c>
      <c r="D1957" s="11">
        <v>2167.9</v>
      </c>
      <c r="E1957" s="11">
        <v>2660</v>
      </c>
      <c r="F1957" s="7"/>
      <c r="G1957" s="12"/>
      <c r="H1957" s="12"/>
      <c r="I1957" s="12"/>
      <c r="J1957" s="12"/>
      <c r="K1957" s="12"/>
      <c r="L1957" s="12"/>
      <c r="M1957" s="12"/>
      <c r="N1957" s="12"/>
      <c r="O1957" s="12"/>
      <c r="P1957" s="12"/>
      <c r="Q1957" s="12"/>
      <c r="R1957" s="12"/>
      <c r="S1957" s="12"/>
      <c r="T1957" s="12"/>
      <c r="U1957" s="12"/>
      <c r="V1957" s="12"/>
      <c r="W1957" s="12"/>
      <c r="X1957" s="12"/>
      <c r="Y1957" s="12"/>
      <c r="Z1957" s="12"/>
      <c r="AA1957" s="12"/>
    </row>
    <row r="1958" spans="1:27" x14ac:dyDescent="0.25">
      <c r="A1958" s="9">
        <v>44906</v>
      </c>
      <c r="B1958" s="10">
        <v>3</v>
      </c>
      <c r="C1958" s="10">
        <v>844</v>
      </c>
      <c r="D1958" s="11">
        <v>5037.5</v>
      </c>
      <c r="E1958" s="11">
        <v>6500</v>
      </c>
      <c r="F1958" s="7"/>
      <c r="G1958" s="12"/>
      <c r="H1958" s="12"/>
      <c r="I1958" s="12"/>
      <c r="J1958" s="12"/>
      <c r="K1958" s="12"/>
      <c r="L1958" s="12"/>
      <c r="M1958" s="12"/>
      <c r="N1958" s="12"/>
      <c r="O1958" s="12"/>
      <c r="P1958" s="12"/>
      <c r="Q1958" s="12"/>
      <c r="R1958" s="12"/>
      <c r="S1958" s="12"/>
      <c r="T1958" s="12"/>
      <c r="U1958" s="12"/>
      <c r="V1958" s="12"/>
      <c r="W1958" s="12"/>
      <c r="X1958" s="12"/>
      <c r="Y1958" s="12"/>
      <c r="Z1958" s="12"/>
      <c r="AA1958" s="12"/>
    </row>
    <row r="1959" spans="1:27" x14ac:dyDescent="0.25">
      <c r="A1959" s="9">
        <v>44906</v>
      </c>
      <c r="B1959" s="10">
        <v>4</v>
      </c>
      <c r="C1959" s="10">
        <v>347</v>
      </c>
      <c r="D1959" s="11">
        <v>152</v>
      </c>
      <c r="E1959" s="11">
        <v>160</v>
      </c>
      <c r="F1959" s="7"/>
      <c r="G1959" s="12"/>
      <c r="H1959" s="12"/>
      <c r="I1959" s="12"/>
      <c r="J1959" s="12"/>
      <c r="K1959" s="12"/>
      <c r="L1959" s="12"/>
      <c r="M1959" s="12"/>
      <c r="N1959" s="12"/>
      <c r="O1959" s="12"/>
      <c r="P1959" s="12"/>
      <c r="Q1959" s="12"/>
      <c r="R1959" s="12"/>
      <c r="S1959" s="12"/>
      <c r="T1959" s="12"/>
      <c r="U1959" s="12"/>
      <c r="V1959" s="12"/>
      <c r="W1959" s="12"/>
      <c r="X1959" s="12"/>
      <c r="Y1959" s="12"/>
      <c r="Z1959" s="12"/>
      <c r="AA1959" s="12"/>
    </row>
    <row r="1960" spans="1:27" x14ac:dyDescent="0.25">
      <c r="A1960" s="9">
        <v>44906</v>
      </c>
      <c r="B1960" s="10">
        <v>4</v>
      </c>
      <c r="C1960" s="10">
        <v>343</v>
      </c>
      <c r="D1960" s="11">
        <v>5959.75</v>
      </c>
      <c r="E1960" s="11">
        <v>7690</v>
      </c>
      <c r="F1960" s="7"/>
      <c r="G1960" s="12"/>
      <c r="H1960" s="12"/>
      <c r="I1960" s="12"/>
      <c r="J1960" s="12"/>
      <c r="K1960" s="12"/>
      <c r="L1960" s="12"/>
      <c r="M1960" s="12"/>
      <c r="N1960" s="12"/>
      <c r="O1960" s="12"/>
      <c r="P1960" s="12"/>
      <c r="Q1960" s="12"/>
      <c r="R1960" s="12"/>
      <c r="S1960" s="12"/>
      <c r="T1960" s="12"/>
      <c r="U1960" s="12"/>
      <c r="V1960" s="12"/>
      <c r="W1960" s="12"/>
      <c r="X1960" s="12"/>
      <c r="Y1960" s="12"/>
      <c r="Z1960" s="12"/>
      <c r="AA1960" s="12"/>
    </row>
    <row r="1961" spans="1:27" x14ac:dyDescent="0.25">
      <c r="A1961" s="9">
        <v>44906</v>
      </c>
      <c r="B1961" s="10">
        <v>6</v>
      </c>
      <c r="C1961" s="10">
        <v>347</v>
      </c>
      <c r="D1961" s="11">
        <v>57</v>
      </c>
      <c r="E1961" s="11">
        <v>60</v>
      </c>
      <c r="F1961" s="7"/>
      <c r="G1961" s="12"/>
      <c r="H1961" s="12"/>
      <c r="I1961" s="12"/>
      <c r="J1961" s="12"/>
      <c r="K1961" s="12"/>
      <c r="L1961" s="12"/>
      <c r="M1961" s="12"/>
      <c r="N1961" s="12"/>
      <c r="O1961" s="12"/>
      <c r="P1961" s="12"/>
      <c r="Q1961" s="12"/>
      <c r="R1961" s="12"/>
      <c r="S1961" s="12"/>
      <c r="T1961" s="12"/>
      <c r="U1961" s="12"/>
      <c r="V1961" s="12"/>
      <c r="W1961" s="12"/>
      <c r="X1961" s="12"/>
      <c r="Y1961" s="12"/>
      <c r="Z1961" s="12"/>
      <c r="AA1961" s="12"/>
    </row>
    <row r="1962" spans="1:27" x14ac:dyDescent="0.25">
      <c r="A1962" s="9">
        <v>44906</v>
      </c>
      <c r="B1962" s="10">
        <v>2</v>
      </c>
      <c r="C1962" s="10">
        <v>846</v>
      </c>
      <c r="D1962" s="11">
        <v>404.8</v>
      </c>
      <c r="E1962" s="11">
        <v>440</v>
      </c>
      <c r="F1962" s="7"/>
      <c r="G1962" s="12"/>
      <c r="H1962" s="12"/>
      <c r="I1962" s="12"/>
      <c r="J1962" s="12"/>
      <c r="K1962" s="12"/>
      <c r="L1962" s="12"/>
      <c r="M1962" s="12"/>
      <c r="N1962" s="12"/>
      <c r="O1962" s="12"/>
      <c r="P1962" s="12"/>
      <c r="Q1962" s="12"/>
      <c r="R1962" s="12"/>
      <c r="S1962" s="12"/>
      <c r="T1962" s="12"/>
      <c r="U1962" s="12"/>
      <c r="V1962" s="12"/>
      <c r="W1962" s="12"/>
      <c r="X1962" s="12"/>
      <c r="Y1962" s="12"/>
      <c r="Z1962" s="12"/>
      <c r="AA1962" s="12"/>
    </row>
    <row r="1963" spans="1:27" x14ac:dyDescent="0.25">
      <c r="A1963" s="9">
        <v>44906</v>
      </c>
      <c r="B1963" s="10">
        <v>2</v>
      </c>
      <c r="C1963" s="10">
        <v>846</v>
      </c>
      <c r="D1963" s="11">
        <v>874</v>
      </c>
      <c r="E1963" s="11">
        <v>950</v>
      </c>
      <c r="F1963" s="7"/>
      <c r="G1963" s="12"/>
      <c r="H1963" s="12"/>
      <c r="I1963" s="12"/>
      <c r="J1963" s="12"/>
      <c r="K1963" s="12"/>
      <c r="L1963" s="12"/>
      <c r="M1963" s="12"/>
      <c r="N1963" s="12"/>
      <c r="O1963" s="12"/>
      <c r="P1963" s="12"/>
      <c r="Q1963" s="12"/>
      <c r="R1963" s="12"/>
      <c r="S1963" s="12"/>
      <c r="T1963" s="12"/>
      <c r="U1963" s="12"/>
      <c r="V1963" s="12"/>
      <c r="W1963" s="12"/>
      <c r="X1963" s="12"/>
      <c r="Y1963" s="12"/>
      <c r="Z1963" s="12"/>
      <c r="AA1963" s="12"/>
    </row>
    <row r="1964" spans="1:27" x14ac:dyDescent="0.25">
      <c r="A1964" s="9">
        <v>44906</v>
      </c>
      <c r="B1964" s="10">
        <v>9</v>
      </c>
      <c r="C1964" s="10">
        <v>495</v>
      </c>
      <c r="D1964" s="11">
        <v>883.75</v>
      </c>
      <c r="E1964" s="11">
        <v>1010</v>
      </c>
      <c r="F1964" s="7"/>
      <c r="G1964" s="12"/>
      <c r="H1964" s="12"/>
      <c r="I1964" s="12"/>
      <c r="J1964" s="12"/>
      <c r="K1964" s="12"/>
      <c r="L1964" s="12"/>
      <c r="M1964" s="12"/>
      <c r="N1964" s="12"/>
      <c r="O1964" s="12"/>
      <c r="P1964" s="12"/>
      <c r="Q1964" s="12"/>
      <c r="R1964" s="12"/>
      <c r="S1964" s="12"/>
      <c r="T1964" s="12"/>
      <c r="U1964" s="12"/>
      <c r="V1964" s="12"/>
      <c r="W1964" s="12"/>
      <c r="X1964" s="12"/>
      <c r="Y1964" s="12"/>
      <c r="Z1964" s="12"/>
      <c r="AA1964" s="12"/>
    </row>
    <row r="1965" spans="1:27" x14ac:dyDescent="0.25">
      <c r="A1965" s="9">
        <v>44906</v>
      </c>
      <c r="B1965" s="10">
        <v>8</v>
      </c>
      <c r="C1965" s="10">
        <v>495</v>
      </c>
      <c r="D1965" s="11">
        <v>1837.5</v>
      </c>
      <c r="E1965" s="11">
        <v>2100</v>
      </c>
      <c r="F1965" s="7"/>
      <c r="G1965" s="12"/>
      <c r="H1965" s="12"/>
      <c r="I1965" s="12"/>
      <c r="J1965" s="12"/>
      <c r="K1965" s="12"/>
      <c r="L1965" s="12"/>
      <c r="M1965" s="12"/>
      <c r="N1965" s="12"/>
      <c r="O1965" s="12"/>
      <c r="P1965" s="12"/>
      <c r="Q1965" s="12"/>
      <c r="R1965" s="12"/>
      <c r="S1965" s="12"/>
      <c r="T1965" s="12"/>
      <c r="U1965" s="12"/>
      <c r="V1965" s="12"/>
      <c r="W1965" s="12"/>
      <c r="X1965" s="12"/>
      <c r="Y1965" s="12"/>
      <c r="Z1965" s="12"/>
      <c r="AA1965" s="12"/>
    </row>
    <row r="1966" spans="1:27" x14ac:dyDescent="0.25">
      <c r="A1966" s="9">
        <v>44906</v>
      </c>
      <c r="B1966" s="10">
        <v>10</v>
      </c>
      <c r="C1966" s="10">
        <v>812</v>
      </c>
      <c r="D1966" s="11">
        <v>7855.2</v>
      </c>
      <c r="E1966" s="11">
        <v>10910</v>
      </c>
      <c r="F1966" s="7"/>
      <c r="G1966" s="12"/>
      <c r="H1966" s="12"/>
      <c r="I1966" s="12"/>
      <c r="J1966" s="12"/>
      <c r="K1966" s="12"/>
      <c r="L1966" s="12"/>
      <c r="M1966" s="12"/>
      <c r="N1966" s="12"/>
      <c r="O1966" s="12"/>
      <c r="P1966" s="12"/>
      <c r="Q1966" s="12"/>
      <c r="R1966" s="12"/>
      <c r="S1966" s="12"/>
      <c r="T1966" s="12"/>
      <c r="U1966" s="12"/>
      <c r="V1966" s="12"/>
      <c r="W1966" s="12"/>
      <c r="X1966" s="12"/>
      <c r="Y1966" s="12"/>
      <c r="Z1966" s="12"/>
      <c r="AA1966" s="12"/>
    </row>
    <row r="1967" spans="1:27" x14ac:dyDescent="0.25">
      <c r="A1967" s="9">
        <v>44906</v>
      </c>
      <c r="B1967" s="10">
        <v>6</v>
      </c>
      <c r="C1967" s="10">
        <v>495</v>
      </c>
      <c r="D1967" s="11">
        <v>423.2</v>
      </c>
      <c r="E1967" s="11">
        <v>460</v>
      </c>
      <c r="F1967" s="7"/>
      <c r="G1967" s="12"/>
      <c r="H1967" s="12"/>
      <c r="I1967" s="12"/>
      <c r="J1967" s="12"/>
      <c r="K1967" s="12"/>
      <c r="L1967" s="12"/>
      <c r="M1967" s="12"/>
      <c r="N1967" s="12"/>
      <c r="O1967" s="12"/>
      <c r="P1967" s="12"/>
      <c r="Q1967" s="12"/>
      <c r="R1967" s="12"/>
      <c r="S1967" s="12"/>
      <c r="T1967" s="12"/>
      <c r="U1967" s="12"/>
      <c r="V1967" s="12"/>
      <c r="W1967" s="12"/>
      <c r="X1967" s="12"/>
      <c r="Y1967" s="12"/>
      <c r="Z1967" s="12"/>
      <c r="AA1967" s="12"/>
    </row>
    <row r="1968" spans="1:27" x14ac:dyDescent="0.25">
      <c r="A1968" s="9">
        <v>44906</v>
      </c>
      <c r="B1968" s="10">
        <v>4</v>
      </c>
      <c r="C1968" s="10">
        <v>381</v>
      </c>
      <c r="D1968" s="11">
        <v>2119</v>
      </c>
      <c r="E1968" s="11">
        <v>2600</v>
      </c>
      <c r="F1968" s="7"/>
      <c r="G1968" s="12"/>
      <c r="H1968" s="12"/>
      <c r="I1968" s="12"/>
      <c r="J1968" s="12"/>
      <c r="K1968" s="12"/>
      <c r="L1968" s="12"/>
      <c r="M1968" s="12"/>
      <c r="N1968" s="12"/>
      <c r="O1968" s="12"/>
      <c r="P1968" s="12"/>
      <c r="Q1968" s="12"/>
      <c r="R1968" s="12"/>
      <c r="S1968" s="12"/>
      <c r="T1968" s="12"/>
      <c r="U1968" s="12"/>
      <c r="V1968" s="12"/>
      <c r="W1968" s="12"/>
      <c r="X1968" s="12"/>
      <c r="Y1968" s="12"/>
      <c r="Z1968" s="12"/>
      <c r="AA1968" s="12"/>
    </row>
    <row r="1969" spans="1:27" x14ac:dyDescent="0.25">
      <c r="A1969" s="9">
        <v>44906</v>
      </c>
      <c r="B1969" s="10">
        <v>6</v>
      </c>
      <c r="C1969" s="10">
        <v>391</v>
      </c>
      <c r="D1969" s="11">
        <v>275.5</v>
      </c>
      <c r="E1969" s="11">
        <v>290</v>
      </c>
      <c r="F1969" s="7"/>
      <c r="G1969" s="12"/>
      <c r="H1969" s="12"/>
      <c r="I1969" s="12"/>
      <c r="J1969" s="12"/>
      <c r="K1969" s="12"/>
      <c r="L1969" s="12"/>
      <c r="M1969" s="12"/>
      <c r="N1969" s="12"/>
      <c r="O1969" s="12"/>
      <c r="P1969" s="12"/>
      <c r="Q1969" s="12"/>
      <c r="R1969" s="12"/>
      <c r="S1969" s="12"/>
      <c r="T1969" s="12"/>
      <c r="U1969" s="12"/>
      <c r="V1969" s="12"/>
      <c r="W1969" s="12"/>
      <c r="X1969" s="12"/>
      <c r="Y1969" s="12"/>
      <c r="Z1969" s="12"/>
      <c r="AA1969" s="12"/>
    </row>
    <row r="1970" spans="1:27" x14ac:dyDescent="0.25">
      <c r="A1970" s="9">
        <v>44906</v>
      </c>
      <c r="B1970" s="10">
        <v>10</v>
      </c>
      <c r="C1970" s="10">
        <v>343</v>
      </c>
      <c r="D1970" s="11">
        <v>386.4</v>
      </c>
      <c r="E1970" s="11">
        <v>420</v>
      </c>
      <c r="F1970" s="7"/>
      <c r="G1970" s="12"/>
      <c r="H1970" s="12"/>
      <c r="I1970" s="12"/>
      <c r="J1970" s="12"/>
      <c r="K1970" s="12"/>
      <c r="L1970" s="12"/>
      <c r="M1970" s="12"/>
      <c r="N1970" s="12"/>
      <c r="O1970" s="12"/>
      <c r="P1970" s="12"/>
      <c r="Q1970" s="12"/>
      <c r="R1970" s="12"/>
      <c r="S1970" s="12"/>
      <c r="T1970" s="12"/>
      <c r="U1970" s="12"/>
      <c r="V1970" s="12"/>
      <c r="W1970" s="12"/>
      <c r="X1970" s="12"/>
      <c r="Y1970" s="12"/>
      <c r="Z1970" s="12"/>
      <c r="AA1970" s="12"/>
    </row>
    <row r="1971" spans="1:27" x14ac:dyDescent="0.25">
      <c r="A1971" s="9">
        <v>44906</v>
      </c>
      <c r="B1971" s="10">
        <v>10</v>
      </c>
      <c r="C1971" s="10">
        <v>473</v>
      </c>
      <c r="D1971" s="11">
        <v>496.8</v>
      </c>
      <c r="E1971" s="11">
        <v>540</v>
      </c>
      <c r="F1971" s="7"/>
      <c r="G1971" s="12"/>
      <c r="H1971" s="12"/>
      <c r="I1971" s="12"/>
      <c r="J1971" s="12"/>
      <c r="K1971" s="12"/>
      <c r="L1971" s="12"/>
      <c r="M1971" s="12"/>
      <c r="N1971" s="12"/>
      <c r="O1971" s="12"/>
      <c r="P1971" s="12"/>
      <c r="Q1971" s="12"/>
      <c r="R1971" s="12"/>
      <c r="S1971" s="12"/>
      <c r="T1971" s="12"/>
      <c r="U1971" s="12"/>
      <c r="V1971" s="12"/>
      <c r="W1971" s="12"/>
      <c r="X1971" s="12"/>
      <c r="Y1971" s="12"/>
      <c r="Z1971" s="12"/>
      <c r="AA1971" s="12"/>
    </row>
    <row r="1972" spans="1:27" x14ac:dyDescent="0.25">
      <c r="A1972" s="9">
        <v>44907</v>
      </c>
      <c r="B1972" s="10">
        <v>8</v>
      </c>
      <c r="C1972" s="10">
        <v>473</v>
      </c>
      <c r="D1972" s="11">
        <v>237.5</v>
      </c>
      <c r="E1972" s="11">
        <v>250</v>
      </c>
      <c r="F1972" s="7"/>
      <c r="G1972" s="12"/>
      <c r="H1972" s="12"/>
      <c r="I1972" s="12"/>
      <c r="J1972" s="12"/>
      <c r="K1972" s="12"/>
      <c r="L1972" s="12"/>
      <c r="M1972" s="12"/>
      <c r="N1972" s="12"/>
      <c r="O1972" s="12"/>
      <c r="P1972" s="12"/>
      <c r="Q1972" s="12"/>
      <c r="R1972" s="12"/>
      <c r="S1972" s="12"/>
      <c r="T1972" s="12"/>
      <c r="U1972" s="12"/>
      <c r="V1972" s="12"/>
      <c r="W1972" s="12"/>
      <c r="X1972" s="12"/>
      <c r="Y1972" s="12"/>
      <c r="Z1972" s="12"/>
      <c r="AA1972" s="12"/>
    </row>
    <row r="1973" spans="1:27" x14ac:dyDescent="0.25">
      <c r="A1973" s="9">
        <v>44907</v>
      </c>
      <c r="B1973" s="10">
        <v>7</v>
      </c>
      <c r="C1973" s="10">
        <v>812</v>
      </c>
      <c r="D1973" s="11">
        <v>634.79999999999995</v>
      </c>
      <c r="E1973" s="11">
        <v>690</v>
      </c>
      <c r="F1973" s="7"/>
      <c r="G1973" s="12"/>
      <c r="H1973" s="12"/>
      <c r="I1973" s="12"/>
      <c r="J1973" s="12"/>
      <c r="K1973" s="12"/>
      <c r="L1973" s="12"/>
      <c r="M1973" s="12"/>
      <c r="N1973" s="12"/>
      <c r="O1973" s="12"/>
      <c r="P1973" s="12"/>
      <c r="Q1973" s="12"/>
      <c r="R1973" s="12"/>
      <c r="S1973" s="12"/>
      <c r="T1973" s="12"/>
      <c r="U1973" s="12"/>
      <c r="V1973" s="12"/>
      <c r="W1973" s="12"/>
      <c r="X1973" s="12"/>
      <c r="Y1973" s="12"/>
      <c r="Z1973" s="12"/>
      <c r="AA1973" s="12"/>
    </row>
    <row r="1974" spans="1:27" x14ac:dyDescent="0.25">
      <c r="A1974" s="9">
        <v>44907</v>
      </c>
      <c r="B1974" s="10">
        <v>7</v>
      </c>
      <c r="C1974" s="10">
        <v>495</v>
      </c>
      <c r="D1974" s="11">
        <v>1505</v>
      </c>
      <c r="E1974" s="11">
        <v>1720</v>
      </c>
      <c r="F1974" s="7"/>
      <c r="G1974" s="12"/>
      <c r="H1974" s="12"/>
      <c r="I1974" s="12"/>
      <c r="J1974" s="12"/>
      <c r="K1974" s="12"/>
      <c r="L1974" s="12"/>
      <c r="M1974" s="12"/>
      <c r="N1974" s="12"/>
      <c r="O1974" s="12"/>
      <c r="P1974" s="12"/>
      <c r="Q1974" s="12"/>
      <c r="R1974" s="12"/>
      <c r="S1974" s="12"/>
      <c r="T1974" s="12"/>
      <c r="U1974" s="12"/>
      <c r="V1974" s="12"/>
      <c r="W1974" s="12"/>
      <c r="X1974" s="12"/>
      <c r="Y1974" s="12"/>
      <c r="Z1974" s="12"/>
      <c r="AA1974" s="12"/>
    </row>
    <row r="1975" spans="1:27" x14ac:dyDescent="0.25">
      <c r="A1975" s="9">
        <v>44907</v>
      </c>
      <c r="B1975" s="10">
        <v>3</v>
      </c>
      <c r="C1975" s="10">
        <v>383</v>
      </c>
      <c r="D1975" s="11">
        <v>47.5</v>
      </c>
      <c r="E1975" s="11">
        <v>50</v>
      </c>
      <c r="F1975" s="7"/>
      <c r="G1975" s="12"/>
      <c r="H1975" s="12"/>
      <c r="I1975" s="12"/>
      <c r="J1975" s="12"/>
      <c r="K1975" s="12"/>
      <c r="L1975" s="12"/>
      <c r="M1975" s="12"/>
      <c r="N1975" s="12"/>
      <c r="O1975" s="12"/>
      <c r="P1975" s="12"/>
      <c r="Q1975" s="12"/>
      <c r="R1975" s="12"/>
      <c r="S1975" s="12"/>
      <c r="T1975" s="12"/>
      <c r="U1975" s="12"/>
      <c r="V1975" s="12"/>
      <c r="W1975" s="12"/>
      <c r="X1975" s="12"/>
      <c r="Y1975" s="12"/>
      <c r="Z1975" s="12"/>
      <c r="AA1975" s="12"/>
    </row>
    <row r="1976" spans="1:27" x14ac:dyDescent="0.25">
      <c r="A1976" s="9">
        <v>44907</v>
      </c>
      <c r="B1976" s="10">
        <v>6</v>
      </c>
      <c r="C1976" s="10">
        <v>342</v>
      </c>
      <c r="D1976" s="11">
        <v>450.8</v>
      </c>
      <c r="E1976" s="11">
        <v>490</v>
      </c>
      <c r="F1976" s="7"/>
      <c r="G1976" s="12"/>
      <c r="H1976" s="12"/>
      <c r="I1976" s="12"/>
      <c r="J1976" s="12"/>
      <c r="K1976" s="12"/>
      <c r="L1976" s="12"/>
      <c r="M1976" s="12"/>
      <c r="N1976" s="12"/>
      <c r="O1976" s="12"/>
      <c r="P1976" s="12"/>
      <c r="Q1976" s="12"/>
      <c r="R1976" s="12"/>
      <c r="S1976" s="12"/>
      <c r="T1976" s="12"/>
      <c r="U1976" s="12"/>
      <c r="V1976" s="12"/>
      <c r="W1976" s="12"/>
      <c r="X1976" s="12"/>
      <c r="Y1976" s="12"/>
      <c r="Z1976" s="12"/>
      <c r="AA1976" s="12"/>
    </row>
    <row r="1977" spans="1:27" x14ac:dyDescent="0.25">
      <c r="A1977" s="9">
        <v>44907</v>
      </c>
      <c r="B1977" s="10">
        <v>3</v>
      </c>
      <c r="C1977" s="10">
        <v>861</v>
      </c>
      <c r="D1977" s="11">
        <v>920</v>
      </c>
      <c r="E1977" s="11">
        <v>1000</v>
      </c>
      <c r="F1977" s="7"/>
      <c r="G1977" s="12"/>
      <c r="H1977" s="12"/>
      <c r="I1977" s="12"/>
      <c r="J1977" s="12"/>
      <c r="K1977" s="12"/>
      <c r="L1977" s="12"/>
      <c r="M1977" s="12"/>
      <c r="N1977" s="12"/>
      <c r="O1977" s="12"/>
      <c r="P1977" s="12"/>
      <c r="Q1977" s="12"/>
      <c r="R1977" s="12"/>
      <c r="S1977" s="12"/>
      <c r="T1977" s="12"/>
      <c r="U1977" s="12"/>
      <c r="V1977" s="12"/>
      <c r="W1977" s="12"/>
      <c r="X1977" s="12"/>
      <c r="Y1977" s="12"/>
      <c r="Z1977" s="12"/>
      <c r="AA1977" s="12"/>
    </row>
    <row r="1978" spans="1:27" x14ac:dyDescent="0.25">
      <c r="A1978" s="9">
        <v>44907</v>
      </c>
      <c r="B1978" s="10">
        <v>8</v>
      </c>
      <c r="C1978" s="10">
        <v>846</v>
      </c>
      <c r="D1978" s="11">
        <v>1137.5</v>
      </c>
      <c r="E1978" s="11">
        <v>1300</v>
      </c>
      <c r="F1978" s="7"/>
      <c r="G1978" s="12"/>
      <c r="H1978" s="12"/>
      <c r="I1978" s="12"/>
      <c r="J1978" s="12"/>
      <c r="K1978" s="12"/>
      <c r="L1978" s="12"/>
      <c r="M1978" s="12"/>
      <c r="N1978" s="12"/>
      <c r="O1978" s="12"/>
      <c r="P1978" s="12"/>
      <c r="Q1978" s="12"/>
      <c r="R1978" s="12"/>
      <c r="S1978" s="12"/>
      <c r="T1978" s="12"/>
      <c r="U1978" s="12"/>
      <c r="V1978" s="12"/>
      <c r="W1978" s="12"/>
      <c r="X1978" s="12"/>
      <c r="Y1978" s="12"/>
      <c r="Z1978" s="12"/>
      <c r="AA1978" s="12"/>
    </row>
    <row r="1979" spans="1:27" x14ac:dyDescent="0.25">
      <c r="A1979" s="9">
        <v>44907</v>
      </c>
      <c r="B1979" s="10">
        <v>6</v>
      </c>
      <c r="C1979" s="10">
        <v>343</v>
      </c>
      <c r="D1979" s="11">
        <v>1277.5</v>
      </c>
      <c r="E1979" s="11">
        <v>1460</v>
      </c>
      <c r="F1979" s="7"/>
      <c r="G1979" s="12"/>
      <c r="H1979" s="12"/>
      <c r="I1979" s="12"/>
      <c r="J1979" s="12"/>
      <c r="K1979" s="12"/>
      <c r="L1979" s="12"/>
      <c r="M1979" s="12"/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</row>
    <row r="1980" spans="1:27" x14ac:dyDescent="0.25">
      <c r="A1980" s="9">
        <v>44907</v>
      </c>
      <c r="B1980" s="10">
        <v>1</v>
      </c>
      <c r="C1980" s="10">
        <v>843</v>
      </c>
      <c r="D1980" s="11">
        <v>1653.75</v>
      </c>
      <c r="E1980" s="11">
        <v>1890</v>
      </c>
      <c r="F1980" s="7"/>
      <c r="G1980" s="12"/>
      <c r="H1980" s="12"/>
      <c r="I1980" s="12"/>
      <c r="J1980" s="12"/>
      <c r="K1980" s="12"/>
      <c r="L1980" s="12"/>
      <c r="M1980" s="12"/>
      <c r="N1980" s="12"/>
      <c r="O1980" s="12"/>
      <c r="P1980" s="12"/>
      <c r="Q1980" s="12"/>
      <c r="R1980" s="12"/>
      <c r="S1980" s="12"/>
      <c r="T1980" s="12"/>
      <c r="U1980" s="12"/>
      <c r="V1980" s="12"/>
      <c r="W1980" s="12"/>
      <c r="X1980" s="12"/>
      <c r="Y1980" s="12"/>
      <c r="Z1980" s="12"/>
      <c r="AA1980" s="12"/>
    </row>
    <row r="1981" spans="1:27" x14ac:dyDescent="0.25">
      <c r="A1981" s="9">
        <v>44907</v>
      </c>
      <c r="B1981" s="10">
        <v>3</v>
      </c>
      <c r="C1981" s="10">
        <v>347</v>
      </c>
      <c r="D1981" s="11">
        <v>1811.25</v>
      </c>
      <c r="E1981" s="11">
        <v>2070</v>
      </c>
      <c r="F1981" s="7"/>
      <c r="G1981" s="12"/>
      <c r="H1981" s="12"/>
      <c r="I1981" s="12"/>
      <c r="J1981" s="12"/>
      <c r="K1981" s="12"/>
      <c r="L1981" s="12"/>
      <c r="M1981" s="12"/>
      <c r="N1981" s="12"/>
      <c r="O1981" s="12"/>
      <c r="P1981" s="12"/>
      <c r="Q1981" s="12"/>
      <c r="R1981" s="12"/>
      <c r="S1981" s="12"/>
      <c r="T1981" s="12"/>
      <c r="U1981" s="12"/>
      <c r="V1981" s="12"/>
      <c r="W1981" s="12"/>
      <c r="X1981" s="12"/>
      <c r="Y1981" s="12"/>
      <c r="Z1981" s="12"/>
      <c r="AA1981" s="12"/>
    </row>
    <row r="1982" spans="1:27" x14ac:dyDescent="0.25">
      <c r="A1982" s="9">
        <v>44907</v>
      </c>
      <c r="B1982" s="10">
        <v>10</v>
      </c>
      <c r="C1982" s="10">
        <v>347</v>
      </c>
      <c r="D1982" s="11">
        <v>2534.65</v>
      </c>
      <c r="E1982" s="11">
        <v>3110</v>
      </c>
      <c r="F1982" s="7"/>
      <c r="G1982" s="12"/>
      <c r="H1982" s="12"/>
      <c r="I1982" s="12"/>
      <c r="J1982" s="12"/>
      <c r="K1982" s="12"/>
      <c r="L1982" s="12"/>
      <c r="M1982" s="12"/>
      <c r="N1982" s="12"/>
      <c r="O1982" s="12"/>
      <c r="P1982" s="12"/>
      <c r="Q1982" s="12"/>
      <c r="R1982" s="12"/>
      <c r="S1982" s="12"/>
      <c r="T1982" s="12"/>
      <c r="U1982" s="12"/>
      <c r="V1982" s="12"/>
      <c r="W1982" s="12"/>
      <c r="X1982" s="12"/>
      <c r="Y1982" s="12"/>
      <c r="Z1982" s="12"/>
      <c r="AA1982" s="12"/>
    </row>
    <row r="1983" spans="1:27" x14ac:dyDescent="0.25">
      <c r="A1983" s="9">
        <v>44907</v>
      </c>
      <c r="B1983" s="10">
        <v>7</v>
      </c>
      <c r="C1983" s="10">
        <v>383</v>
      </c>
      <c r="D1983" s="11">
        <v>4774</v>
      </c>
      <c r="E1983" s="11">
        <v>6160</v>
      </c>
      <c r="F1983" s="7"/>
      <c r="G1983" s="12"/>
      <c r="H1983" s="12"/>
      <c r="I1983" s="12"/>
      <c r="J1983" s="12"/>
      <c r="K1983" s="12"/>
      <c r="L1983" s="12"/>
      <c r="M1983" s="12"/>
      <c r="N1983" s="12"/>
      <c r="O1983" s="12"/>
      <c r="P1983" s="12"/>
      <c r="Q1983" s="12"/>
      <c r="R1983" s="12"/>
      <c r="S1983" s="12"/>
      <c r="T1983" s="12"/>
      <c r="U1983" s="12"/>
      <c r="V1983" s="12"/>
      <c r="W1983" s="12"/>
      <c r="X1983" s="12"/>
      <c r="Y1983" s="12"/>
      <c r="Z1983" s="12"/>
      <c r="AA1983" s="12"/>
    </row>
    <row r="1984" spans="1:27" x14ac:dyDescent="0.25">
      <c r="A1984" s="9">
        <v>44907</v>
      </c>
      <c r="B1984" s="10">
        <v>2</v>
      </c>
      <c r="C1984" s="10">
        <v>844</v>
      </c>
      <c r="D1984" s="11">
        <v>18871.2</v>
      </c>
      <c r="E1984" s="11">
        <v>26210</v>
      </c>
      <c r="F1984" s="7"/>
      <c r="G1984" s="12"/>
      <c r="H1984" s="12"/>
      <c r="I1984" s="12"/>
      <c r="J1984" s="12"/>
      <c r="K1984" s="12"/>
      <c r="L1984" s="12"/>
      <c r="M1984" s="12"/>
      <c r="N1984" s="12"/>
      <c r="O1984" s="12"/>
      <c r="P1984" s="12"/>
      <c r="Q1984" s="12"/>
      <c r="R1984" s="12"/>
      <c r="S1984" s="12"/>
      <c r="T1984" s="12"/>
      <c r="U1984" s="12"/>
      <c r="V1984" s="12"/>
      <c r="W1984" s="12"/>
      <c r="X1984" s="12"/>
      <c r="Y1984" s="12"/>
      <c r="Z1984" s="12"/>
      <c r="AA1984" s="12"/>
    </row>
    <row r="1985" spans="1:27" x14ac:dyDescent="0.25">
      <c r="A1985" s="9">
        <v>44907</v>
      </c>
      <c r="B1985" s="10">
        <v>10</v>
      </c>
      <c r="C1985" s="10">
        <v>812</v>
      </c>
      <c r="D1985" s="11">
        <v>1050</v>
      </c>
      <c r="E1985" s="11">
        <v>1200</v>
      </c>
      <c r="F1985" s="7"/>
      <c r="G1985" s="12"/>
      <c r="H1985" s="12"/>
      <c r="I1985" s="12"/>
      <c r="J1985" s="12"/>
      <c r="K1985" s="12"/>
      <c r="L1985" s="12"/>
      <c r="M1985" s="12"/>
      <c r="N1985" s="12"/>
      <c r="O1985" s="12"/>
      <c r="P1985" s="12"/>
      <c r="Q1985" s="12"/>
      <c r="R1985" s="12"/>
      <c r="S1985" s="12"/>
      <c r="T1985" s="12"/>
      <c r="U1985" s="12"/>
      <c r="V1985" s="12"/>
      <c r="W1985" s="12"/>
      <c r="X1985" s="12"/>
      <c r="Y1985" s="12"/>
      <c r="Z1985" s="12"/>
      <c r="AA1985" s="12"/>
    </row>
    <row r="1986" spans="1:27" x14ac:dyDescent="0.25">
      <c r="A1986" s="9">
        <v>44907</v>
      </c>
      <c r="B1986" s="10">
        <v>4</v>
      </c>
      <c r="C1986" s="10">
        <v>863</v>
      </c>
      <c r="D1986" s="11">
        <v>3732.7</v>
      </c>
      <c r="E1986" s="11">
        <v>4580</v>
      </c>
      <c r="F1986" s="7"/>
      <c r="G1986" s="12"/>
      <c r="H1986" s="12"/>
      <c r="I1986" s="12"/>
      <c r="J1986" s="12"/>
      <c r="K1986" s="12"/>
      <c r="L1986" s="12"/>
      <c r="M1986" s="12"/>
      <c r="N1986" s="12"/>
      <c r="O1986" s="12"/>
      <c r="P1986" s="12"/>
      <c r="Q1986" s="12"/>
      <c r="R1986" s="12"/>
      <c r="S1986" s="12"/>
      <c r="T1986" s="12"/>
      <c r="U1986" s="12"/>
      <c r="V1986" s="12"/>
      <c r="W1986" s="12"/>
      <c r="X1986" s="12"/>
      <c r="Y1986" s="12"/>
      <c r="Z1986" s="12"/>
      <c r="AA1986" s="12"/>
    </row>
    <row r="1987" spans="1:27" x14ac:dyDescent="0.25">
      <c r="A1987" s="9">
        <v>44907</v>
      </c>
      <c r="B1987" s="10">
        <v>7</v>
      </c>
      <c r="C1987" s="10">
        <v>343</v>
      </c>
      <c r="D1987" s="11">
        <v>14968.8</v>
      </c>
      <c r="E1987" s="11">
        <v>20790</v>
      </c>
      <c r="F1987" s="7"/>
      <c r="G1987" s="12"/>
      <c r="H1987" s="12"/>
      <c r="I1987" s="12"/>
      <c r="J1987" s="12"/>
      <c r="K1987" s="12"/>
      <c r="L1987" s="12"/>
      <c r="M1987" s="12"/>
      <c r="N1987" s="12"/>
      <c r="O1987" s="12"/>
      <c r="P1987" s="12"/>
      <c r="Q1987" s="12"/>
      <c r="R1987" s="12"/>
      <c r="S1987" s="12"/>
      <c r="T1987" s="12"/>
      <c r="U1987" s="12"/>
      <c r="V1987" s="12"/>
      <c r="W1987" s="12"/>
      <c r="X1987" s="12"/>
      <c r="Y1987" s="12"/>
      <c r="Z1987" s="12"/>
      <c r="AA1987" s="12"/>
    </row>
    <row r="1988" spans="1:27" x14ac:dyDescent="0.25">
      <c r="A1988" s="9">
        <v>44907</v>
      </c>
      <c r="B1988" s="10">
        <v>1</v>
      </c>
      <c r="C1988" s="10">
        <v>383</v>
      </c>
      <c r="D1988" s="11">
        <v>180.5</v>
      </c>
      <c r="E1988" s="11">
        <v>190</v>
      </c>
      <c r="F1988" s="7"/>
      <c r="G1988" s="12"/>
      <c r="H1988" s="12"/>
      <c r="I1988" s="12"/>
      <c r="J1988" s="12"/>
      <c r="K1988" s="12"/>
      <c r="L1988" s="12"/>
      <c r="M1988" s="12"/>
      <c r="N1988" s="12"/>
      <c r="O1988" s="12"/>
      <c r="P1988" s="12"/>
      <c r="Q1988" s="12"/>
      <c r="R1988" s="12"/>
      <c r="S1988" s="12"/>
      <c r="T1988" s="12"/>
      <c r="U1988" s="12"/>
      <c r="V1988" s="12"/>
      <c r="W1988" s="12"/>
      <c r="X1988" s="12"/>
      <c r="Y1988" s="12"/>
      <c r="Z1988" s="12"/>
      <c r="AA1988" s="12"/>
    </row>
    <row r="1989" spans="1:27" x14ac:dyDescent="0.25">
      <c r="A1989" s="9">
        <v>44907</v>
      </c>
      <c r="B1989" s="10">
        <v>8</v>
      </c>
      <c r="C1989" s="10">
        <v>846</v>
      </c>
      <c r="D1989" s="11">
        <v>460</v>
      </c>
      <c r="E1989" s="11">
        <v>500</v>
      </c>
      <c r="F1989" s="7"/>
      <c r="G1989" s="12"/>
      <c r="H1989" s="12"/>
      <c r="I1989" s="12"/>
      <c r="J1989" s="12"/>
      <c r="K1989" s="12"/>
      <c r="L1989" s="12"/>
      <c r="M1989" s="12"/>
      <c r="N1989" s="12"/>
      <c r="O1989" s="12"/>
      <c r="P1989" s="12"/>
      <c r="Q1989" s="12"/>
      <c r="R1989" s="12"/>
      <c r="S1989" s="12"/>
      <c r="T1989" s="12"/>
      <c r="U1989" s="12"/>
      <c r="V1989" s="12"/>
      <c r="W1989" s="12"/>
      <c r="X1989" s="12"/>
      <c r="Y1989" s="12"/>
      <c r="Z1989" s="12"/>
      <c r="AA1989" s="12"/>
    </row>
    <row r="1990" spans="1:27" x14ac:dyDescent="0.25">
      <c r="A1990" s="9">
        <v>44907</v>
      </c>
      <c r="B1990" s="10">
        <v>9</v>
      </c>
      <c r="C1990" s="10">
        <v>383</v>
      </c>
      <c r="D1990" s="11">
        <v>754.4</v>
      </c>
      <c r="E1990" s="11">
        <v>820</v>
      </c>
      <c r="F1990" s="7"/>
      <c r="G1990" s="12"/>
      <c r="H1990" s="12"/>
      <c r="I1990" s="12"/>
      <c r="J1990" s="12"/>
      <c r="K1990" s="12"/>
      <c r="L1990" s="12"/>
      <c r="M1990" s="12"/>
      <c r="N1990" s="12"/>
      <c r="O1990" s="12"/>
      <c r="P1990" s="12"/>
      <c r="Q1990" s="12"/>
      <c r="R1990" s="12"/>
      <c r="S1990" s="12"/>
      <c r="T1990" s="12"/>
      <c r="U1990" s="12"/>
      <c r="V1990" s="12"/>
      <c r="W1990" s="12"/>
      <c r="X1990" s="12"/>
      <c r="Y1990" s="12"/>
      <c r="Z1990" s="12"/>
      <c r="AA1990" s="12"/>
    </row>
    <row r="1991" spans="1:27" x14ac:dyDescent="0.25">
      <c r="A1991" s="9">
        <v>44907</v>
      </c>
      <c r="B1991" s="10">
        <v>2</v>
      </c>
      <c r="C1991" s="10">
        <v>347</v>
      </c>
      <c r="D1991" s="11">
        <v>1120</v>
      </c>
      <c r="E1991" s="11">
        <v>1280</v>
      </c>
      <c r="F1991" s="7"/>
      <c r="G1991" s="12"/>
      <c r="H1991" s="12"/>
      <c r="I1991" s="12"/>
      <c r="J1991" s="12"/>
      <c r="K1991" s="12"/>
      <c r="L1991" s="12"/>
      <c r="M1991" s="12"/>
      <c r="N1991" s="12"/>
      <c r="O1991" s="12"/>
      <c r="P1991" s="12"/>
      <c r="Q1991" s="12"/>
      <c r="R1991" s="12"/>
      <c r="S1991" s="12"/>
      <c r="T1991" s="12"/>
      <c r="U1991" s="12"/>
      <c r="V1991" s="12"/>
      <c r="W1991" s="12"/>
      <c r="X1991" s="12"/>
      <c r="Y1991" s="12"/>
      <c r="Z1991" s="12"/>
      <c r="AA1991" s="12"/>
    </row>
    <row r="1992" spans="1:27" x14ac:dyDescent="0.25">
      <c r="A1992" s="9">
        <v>44907</v>
      </c>
      <c r="B1992" s="10">
        <v>3</v>
      </c>
      <c r="C1992" s="10">
        <v>342</v>
      </c>
      <c r="D1992" s="11">
        <v>3039.95</v>
      </c>
      <c r="E1992" s="11">
        <v>3730</v>
      </c>
      <c r="F1992" s="7"/>
      <c r="G1992" s="12"/>
      <c r="H1992" s="12"/>
      <c r="I1992" s="12"/>
      <c r="J1992" s="12"/>
      <c r="K1992" s="12"/>
      <c r="L1992" s="12"/>
      <c r="M1992" s="12"/>
      <c r="N1992" s="12"/>
      <c r="O1992" s="12"/>
      <c r="P1992" s="12"/>
      <c r="Q1992" s="12"/>
      <c r="R1992" s="12"/>
      <c r="S1992" s="12"/>
      <c r="T1992" s="12"/>
      <c r="U1992" s="12"/>
      <c r="V1992" s="12"/>
      <c r="W1992" s="12"/>
      <c r="X1992" s="12"/>
      <c r="Y1992" s="12"/>
      <c r="Z1992" s="12"/>
      <c r="AA1992" s="12"/>
    </row>
    <row r="1993" spans="1:27" x14ac:dyDescent="0.25">
      <c r="A1993" s="9">
        <v>44907</v>
      </c>
      <c r="B1993" s="10">
        <v>3</v>
      </c>
      <c r="C1993" s="10">
        <v>381</v>
      </c>
      <c r="D1993" s="11">
        <v>3048.1</v>
      </c>
      <c r="E1993" s="11">
        <v>3740</v>
      </c>
      <c r="F1993" s="7"/>
      <c r="G1993" s="12"/>
      <c r="H1993" s="12"/>
      <c r="I1993" s="12"/>
      <c r="J1993" s="12"/>
      <c r="K1993" s="12"/>
      <c r="L1993" s="12"/>
      <c r="M1993" s="12"/>
      <c r="N1993" s="12"/>
      <c r="O1993" s="12"/>
      <c r="P1993" s="12"/>
      <c r="Q1993" s="12"/>
      <c r="R1993" s="12"/>
      <c r="S1993" s="12"/>
      <c r="T1993" s="12"/>
      <c r="U1993" s="12"/>
      <c r="V1993" s="12"/>
      <c r="W1993" s="12"/>
      <c r="X1993" s="12"/>
      <c r="Y1993" s="12"/>
      <c r="Z1993" s="12"/>
      <c r="AA1993" s="12"/>
    </row>
    <row r="1994" spans="1:27" x14ac:dyDescent="0.25">
      <c r="A1994" s="9">
        <v>44907</v>
      </c>
      <c r="B1994" s="10">
        <v>10</v>
      </c>
      <c r="C1994" s="10">
        <v>846</v>
      </c>
      <c r="D1994" s="11">
        <v>971.25</v>
      </c>
      <c r="E1994" s="11">
        <v>1110</v>
      </c>
      <c r="F1994" s="7"/>
      <c r="G1994" s="12"/>
      <c r="H1994" s="12"/>
      <c r="I1994" s="12"/>
      <c r="J1994" s="12"/>
      <c r="K1994" s="12"/>
      <c r="L1994" s="12"/>
      <c r="M1994" s="12"/>
      <c r="N1994" s="12"/>
      <c r="O1994" s="12"/>
      <c r="P1994" s="12"/>
      <c r="Q1994" s="12"/>
      <c r="R1994" s="12"/>
      <c r="S1994" s="12"/>
      <c r="T1994" s="12"/>
      <c r="U1994" s="12"/>
      <c r="V1994" s="12"/>
      <c r="W1994" s="12"/>
      <c r="X1994" s="12"/>
      <c r="Y1994" s="12"/>
      <c r="Z1994" s="12"/>
      <c r="AA1994" s="12"/>
    </row>
    <row r="1995" spans="1:27" x14ac:dyDescent="0.25">
      <c r="A1995" s="9">
        <v>44907</v>
      </c>
      <c r="B1995" s="10">
        <v>8</v>
      </c>
      <c r="C1995" s="10">
        <v>342</v>
      </c>
      <c r="D1995" s="11">
        <v>506</v>
      </c>
      <c r="E1995" s="11">
        <v>550</v>
      </c>
      <c r="F1995" s="7"/>
      <c r="G1995" s="12"/>
      <c r="H1995" s="12"/>
      <c r="I1995" s="12"/>
      <c r="J1995" s="12"/>
      <c r="K1995" s="12"/>
      <c r="L1995" s="12"/>
      <c r="M1995" s="12"/>
      <c r="N1995" s="12"/>
      <c r="O1995" s="12"/>
      <c r="P1995" s="12"/>
      <c r="Q1995" s="12"/>
      <c r="R1995" s="12"/>
      <c r="S1995" s="12"/>
      <c r="T1995" s="12"/>
      <c r="U1995" s="12"/>
      <c r="V1995" s="12"/>
      <c r="W1995" s="12"/>
      <c r="X1995" s="12"/>
      <c r="Y1995" s="12"/>
      <c r="Z1995" s="12"/>
      <c r="AA1995" s="12"/>
    </row>
    <row r="1996" spans="1:27" x14ac:dyDescent="0.25">
      <c r="A1996" s="9">
        <v>44907</v>
      </c>
      <c r="B1996" s="10">
        <v>1</v>
      </c>
      <c r="C1996" s="10">
        <v>495</v>
      </c>
      <c r="D1996" s="11">
        <v>542.79999999999995</v>
      </c>
      <c r="E1996" s="11">
        <v>590</v>
      </c>
      <c r="F1996" s="7"/>
      <c r="G1996" s="12"/>
      <c r="H1996" s="12"/>
      <c r="I1996" s="12"/>
      <c r="J1996" s="12"/>
      <c r="K1996" s="12"/>
      <c r="L1996" s="12"/>
      <c r="M1996" s="12"/>
      <c r="N1996" s="12"/>
      <c r="O1996" s="12"/>
      <c r="P1996" s="12"/>
      <c r="Q1996" s="12"/>
      <c r="R1996" s="12"/>
      <c r="S1996" s="12"/>
      <c r="T1996" s="12"/>
      <c r="U1996" s="12"/>
      <c r="V1996" s="12"/>
      <c r="W1996" s="12"/>
      <c r="X1996" s="12"/>
      <c r="Y1996" s="12"/>
      <c r="Z1996" s="12"/>
      <c r="AA1996" s="12"/>
    </row>
    <row r="1997" spans="1:27" x14ac:dyDescent="0.25">
      <c r="A1997" s="9">
        <v>44907</v>
      </c>
      <c r="B1997" s="10">
        <v>9</v>
      </c>
      <c r="C1997" s="10">
        <v>342</v>
      </c>
      <c r="D1997" s="11">
        <v>772.8</v>
      </c>
      <c r="E1997" s="11">
        <v>840</v>
      </c>
      <c r="F1997" s="7"/>
      <c r="G1997" s="12"/>
      <c r="H1997" s="12"/>
      <c r="I1997" s="12"/>
      <c r="J1997" s="12"/>
      <c r="K1997" s="12"/>
      <c r="L1997" s="12"/>
      <c r="M1997" s="12"/>
      <c r="N1997" s="12"/>
      <c r="O1997" s="12"/>
      <c r="P1997" s="12"/>
      <c r="Q1997" s="12"/>
      <c r="R1997" s="12"/>
      <c r="S1997" s="12"/>
      <c r="T1997" s="12"/>
      <c r="U1997" s="12"/>
      <c r="V1997" s="12"/>
      <c r="W1997" s="12"/>
      <c r="X1997" s="12"/>
      <c r="Y1997" s="12"/>
      <c r="Z1997" s="12"/>
      <c r="AA1997" s="12"/>
    </row>
    <row r="1998" spans="1:27" x14ac:dyDescent="0.25">
      <c r="A1998" s="9">
        <v>44907</v>
      </c>
      <c r="B1998" s="10">
        <v>4</v>
      </c>
      <c r="C1998" s="10">
        <v>861</v>
      </c>
      <c r="D1998" s="11">
        <v>1338.75</v>
      </c>
      <c r="E1998" s="11">
        <v>1530</v>
      </c>
      <c r="F1998" s="7"/>
      <c r="G1998" s="12"/>
      <c r="H1998" s="12"/>
      <c r="I1998" s="12"/>
      <c r="J1998" s="12"/>
      <c r="K1998" s="12"/>
      <c r="L1998" s="12"/>
      <c r="M1998" s="12"/>
      <c r="N1998" s="12"/>
      <c r="O1998" s="12"/>
      <c r="P1998" s="12"/>
      <c r="Q1998" s="12"/>
      <c r="R1998" s="12"/>
      <c r="S1998" s="12"/>
      <c r="T1998" s="12"/>
      <c r="U1998" s="12"/>
      <c r="V1998" s="12"/>
      <c r="W1998" s="12"/>
      <c r="X1998" s="12"/>
      <c r="Y1998" s="12"/>
      <c r="Z1998" s="12"/>
      <c r="AA1998" s="12"/>
    </row>
    <row r="1999" spans="1:27" x14ac:dyDescent="0.25">
      <c r="A1999" s="9">
        <v>44907</v>
      </c>
      <c r="B1999" s="10">
        <v>3</v>
      </c>
      <c r="C1999" s="10">
        <v>347</v>
      </c>
      <c r="D1999" s="11">
        <v>1680</v>
      </c>
      <c r="E1999" s="11">
        <v>1920</v>
      </c>
      <c r="F1999" s="7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/>
      <c r="S1999" s="12"/>
      <c r="T1999" s="12"/>
      <c r="U1999" s="12"/>
      <c r="V1999" s="12"/>
      <c r="W1999" s="12"/>
      <c r="X1999" s="12"/>
      <c r="Y1999" s="12"/>
      <c r="Z1999" s="12"/>
      <c r="AA1999" s="12"/>
    </row>
    <row r="2000" spans="1:27" x14ac:dyDescent="0.25">
      <c r="A2000" s="9">
        <v>44907</v>
      </c>
      <c r="B2000" s="10">
        <v>3</v>
      </c>
      <c r="C2000" s="10">
        <v>351</v>
      </c>
      <c r="D2000" s="11">
        <v>3382.25</v>
      </c>
      <c r="E2000" s="11">
        <v>4150</v>
      </c>
      <c r="F2000" s="7"/>
      <c r="G2000" s="12"/>
      <c r="H2000" s="12"/>
      <c r="I2000" s="12"/>
      <c r="J2000" s="12"/>
      <c r="K2000" s="12"/>
      <c r="L2000" s="12"/>
      <c r="M2000" s="12"/>
      <c r="N2000" s="12"/>
      <c r="O2000" s="12"/>
      <c r="P2000" s="12"/>
      <c r="Q2000" s="12"/>
      <c r="R2000" s="12"/>
      <c r="S2000" s="12"/>
      <c r="T2000" s="12"/>
      <c r="U2000" s="12"/>
      <c r="V2000" s="12"/>
      <c r="W2000" s="12"/>
      <c r="X2000" s="12"/>
      <c r="Y2000" s="12"/>
      <c r="Z2000" s="12"/>
      <c r="AA2000" s="12"/>
    </row>
    <row r="2001" spans="1:27" x14ac:dyDescent="0.25">
      <c r="A2001" s="9">
        <v>44907</v>
      </c>
      <c r="B2001" s="10">
        <v>1</v>
      </c>
      <c r="C2001" s="10">
        <v>351</v>
      </c>
      <c r="D2001" s="11">
        <v>6339.5</v>
      </c>
      <c r="E2001" s="11">
        <v>8180</v>
      </c>
      <c r="F2001" s="7"/>
      <c r="G2001" s="12"/>
      <c r="H2001" s="12"/>
      <c r="I2001" s="12"/>
      <c r="J2001" s="12"/>
      <c r="K2001" s="12"/>
      <c r="L2001" s="12"/>
      <c r="M2001" s="12"/>
      <c r="N2001" s="12"/>
      <c r="O2001" s="12"/>
      <c r="P2001" s="12"/>
      <c r="Q2001" s="12"/>
      <c r="R2001" s="12"/>
      <c r="S2001" s="12"/>
      <c r="T2001" s="12"/>
      <c r="U2001" s="12"/>
      <c r="V2001" s="12"/>
      <c r="W2001" s="12"/>
      <c r="X2001" s="12"/>
      <c r="Y2001" s="12"/>
      <c r="Z2001" s="12"/>
      <c r="AA2001" s="12"/>
    </row>
    <row r="2002" spans="1:27" x14ac:dyDescent="0.25">
      <c r="A2002" s="9">
        <v>44907</v>
      </c>
      <c r="B2002" s="10">
        <v>2</v>
      </c>
      <c r="C2002" s="10">
        <v>863</v>
      </c>
      <c r="D2002" s="11">
        <v>10130.4</v>
      </c>
      <c r="E2002" s="11">
        <v>14070</v>
      </c>
      <c r="F2002" s="7"/>
      <c r="G2002" s="12"/>
      <c r="H2002" s="12"/>
      <c r="I2002" s="12"/>
      <c r="J2002" s="12"/>
      <c r="K2002" s="12"/>
      <c r="L2002" s="12"/>
      <c r="M2002" s="12"/>
      <c r="N2002" s="12"/>
      <c r="O2002" s="12"/>
      <c r="P2002" s="12"/>
      <c r="Q2002" s="12"/>
      <c r="R2002" s="12"/>
      <c r="S2002" s="12"/>
      <c r="T2002" s="12"/>
      <c r="U2002" s="12"/>
      <c r="V2002" s="12"/>
      <c r="W2002" s="12"/>
      <c r="X2002" s="12"/>
      <c r="Y2002" s="12"/>
      <c r="Z2002" s="12"/>
      <c r="AA2002" s="12"/>
    </row>
    <row r="2003" spans="1:27" x14ac:dyDescent="0.25">
      <c r="A2003" s="9">
        <v>44907</v>
      </c>
      <c r="B2003" s="10">
        <v>10</v>
      </c>
      <c r="C2003" s="10">
        <v>861</v>
      </c>
      <c r="D2003" s="11">
        <v>997.5</v>
      </c>
      <c r="E2003" s="11">
        <v>1140</v>
      </c>
      <c r="F2003" s="7"/>
      <c r="G2003" s="12"/>
      <c r="H2003" s="12"/>
      <c r="I2003" s="12"/>
      <c r="J2003" s="12"/>
      <c r="K2003" s="12"/>
      <c r="L2003" s="12"/>
      <c r="M2003" s="12"/>
      <c r="N2003" s="12"/>
      <c r="O2003" s="12"/>
      <c r="P2003" s="12"/>
      <c r="Q2003" s="12"/>
      <c r="R2003" s="12"/>
      <c r="S2003" s="12"/>
      <c r="T2003" s="12"/>
      <c r="U2003" s="12"/>
      <c r="V2003" s="12"/>
      <c r="W2003" s="12"/>
      <c r="X2003" s="12"/>
      <c r="Y2003" s="12"/>
      <c r="Z2003" s="12"/>
      <c r="AA2003" s="12"/>
    </row>
    <row r="2004" spans="1:27" x14ac:dyDescent="0.25">
      <c r="A2004" s="9">
        <v>44907</v>
      </c>
      <c r="B2004" s="10">
        <v>3</v>
      </c>
      <c r="C2004" s="10">
        <v>381</v>
      </c>
      <c r="D2004" s="11">
        <v>1233.75</v>
      </c>
      <c r="E2004" s="11">
        <v>1410</v>
      </c>
      <c r="F2004" s="7"/>
      <c r="G2004" s="12"/>
      <c r="H2004" s="12"/>
      <c r="I2004" s="12"/>
      <c r="J2004" s="12"/>
      <c r="K2004" s="12"/>
      <c r="L2004" s="12"/>
      <c r="M2004" s="12"/>
      <c r="N2004" s="12"/>
      <c r="O2004" s="12"/>
      <c r="P2004" s="12"/>
      <c r="Q2004" s="12"/>
      <c r="R2004" s="12"/>
      <c r="S2004" s="12"/>
      <c r="T2004" s="12"/>
      <c r="U2004" s="12"/>
      <c r="V2004" s="12"/>
      <c r="W2004" s="12"/>
      <c r="X2004" s="12"/>
      <c r="Y2004" s="12"/>
      <c r="Z2004" s="12"/>
      <c r="AA2004" s="12"/>
    </row>
  </sheetData>
  <autoFilter ref="A1:E2004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04"/>
  <sheetViews>
    <sheetView workbookViewId="0"/>
  </sheetViews>
  <sheetFormatPr defaultColWidth="14.42578125" defaultRowHeight="15" customHeight="1" x14ac:dyDescent="0.25"/>
  <cols>
    <col min="1" max="1" width="19.85546875" customWidth="1"/>
    <col min="2" max="2" width="30" customWidth="1"/>
    <col min="3" max="3" width="15.85546875" customWidth="1"/>
    <col min="4" max="4" width="29.5703125" customWidth="1"/>
    <col min="5" max="6" width="13.42578125" customWidth="1"/>
    <col min="7" max="7" width="26.42578125" customWidth="1"/>
    <col min="8" max="8" width="27.42578125" customWidth="1"/>
    <col min="9" max="9" width="14.7109375" customWidth="1"/>
    <col min="10" max="27" width="8.7109375" customWidth="1"/>
  </cols>
  <sheetData>
    <row r="1" spans="1:27" x14ac:dyDescent="0.25">
      <c r="A1" s="13" t="s">
        <v>1</v>
      </c>
      <c r="B1" s="4" t="s">
        <v>2</v>
      </c>
      <c r="C1" s="5" t="s">
        <v>3</v>
      </c>
      <c r="D1" s="14" t="s">
        <v>4</v>
      </c>
      <c r="E1" s="14" t="s">
        <v>5</v>
      </c>
      <c r="F1" s="15" t="s">
        <v>6</v>
      </c>
      <c r="G1" s="16" t="s">
        <v>7</v>
      </c>
      <c r="H1" s="16" t="s">
        <v>8</v>
      </c>
      <c r="I1" s="16" t="s">
        <v>9</v>
      </c>
      <c r="J1" s="8" t="s">
        <v>10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x14ac:dyDescent="0.25">
      <c r="A2" s="9">
        <v>44562</v>
      </c>
      <c r="B2" s="10">
        <v>5</v>
      </c>
      <c r="C2" s="10">
        <v>843</v>
      </c>
      <c r="D2" s="17">
        <v>13608</v>
      </c>
      <c r="E2" s="17">
        <v>18900</v>
      </c>
      <c r="F2" s="17">
        <f t="shared" ref="F2:F2004" si="0">E2-D2</f>
        <v>5292</v>
      </c>
      <c r="G2" s="12" t="str">
        <f t="shared" ref="G2:G2004" si="1">IF(B2=1,"Реклама Яндекс",(IF(B2=2,"Реклама Mail ru",(IF(B2=3,"Соц сеть VK",(IF(B2=4,"Соц сеть Одноклассники",(IF(B2=5,"Соц сеть YouTube",(IF(B2=6,"SMS рассылка",(IF(B2=7,"Партнёрка 1",(IF(B2=8,"Партнёрка 2",(IF(B2=9,"Партнёрка 3","Партнёрка 4")))))))))))))))))</f>
        <v>Соц сеть YouTube</v>
      </c>
      <c r="H2" s="12" t="str">
        <f t="shared" ref="H2:H2004" si="2">IF(C2=495,"Москва",(IF(C2=812,"Санкт-Петербург",(IF(C2=383,"Новосибирск",(IF(C2=343,"Екатеринбург",(IF(C2=843,"Казань",(IF(C2=831,"Нижний Новгород",(IF(C2=351,"Челябинск",(IF(C2=391,"Красноярск",(IF(C2=846,"Самара",(IF(C2=347,"Уфа",(IF(C2=863,"Ростов-на-Дону",(IF(C2=381,"Омск",(IF(C2=861,"Краснодар",(IF(C2=473,"Воронеж",(IF(C2=844,"Волгоград","Пермь")))))))))))))))))))))))))))))</f>
        <v>Казань</v>
      </c>
      <c r="I2" s="12">
        <f t="shared" ref="I2:I2004" si="3">MONTH(A2)</f>
        <v>1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 x14ac:dyDescent="0.25">
      <c r="A3" s="9">
        <v>44562</v>
      </c>
      <c r="B3" s="10">
        <v>6</v>
      </c>
      <c r="C3" s="10">
        <v>812</v>
      </c>
      <c r="D3" s="17">
        <v>1137.5</v>
      </c>
      <c r="E3" s="17">
        <v>1300</v>
      </c>
      <c r="F3" s="17">
        <f t="shared" si="0"/>
        <v>162.5</v>
      </c>
      <c r="G3" s="12" t="str">
        <f t="shared" si="1"/>
        <v>SMS рассылка</v>
      </c>
      <c r="H3" s="12" t="str">
        <f t="shared" si="2"/>
        <v>Санкт-Петербург</v>
      </c>
      <c r="I3" s="12">
        <f t="shared" si="3"/>
        <v>1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1:27" x14ac:dyDescent="0.25">
      <c r="A4" s="9">
        <v>44562</v>
      </c>
      <c r="B4" s="10">
        <v>6</v>
      </c>
      <c r="C4" s="10">
        <v>391</v>
      </c>
      <c r="D4" s="17">
        <v>76</v>
      </c>
      <c r="E4" s="17">
        <v>80</v>
      </c>
      <c r="F4" s="17">
        <f t="shared" si="0"/>
        <v>4</v>
      </c>
      <c r="G4" s="12" t="str">
        <f t="shared" si="1"/>
        <v>SMS рассылка</v>
      </c>
      <c r="H4" s="12" t="str">
        <f t="shared" si="2"/>
        <v>Красноярск</v>
      </c>
      <c r="I4" s="12">
        <f t="shared" si="3"/>
        <v>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1:27" x14ac:dyDescent="0.25">
      <c r="A5" s="9">
        <v>44562</v>
      </c>
      <c r="B5" s="10">
        <v>4</v>
      </c>
      <c r="C5" s="10">
        <v>342</v>
      </c>
      <c r="D5" s="17">
        <v>386.4</v>
      </c>
      <c r="E5" s="17">
        <v>420</v>
      </c>
      <c r="F5" s="17">
        <f t="shared" si="0"/>
        <v>33.600000000000023</v>
      </c>
      <c r="G5" s="12" t="str">
        <f t="shared" si="1"/>
        <v>Соц сеть Одноклассники</v>
      </c>
      <c r="H5" s="12" t="str">
        <f t="shared" si="2"/>
        <v>Пермь</v>
      </c>
      <c r="I5" s="12">
        <f t="shared" si="3"/>
        <v>1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27" x14ac:dyDescent="0.25">
      <c r="A6" s="9">
        <v>44562</v>
      </c>
      <c r="B6" s="10">
        <v>8</v>
      </c>
      <c r="C6" s="10">
        <v>351</v>
      </c>
      <c r="D6" s="17">
        <v>791.2</v>
      </c>
      <c r="E6" s="17">
        <v>860</v>
      </c>
      <c r="F6" s="17">
        <f t="shared" si="0"/>
        <v>68.799999999999955</v>
      </c>
      <c r="G6" s="12" t="str">
        <f t="shared" si="1"/>
        <v>Партнёрка 2</v>
      </c>
      <c r="H6" s="12" t="str">
        <f t="shared" si="2"/>
        <v>Челябинск</v>
      </c>
      <c r="I6" s="12">
        <f t="shared" si="3"/>
        <v>1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 x14ac:dyDescent="0.25">
      <c r="A7" s="9">
        <v>44563</v>
      </c>
      <c r="B7" s="10">
        <v>5</v>
      </c>
      <c r="C7" s="10">
        <v>381</v>
      </c>
      <c r="D7" s="17">
        <v>800.4</v>
      </c>
      <c r="E7" s="17">
        <v>870</v>
      </c>
      <c r="F7" s="17">
        <f t="shared" si="0"/>
        <v>69.600000000000023</v>
      </c>
      <c r="G7" s="12" t="str">
        <f t="shared" si="1"/>
        <v>Соц сеть YouTube</v>
      </c>
      <c r="H7" s="12" t="str">
        <f t="shared" si="2"/>
        <v>Омск</v>
      </c>
      <c r="I7" s="12">
        <f t="shared" si="3"/>
        <v>1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 x14ac:dyDescent="0.25">
      <c r="A8" s="9">
        <v>44563</v>
      </c>
      <c r="B8" s="10">
        <v>3</v>
      </c>
      <c r="C8" s="10">
        <v>473</v>
      </c>
      <c r="D8" s="17">
        <v>85.5</v>
      </c>
      <c r="E8" s="17">
        <v>90</v>
      </c>
      <c r="F8" s="17">
        <f t="shared" si="0"/>
        <v>4.5</v>
      </c>
      <c r="G8" s="12" t="str">
        <f t="shared" si="1"/>
        <v>Соц сеть VK</v>
      </c>
      <c r="H8" s="12" t="str">
        <f t="shared" si="2"/>
        <v>Воронеж</v>
      </c>
      <c r="I8" s="12">
        <f t="shared" si="3"/>
        <v>1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 x14ac:dyDescent="0.25">
      <c r="A9" s="9">
        <v>44563</v>
      </c>
      <c r="B9" s="10">
        <v>9</v>
      </c>
      <c r="C9" s="10">
        <v>831</v>
      </c>
      <c r="D9" s="17">
        <v>598</v>
      </c>
      <c r="E9" s="17">
        <v>650</v>
      </c>
      <c r="F9" s="17">
        <f t="shared" si="0"/>
        <v>52</v>
      </c>
      <c r="G9" s="12" t="str">
        <f t="shared" si="1"/>
        <v>Партнёрка 3</v>
      </c>
      <c r="H9" s="12" t="str">
        <f t="shared" si="2"/>
        <v>Нижний Новгород</v>
      </c>
      <c r="I9" s="12">
        <f t="shared" si="3"/>
        <v>1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 x14ac:dyDescent="0.25">
      <c r="A10" s="9">
        <v>44564</v>
      </c>
      <c r="B10" s="10">
        <v>7</v>
      </c>
      <c r="C10" s="10">
        <v>844</v>
      </c>
      <c r="D10" s="17">
        <v>1636.25</v>
      </c>
      <c r="E10" s="17">
        <v>1870</v>
      </c>
      <c r="F10" s="17">
        <f t="shared" si="0"/>
        <v>233.75</v>
      </c>
      <c r="G10" s="12" t="str">
        <f t="shared" si="1"/>
        <v>Партнёрка 1</v>
      </c>
      <c r="H10" s="12" t="str">
        <f t="shared" si="2"/>
        <v>Волгоград</v>
      </c>
      <c r="I10" s="12">
        <f t="shared" si="3"/>
        <v>1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 x14ac:dyDescent="0.25">
      <c r="A11" s="9">
        <v>44564</v>
      </c>
      <c r="B11" s="10">
        <v>9</v>
      </c>
      <c r="C11" s="10">
        <v>381</v>
      </c>
      <c r="D11" s="17">
        <v>12038.4</v>
      </c>
      <c r="E11" s="17">
        <v>16720</v>
      </c>
      <c r="F11" s="17">
        <f t="shared" si="0"/>
        <v>4681.6000000000004</v>
      </c>
      <c r="G11" s="12" t="str">
        <f t="shared" si="1"/>
        <v>Партнёрка 3</v>
      </c>
      <c r="H11" s="12" t="str">
        <f t="shared" si="2"/>
        <v>Омск</v>
      </c>
      <c r="I11" s="12">
        <f t="shared" si="3"/>
        <v>1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 x14ac:dyDescent="0.25">
      <c r="A12" s="9">
        <v>44564</v>
      </c>
      <c r="B12" s="10">
        <v>6</v>
      </c>
      <c r="C12" s="10">
        <v>844</v>
      </c>
      <c r="D12" s="17">
        <v>28.5</v>
      </c>
      <c r="E12" s="17">
        <v>30</v>
      </c>
      <c r="F12" s="17">
        <f t="shared" si="0"/>
        <v>1.5</v>
      </c>
      <c r="G12" s="12" t="str">
        <f t="shared" si="1"/>
        <v>SMS рассылка</v>
      </c>
      <c r="H12" s="12" t="str">
        <f t="shared" si="2"/>
        <v>Волгоград</v>
      </c>
      <c r="I12" s="12">
        <f t="shared" si="3"/>
        <v>1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x14ac:dyDescent="0.25">
      <c r="A13" s="9">
        <v>44564</v>
      </c>
      <c r="B13" s="10">
        <v>6</v>
      </c>
      <c r="C13" s="10">
        <v>831</v>
      </c>
      <c r="D13" s="17">
        <v>2713.95</v>
      </c>
      <c r="E13" s="17">
        <v>3330</v>
      </c>
      <c r="F13" s="17">
        <f t="shared" si="0"/>
        <v>616.05000000000018</v>
      </c>
      <c r="G13" s="12" t="str">
        <f t="shared" si="1"/>
        <v>SMS рассылка</v>
      </c>
      <c r="H13" s="12" t="str">
        <f t="shared" si="2"/>
        <v>Нижний Новгород</v>
      </c>
      <c r="I13" s="12">
        <f t="shared" si="3"/>
        <v>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 x14ac:dyDescent="0.25">
      <c r="A14" s="9">
        <v>44564</v>
      </c>
      <c r="B14" s="10">
        <v>4</v>
      </c>
      <c r="C14" s="10">
        <v>843</v>
      </c>
      <c r="D14" s="17">
        <v>22032</v>
      </c>
      <c r="E14" s="17">
        <v>30600</v>
      </c>
      <c r="F14" s="17">
        <f t="shared" si="0"/>
        <v>8568</v>
      </c>
      <c r="G14" s="12" t="str">
        <f t="shared" si="1"/>
        <v>Соц сеть Одноклассники</v>
      </c>
      <c r="H14" s="12" t="str">
        <f t="shared" si="2"/>
        <v>Казань</v>
      </c>
      <c r="I14" s="12">
        <f t="shared" si="3"/>
        <v>1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x14ac:dyDescent="0.25">
      <c r="A15" s="9">
        <v>44564</v>
      </c>
      <c r="B15" s="10">
        <v>5</v>
      </c>
      <c r="C15" s="10">
        <v>391</v>
      </c>
      <c r="D15" s="17">
        <v>1137.5</v>
      </c>
      <c r="E15" s="17">
        <v>1300</v>
      </c>
      <c r="F15" s="17">
        <f t="shared" si="0"/>
        <v>162.5</v>
      </c>
      <c r="G15" s="12" t="str">
        <f t="shared" si="1"/>
        <v>Соц сеть YouTube</v>
      </c>
      <c r="H15" s="12" t="str">
        <f t="shared" si="2"/>
        <v>Красноярск</v>
      </c>
      <c r="I15" s="12">
        <f t="shared" si="3"/>
        <v>1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 x14ac:dyDescent="0.25">
      <c r="A16" s="9">
        <v>44564</v>
      </c>
      <c r="B16" s="10">
        <v>2</v>
      </c>
      <c r="C16" s="10">
        <v>843</v>
      </c>
      <c r="D16" s="17">
        <v>2200.5</v>
      </c>
      <c r="E16" s="17">
        <v>2700</v>
      </c>
      <c r="F16" s="17">
        <f t="shared" si="0"/>
        <v>499.5</v>
      </c>
      <c r="G16" s="12" t="str">
        <f t="shared" si="1"/>
        <v>Реклама Mail ru</v>
      </c>
      <c r="H16" s="12" t="str">
        <f t="shared" si="2"/>
        <v>Казань</v>
      </c>
      <c r="I16" s="12">
        <f t="shared" si="3"/>
        <v>1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 x14ac:dyDescent="0.25">
      <c r="A17" s="9">
        <v>44564</v>
      </c>
      <c r="B17" s="10">
        <v>2</v>
      </c>
      <c r="C17" s="10">
        <v>831</v>
      </c>
      <c r="D17" s="17">
        <v>8164.8</v>
      </c>
      <c r="E17" s="17">
        <v>11340</v>
      </c>
      <c r="F17" s="17">
        <f t="shared" si="0"/>
        <v>3175.2</v>
      </c>
      <c r="G17" s="12" t="str">
        <f t="shared" si="1"/>
        <v>Реклама Mail ru</v>
      </c>
      <c r="H17" s="12" t="str">
        <f t="shared" si="2"/>
        <v>Нижний Новгород</v>
      </c>
      <c r="I17" s="12">
        <f t="shared" si="3"/>
        <v>1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x14ac:dyDescent="0.25">
      <c r="A18" s="9">
        <v>44564</v>
      </c>
      <c r="B18" s="10">
        <v>7</v>
      </c>
      <c r="C18" s="10">
        <v>843</v>
      </c>
      <c r="D18" s="17">
        <v>782</v>
      </c>
      <c r="E18" s="17">
        <v>850</v>
      </c>
      <c r="F18" s="17">
        <f t="shared" si="0"/>
        <v>68</v>
      </c>
      <c r="G18" s="12" t="str">
        <f t="shared" si="1"/>
        <v>Партнёрка 1</v>
      </c>
      <c r="H18" s="12" t="str">
        <f t="shared" si="2"/>
        <v>Казань</v>
      </c>
      <c r="I18" s="12">
        <f t="shared" si="3"/>
        <v>1</v>
      </c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x14ac:dyDescent="0.25">
      <c r="A19" s="9">
        <v>44564</v>
      </c>
      <c r="B19" s="10">
        <v>5</v>
      </c>
      <c r="C19" s="10">
        <v>342</v>
      </c>
      <c r="D19" s="17">
        <v>3406.7</v>
      </c>
      <c r="E19" s="17">
        <v>4180</v>
      </c>
      <c r="F19" s="17">
        <f t="shared" si="0"/>
        <v>773.30000000000018</v>
      </c>
      <c r="G19" s="12" t="str">
        <f t="shared" si="1"/>
        <v>Соц сеть YouTube</v>
      </c>
      <c r="H19" s="12" t="str">
        <f t="shared" si="2"/>
        <v>Пермь</v>
      </c>
      <c r="I19" s="12">
        <f t="shared" si="3"/>
        <v>1</v>
      </c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 x14ac:dyDescent="0.25">
      <c r="A20" s="9">
        <v>44565</v>
      </c>
      <c r="B20" s="10">
        <v>4</v>
      </c>
      <c r="C20" s="10">
        <v>495</v>
      </c>
      <c r="D20" s="17">
        <v>152</v>
      </c>
      <c r="E20" s="17">
        <v>160</v>
      </c>
      <c r="F20" s="17">
        <f t="shared" si="0"/>
        <v>8</v>
      </c>
      <c r="G20" s="12" t="str">
        <f t="shared" si="1"/>
        <v>Соц сеть Одноклассники</v>
      </c>
      <c r="H20" s="12" t="str">
        <f t="shared" si="2"/>
        <v>Москва</v>
      </c>
      <c r="I20" s="12">
        <f t="shared" si="3"/>
        <v>1</v>
      </c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 x14ac:dyDescent="0.25">
      <c r="A21" s="9">
        <v>44565</v>
      </c>
      <c r="B21" s="10">
        <v>7</v>
      </c>
      <c r="C21" s="10">
        <v>861</v>
      </c>
      <c r="D21" s="17">
        <v>662.4</v>
      </c>
      <c r="E21" s="17">
        <v>720</v>
      </c>
      <c r="F21" s="17">
        <f t="shared" si="0"/>
        <v>57.600000000000023</v>
      </c>
      <c r="G21" s="12" t="str">
        <f t="shared" si="1"/>
        <v>Партнёрка 1</v>
      </c>
      <c r="H21" s="12" t="str">
        <f t="shared" si="2"/>
        <v>Краснодар</v>
      </c>
      <c r="I21" s="12">
        <f t="shared" si="3"/>
        <v>1</v>
      </c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x14ac:dyDescent="0.25">
      <c r="A22" s="9">
        <v>44565</v>
      </c>
      <c r="B22" s="10">
        <v>5</v>
      </c>
      <c r="C22" s="10">
        <v>812</v>
      </c>
      <c r="D22" s="17">
        <v>1023.75</v>
      </c>
      <c r="E22" s="17">
        <v>1170</v>
      </c>
      <c r="F22" s="17">
        <f t="shared" si="0"/>
        <v>146.25</v>
      </c>
      <c r="G22" s="12" t="str">
        <f t="shared" si="1"/>
        <v>Соц сеть YouTube</v>
      </c>
      <c r="H22" s="12" t="str">
        <f t="shared" si="2"/>
        <v>Санкт-Петербург</v>
      </c>
      <c r="I22" s="12">
        <f t="shared" si="3"/>
        <v>1</v>
      </c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x14ac:dyDescent="0.25">
      <c r="A23" s="9">
        <v>44565</v>
      </c>
      <c r="B23" s="10">
        <v>8</v>
      </c>
      <c r="C23" s="10">
        <v>391</v>
      </c>
      <c r="D23" s="17">
        <v>1925</v>
      </c>
      <c r="E23" s="17">
        <v>2200</v>
      </c>
      <c r="F23" s="17">
        <f t="shared" si="0"/>
        <v>275</v>
      </c>
      <c r="G23" s="12" t="str">
        <f t="shared" si="1"/>
        <v>Партнёрка 2</v>
      </c>
      <c r="H23" s="12" t="str">
        <f t="shared" si="2"/>
        <v>Красноярск</v>
      </c>
      <c r="I23" s="12">
        <f t="shared" si="3"/>
        <v>1</v>
      </c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:27" x14ac:dyDescent="0.25">
      <c r="A24" s="9">
        <v>44565</v>
      </c>
      <c r="B24" s="10">
        <v>2</v>
      </c>
      <c r="C24" s="10">
        <v>844</v>
      </c>
      <c r="D24" s="17">
        <v>6161.25</v>
      </c>
      <c r="E24" s="17">
        <v>7950</v>
      </c>
      <c r="F24" s="17">
        <f t="shared" si="0"/>
        <v>1788.75</v>
      </c>
      <c r="G24" s="12" t="str">
        <f t="shared" si="1"/>
        <v>Реклама Mail ru</v>
      </c>
      <c r="H24" s="12" t="str">
        <f t="shared" si="2"/>
        <v>Волгоград</v>
      </c>
      <c r="I24" s="12">
        <f t="shared" si="3"/>
        <v>1</v>
      </c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x14ac:dyDescent="0.25">
      <c r="A25" s="9">
        <v>44565</v>
      </c>
      <c r="B25" s="10">
        <v>2</v>
      </c>
      <c r="C25" s="10">
        <v>812</v>
      </c>
      <c r="D25" s="17">
        <v>11772</v>
      </c>
      <c r="E25" s="17">
        <v>16350</v>
      </c>
      <c r="F25" s="17">
        <f t="shared" si="0"/>
        <v>4578</v>
      </c>
      <c r="G25" s="12" t="str">
        <f t="shared" si="1"/>
        <v>Реклама Mail ru</v>
      </c>
      <c r="H25" s="12" t="str">
        <f t="shared" si="2"/>
        <v>Санкт-Петербург</v>
      </c>
      <c r="I25" s="12">
        <f t="shared" si="3"/>
        <v>1</v>
      </c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x14ac:dyDescent="0.25">
      <c r="A26" s="9">
        <v>44565</v>
      </c>
      <c r="B26" s="10">
        <v>1</v>
      </c>
      <c r="C26" s="10">
        <v>473</v>
      </c>
      <c r="D26" s="17">
        <v>15854.4</v>
      </c>
      <c r="E26" s="17">
        <v>22020</v>
      </c>
      <c r="F26" s="17">
        <f t="shared" si="0"/>
        <v>6165.6</v>
      </c>
      <c r="G26" s="12" t="str">
        <f t="shared" si="1"/>
        <v>Реклама Яндекс</v>
      </c>
      <c r="H26" s="12" t="str">
        <f t="shared" si="2"/>
        <v>Воронеж</v>
      </c>
      <c r="I26" s="12">
        <f t="shared" si="3"/>
        <v>1</v>
      </c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x14ac:dyDescent="0.25">
      <c r="A27" s="9">
        <v>44565</v>
      </c>
      <c r="B27" s="10">
        <v>2</v>
      </c>
      <c r="C27" s="10">
        <v>343</v>
      </c>
      <c r="D27" s="17">
        <v>3365.95</v>
      </c>
      <c r="E27" s="17">
        <v>4130</v>
      </c>
      <c r="F27" s="17">
        <f t="shared" si="0"/>
        <v>764.05000000000018</v>
      </c>
      <c r="G27" s="12" t="str">
        <f t="shared" si="1"/>
        <v>Реклама Mail ru</v>
      </c>
      <c r="H27" s="12" t="str">
        <f t="shared" si="2"/>
        <v>Екатеринбург</v>
      </c>
      <c r="I27" s="12">
        <f t="shared" si="3"/>
        <v>1</v>
      </c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 x14ac:dyDescent="0.25">
      <c r="A28" s="9">
        <v>44565</v>
      </c>
      <c r="B28" s="10">
        <v>6</v>
      </c>
      <c r="C28" s="10">
        <v>495</v>
      </c>
      <c r="D28" s="17">
        <v>4223.75</v>
      </c>
      <c r="E28" s="17">
        <v>5450</v>
      </c>
      <c r="F28" s="17">
        <f t="shared" si="0"/>
        <v>1226.25</v>
      </c>
      <c r="G28" s="12" t="str">
        <f t="shared" si="1"/>
        <v>SMS рассылка</v>
      </c>
      <c r="H28" s="12" t="str">
        <f t="shared" si="2"/>
        <v>Москва</v>
      </c>
      <c r="I28" s="12">
        <f t="shared" si="3"/>
        <v>1</v>
      </c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1:27" x14ac:dyDescent="0.25">
      <c r="A29" s="9">
        <v>44565</v>
      </c>
      <c r="B29" s="10">
        <v>4</v>
      </c>
      <c r="C29" s="10">
        <v>473</v>
      </c>
      <c r="D29" s="17">
        <v>4743</v>
      </c>
      <c r="E29" s="17">
        <v>6120</v>
      </c>
      <c r="F29" s="17">
        <f t="shared" si="0"/>
        <v>1377</v>
      </c>
      <c r="G29" s="12" t="str">
        <f t="shared" si="1"/>
        <v>Соц сеть Одноклассники</v>
      </c>
      <c r="H29" s="12" t="str">
        <f t="shared" si="2"/>
        <v>Воронеж</v>
      </c>
      <c r="I29" s="12">
        <f t="shared" si="3"/>
        <v>1</v>
      </c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1:27" x14ac:dyDescent="0.25">
      <c r="A30" s="9">
        <v>44565</v>
      </c>
      <c r="B30" s="10">
        <v>4</v>
      </c>
      <c r="C30" s="10">
        <v>831</v>
      </c>
      <c r="D30" s="17">
        <v>5990.75</v>
      </c>
      <c r="E30" s="17">
        <v>7730</v>
      </c>
      <c r="F30" s="17">
        <f t="shared" si="0"/>
        <v>1739.25</v>
      </c>
      <c r="G30" s="12" t="str">
        <f t="shared" si="1"/>
        <v>Соц сеть Одноклассники</v>
      </c>
      <c r="H30" s="12" t="str">
        <f t="shared" si="2"/>
        <v>Нижний Новгород</v>
      </c>
      <c r="I30" s="12">
        <f t="shared" si="3"/>
        <v>1</v>
      </c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 x14ac:dyDescent="0.25">
      <c r="A31" s="9">
        <v>44565</v>
      </c>
      <c r="B31" s="10">
        <v>2</v>
      </c>
      <c r="C31" s="10">
        <v>843</v>
      </c>
      <c r="D31" s="17">
        <v>8388</v>
      </c>
      <c r="E31" s="17">
        <v>11650</v>
      </c>
      <c r="F31" s="17">
        <f t="shared" si="0"/>
        <v>3262</v>
      </c>
      <c r="G31" s="12" t="str">
        <f t="shared" si="1"/>
        <v>Реклама Mail ru</v>
      </c>
      <c r="H31" s="12" t="str">
        <f t="shared" si="2"/>
        <v>Казань</v>
      </c>
      <c r="I31" s="12">
        <f t="shared" si="3"/>
        <v>1</v>
      </c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x14ac:dyDescent="0.25">
      <c r="A32" s="9">
        <v>44566</v>
      </c>
      <c r="B32" s="10">
        <v>10</v>
      </c>
      <c r="C32" s="10">
        <v>846</v>
      </c>
      <c r="D32" s="17">
        <v>123.5</v>
      </c>
      <c r="E32" s="17">
        <v>130</v>
      </c>
      <c r="F32" s="17">
        <f t="shared" si="0"/>
        <v>6.5</v>
      </c>
      <c r="G32" s="12" t="str">
        <f t="shared" si="1"/>
        <v>Партнёрка 4</v>
      </c>
      <c r="H32" s="12" t="str">
        <f t="shared" si="2"/>
        <v>Самара</v>
      </c>
      <c r="I32" s="12">
        <f t="shared" si="3"/>
        <v>1</v>
      </c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 x14ac:dyDescent="0.25">
      <c r="A33" s="9">
        <v>44566</v>
      </c>
      <c r="B33" s="10">
        <v>5</v>
      </c>
      <c r="C33" s="10">
        <v>342</v>
      </c>
      <c r="D33" s="17">
        <v>1111.25</v>
      </c>
      <c r="E33" s="17">
        <v>1270</v>
      </c>
      <c r="F33" s="17">
        <f t="shared" si="0"/>
        <v>158.75</v>
      </c>
      <c r="G33" s="12" t="str">
        <f t="shared" si="1"/>
        <v>Соц сеть YouTube</v>
      </c>
      <c r="H33" s="12" t="str">
        <f t="shared" si="2"/>
        <v>Пермь</v>
      </c>
      <c r="I33" s="12">
        <f t="shared" si="3"/>
        <v>1</v>
      </c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1:27" x14ac:dyDescent="0.25">
      <c r="A34" s="9">
        <v>44566</v>
      </c>
      <c r="B34" s="10">
        <v>3</v>
      </c>
      <c r="C34" s="10">
        <v>391</v>
      </c>
      <c r="D34" s="17">
        <v>5618.75</v>
      </c>
      <c r="E34" s="17">
        <v>7250</v>
      </c>
      <c r="F34" s="17">
        <f t="shared" si="0"/>
        <v>1631.25</v>
      </c>
      <c r="G34" s="12" t="str">
        <f t="shared" si="1"/>
        <v>Соц сеть VK</v>
      </c>
      <c r="H34" s="12" t="str">
        <f t="shared" si="2"/>
        <v>Красноярск</v>
      </c>
      <c r="I34" s="12">
        <f t="shared" si="3"/>
        <v>1</v>
      </c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1:27" x14ac:dyDescent="0.25">
      <c r="A35" s="9">
        <v>44566</v>
      </c>
      <c r="B35" s="10">
        <v>2</v>
      </c>
      <c r="C35" s="10">
        <v>342</v>
      </c>
      <c r="D35" s="17">
        <v>2110.85</v>
      </c>
      <c r="E35" s="17">
        <v>2590</v>
      </c>
      <c r="F35" s="17">
        <f t="shared" si="0"/>
        <v>479.15000000000009</v>
      </c>
      <c r="G35" s="12" t="str">
        <f t="shared" si="1"/>
        <v>Реклама Mail ru</v>
      </c>
      <c r="H35" s="12" t="str">
        <f t="shared" si="2"/>
        <v>Пермь</v>
      </c>
      <c r="I35" s="12">
        <f t="shared" si="3"/>
        <v>1</v>
      </c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1:27" x14ac:dyDescent="0.25">
      <c r="A36" s="9">
        <v>44566</v>
      </c>
      <c r="B36" s="10">
        <v>2</v>
      </c>
      <c r="C36" s="10">
        <v>473</v>
      </c>
      <c r="D36" s="17">
        <v>5146</v>
      </c>
      <c r="E36" s="17">
        <v>6640</v>
      </c>
      <c r="F36" s="17">
        <f t="shared" si="0"/>
        <v>1494</v>
      </c>
      <c r="G36" s="12" t="str">
        <f t="shared" si="1"/>
        <v>Реклама Mail ru</v>
      </c>
      <c r="H36" s="12" t="str">
        <f t="shared" si="2"/>
        <v>Воронеж</v>
      </c>
      <c r="I36" s="12">
        <f t="shared" si="3"/>
        <v>1</v>
      </c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 x14ac:dyDescent="0.25">
      <c r="A37" s="9">
        <v>44566</v>
      </c>
      <c r="B37" s="10">
        <v>10</v>
      </c>
      <c r="C37" s="10">
        <v>863</v>
      </c>
      <c r="D37" s="17">
        <v>5936.5</v>
      </c>
      <c r="E37" s="17">
        <v>7660</v>
      </c>
      <c r="F37" s="17">
        <f t="shared" si="0"/>
        <v>1723.5</v>
      </c>
      <c r="G37" s="12" t="str">
        <f t="shared" si="1"/>
        <v>Партнёрка 4</v>
      </c>
      <c r="H37" s="12" t="str">
        <f t="shared" si="2"/>
        <v>Ростов-на-Дону</v>
      </c>
      <c r="I37" s="12">
        <f t="shared" si="3"/>
        <v>1</v>
      </c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 x14ac:dyDescent="0.25">
      <c r="A38" s="9">
        <v>44566</v>
      </c>
      <c r="B38" s="10">
        <v>5</v>
      </c>
      <c r="C38" s="10">
        <v>391</v>
      </c>
      <c r="D38" s="17">
        <v>12686.4</v>
      </c>
      <c r="E38" s="17">
        <v>17620</v>
      </c>
      <c r="F38" s="17">
        <f t="shared" si="0"/>
        <v>4933.6000000000004</v>
      </c>
      <c r="G38" s="12" t="str">
        <f t="shared" si="1"/>
        <v>Соц сеть YouTube</v>
      </c>
      <c r="H38" s="12" t="str">
        <f t="shared" si="2"/>
        <v>Красноярск</v>
      </c>
      <c r="I38" s="12">
        <f t="shared" si="3"/>
        <v>1</v>
      </c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 x14ac:dyDescent="0.25">
      <c r="A39" s="9">
        <v>44566</v>
      </c>
      <c r="B39" s="10">
        <v>4</v>
      </c>
      <c r="C39" s="10">
        <v>347</v>
      </c>
      <c r="D39" s="17">
        <v>95</v>
      </c>
      <c r="E39" s="17">
        <v>100</v>
      </c>
      <c r="F39" s="17">
        <f t="shared" si="0"/>
        <v>5</v>
      </c>
      <c r="G39" s="12" t="str">
        <f t="shared" si="1"/>
        <v>Соц сеть Одноклассники</v>
      </c>
      <c r="H39" s="12" t="str">
        <f t="shared" si="2"/>
        <v>Уфа</v>
      </c>
      <c r="I39" s="12">
        <f t="shared" si="3"/>
        <v>1</v>
      </c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1:27" x14ac:dyDescent="0.25">
      <c r="A40" s="9">
        <v>44566</v>
      </c>
      <c r="B40" s="10">
        <v>8</v>
      </c>
      <c r="C40" s="10">
        <v>812</v>
      </c>
      <c r="D40" s="17">
        <v>133</v>
      </c>
      <c r="E40" s="17">
        <v>140</v>
      </c>
      <c r="F40" s="17">
        <f t="shared" si="0"/>
        <v>7</v>
      </c>
      <c r="G40" s="12" t="str">
        <f t="shared" si="1"/>
        <v>Партнёрка 2</v>
      </c>
      <c r="H40" s="12" t="str">
        <f t="shared" si="2"/>
        <v>Санкт-Петербург</v>
      </c>
      <c r="I40" s="12">
        <f t="shared" si="3"/>
        <v>1</v>
      </c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x14ac:dyDescent="0.25">
      <c r="A41" s="9">
        <v>44566</v>
      </c>
      <c r="B41" s="10">
        <v>3</v>
      </c>
      <c r="C41" s="10">
        <v>861</v>
      </c>
      <c r="D41" s="17">
        <v>441.6</v>
      </c>
      <c r="E41" s="17">
        <v>480</v>
      </c>
      <c r="F41" s="17">
        <f t="shared" si="0"/>
        <v>38.399999999999977</v>
      </c>
      <c r="G41" s="12" t="str">
        <f t="shared" si="1"/>
        <v>Соц сеть VK</v>
      </c>
      <c r="H41" s="12" t="str">
        <f t="shared" si="2"/>
        <v>Краснодар</v>
      </c>
      <c r="I41" s="12">
        <f t="shared" si="3"/>
        <v>1</v>
      </c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:27" x14ac:dyDescent="0.25">
      <c r="A42" s="9">
        <v>44566</v>
      </c>
      <c r="B42" s="10">
        <v>10</v>
      </c>
      <c r="C42" s="10">
        <v>846</v>
      </c>
      <c r="D42" s="17">
        <v>901.6</v>
      </c>
      <c r="E42" s="17">
        <v>980</v>
      </c>
      <c r="F42" s="17">
        <f t="shared" si="0"/>
        <v>78.399999999999977</v>
      </c>
      <c r="G42" s="12" t="str">
        <f t="shared" si="1"/>
        <v>Партнёрка 4</v>
      </c>
      <c r="H42" s="12" t="str">
        <f t="shared" si="2"/>
        <v>Самара</v>
      </c>
      <c r="I42" s="12">
        <f t="shared" si="3"/>
        <v>1</v>
      </c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1:27" x14ac:dyDescent="0.25">
      <c r="A43" s="9">
        <v>44566</v>
      </c>
      <c r="B43" s="10">
        <v>3</v>
      </c>
      <c r="C43" s="10">
        <v>343</v>
      </c>
      <c r="D43" s="17">
        <v>1452.5</v>
      </c>
      <c r="E43" s="17">
        <v>1660</v>
      </c>
      <c r="F43" s="17">
        <f t="shared" si="0"/>
        <v>207.5</v>
      </c>
      <c r="G43" s="12" t="str">
        <f t="shared" si="1"/>
        <v>Соц сеть VK</v>
      </c>
      <c r="H43" s="12" t="str">
        <f t="shared" si="2"/>
        <v>Екатеринбург</v>
      </c>
      <c r="I43" s="12">
        <f t="shared" si="3"/>
        <v>1</v>
      </c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1:27" x14ac:dyDescent="0.25">
      <c r="A44" s="9">
        <v>44566</v>
      </c>
      <c r="B44" s="10">
        <v>6</v>
      </c>
      <c r="C44" s="10">
        <v>343</v>
      </c>
      <c r="D44" s="17">
        <v>2091.25</v>
      </c>
      <c r="E44" s="17">
        <v>2390</v>
      </c>
      <c r="F44" s="17">
        <f t="shared" si="0"/>
        <v>298.75</v>
      </c>
      <c r="G44" s="12" t="str">
        <f t="shared" si="1"/>
        <v>SMS рассылка</v>
      </c>
      <c r="H44" s="12" t="str">
        <f t="shared" si="2"/>
        <v>Екатеринбург</v>
      </c>
      <c r="I44" s="12">
        <f t="shared" si="3"/>
        <v>1</v>
      </c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1:27" x14ac:dyDescent="0.25">
      <c r="A45" s="9">
        <v>44566</v>
      </c>
      <c r="B45" s="10">
        <v>4</v>
      </c>
      <c r="C45" s="10">
        <v>846</v>
      </c>
      <c r="D45" s="17">
        <v>2493.9</v>
      </c>
      <c r="E45" s="17">
        <v>3060</v>
      </c>
      <c r="F45" s="17">
        <f t="shared" si="0"/>
        <v>566.09999999999991</v>
      </c>
      <c r="G45" s="12" t="str">
        <f t="shared" si="1"/>
        <v>Соц сеть Одноклассники</v>
      </c>
      <c r="H45" s="12" t="str">
        <f t="shared" si="2"/>
        <v>Самара</v>
      </c>
      <c r="I45" s="12">
        <f t="shared" si="3"/>
        <v>1</v>
      </c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1:27" x14ac:dyDescent="0.25">
      <c r="A46" s="9">
        <v>44566</v>
      </c>
      <c r="B46" s="10">
        <v>4</v>
      </c>
      <c r="C46" s="10">
        <v>342</v>
      </c>
      <c r="D46" s="17">
        <v>4045.5</v>
      </c>
      <c r="E46" s="17">
        <v>5220</v>
      </c>
      <c r="F46" s="17">
        <f t="shared" si="0"/>
        <v>1174.5</v>
      </c>
      <c r="G46" s="12" t="str">
        <f t="shared" si="1"/>
        <v>Соц сеть Одноклассники</v>
      </c>
      <c r="H46" s="12" t="str">
        <f t="shared" si="2"/>
        <v>Пермь</v>
      </c>
      <c r="I46" s="12">
        <f t="shared" si="3"/>
        <v>1</v>
      </c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 x14ac:dyDescent="0.25">
      <c r="A47" s="9">
        <v>44566</v>
      </c>
      <c r="B47" s="10">
        <v>4</v>
      </c>
      <c r="C47" s="10">
        <v>351</v>
      </c>
      <c r="D47" s="17">
        <v>218.5</v>
      </c>
      <c r="E47" s="17">
        <v>230</v>
      </c>
      <c r="F47" s="17">
        <f t="shared" si="0"/>
        <v>11.5</v>
      </c>
      <c r="G47" s="12" t="str">
        <f t="shared" si="1"/>
        <v>Соц сеть Одноклассники</v>
      </c>
      <c r="H47" s="12" t="str">
        <f t="shared" si="2"/>
        <v>Челябинск</v>
      </c>
      <c r="I47" s="12">
        <f t="shared" si="3"/>
        <v>1</v>
      </c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1:27" x14ac:dyDescent="0.25">
      <c r="A48" s="9">
        <v>44566</v>
      </c>
      <c r="B48" s="10">
        <v>7</v>
      </c>
      <c r="C48" s="10">
        <v>844</v>
      </c>
      <c r="D48" s="17">
        <v>285.2</v>
      </c>
      <c r="E48" s="17">
        <v>310</v>
      </c>
      <c r="F48" s="17">
        <f t="shared" si="0"/>
        <v>24.800000000000011</v>
      </c>
      <c r="G48" s="12" t="str">
        <f t="shared" si="1"/>
        <v>Партнёрка 1</v>
      </c>
      <c r="H48" s="12" t="str">
        <f t="shared" si="2"/>
        <v>Волгоград</v>
      </c>
      <c r="I48" s="12">
        <f t="shared" si="3"/>
        <v>1</v>
      </c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 x14ac:dyDescent="0.25">
      <c r="A49" s="9">
        <v>44566</v>
      </c>
      <c r="B49" s="10">
        <v>10</v>
      </c>
      <c r="C49" s="10">
        <v>342</v>
      </c>
      <c r="D49" s="17">
        <v>395.6</v>
      </c>
      <c r="E49" s="17">
        <v>430</v>
      </c>
      <c r="F49" s="17">
        <f t="shared" si="0"/>
        <v>34.399999999999977</v>
      </c>
      <c r="G49" s="12" t="str">
        <f t="shared" si="1"/>
        <v>Партнёрка 4</v>
      </c>
      <c r="H49" s="12" t="str">
        <f t="shared" si="2"/>
        <v>Пермь</v>
      </c>
      <c r="I49" s="12">
        <f t="shared" si="3"/>
        <v>1</v>
      </c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1:27" x14ac:dyDescent="0.25">
      <c r="A50" s="9">
        <v>44567</v>
      </c>
      <c r="B50" s="10">
        <v>1</v>
      </c>
      <c r="C50" s="10">
        <v>347</v>
      </c>
      <c r="D50" s="17">
        <v>1680</v>
      </c>
      <c r="E50" s="17">
        <v>1920</v>
      </c>
      <c r="F50" s="17">
        <f t="shared" si="0"/>
        <v>240</v>
      </c>
      <c r="G50" s="12" t="str">
        <f t="shared" si="1"/>
        <v>Реклама Яндекс</v>
      </c>
      <c r="H50" s="12" t="str">
        <f t="shared" si="2"/>
        <v>Уфа</v>
      </c>
      <c r="I50" s="12">
        <f t="shared" si="3"/>
        <v>1</v>
      </c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 x14ac:dyDescent="0.25">
      <c r="A51" s="9">
        <v>44567</v>
      </c>
      <c r="B51" s="10">
        <v>1</v>
      </c>
      <c r="C51" s="10">
        <v>843</v>
      </c>
      <c r="D51" s="17">
        <v>953.75</v>
      </c>
      <c r="E51" s="17">
        <v>1090</v>
      </c>
      <c r="F51" s="17">
        <f t="shared" si="0"/>
        <v>136.25</v>
      </c>
      <c r="G51" s="12" t="str">
        <f t="shared" si="1"/>
        <v>Реклама Яндекс</v>
      </c>
      <c r="H51" s="12" t="str">
        <f t="shared" si="2"/>
        <v>Казань</v>
      </c>
      <c r="I51" s="12">
        <f t="shared" si="3"/>
        <v>1</v>
      </c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 x14ac:dyDescent="0.25">
      <c r="A52" s="9">
        <v>44567</v>
      </c>
      <c r="B52" s="10">
        <v>8</v>
      </c>
      <c r="C52" s="10">
        <v>342</v>
      </c>
      <c r="D52" s="17">
        <v>7440</v>
      </c>
      <c r="E52" s="17">
        <v>9600</v>
      </c>
      <c r="F52" s="17">
        <f t="shared" si="0"/>
        <v>2160</v>
      </c>
      <c r="G52" s="12" t="str">
        <f t="shared" si="1"/>
        <v>Партнёрка 2</v>
      </c>
      <c r="H52" s="12" t="str">
        <f t="shared" si="2"/>
        <v>Пермь</v>
      </c>
      <c r="I52" s="12">
        <f t="shared" si="3"/>
        <v>1</v>
      </c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 x14ac:dyDescent="0.25">
      <c r="A53" s="9">
        <v>44567</v>
      </c>
      <c r="B53" s="10">
        <v>10</v>
      </c>
      <c r="C53" s="10">
        <v>473</v>
      </c>
      <c r="D53" s="17">
        <v>358.8</v>
      </c>
      <c r="E53" s="17">
        <v>390</v>
      </c>
      <c r="F53" s="17">
        <f t="shared" si="0"/>
        <v>31.199999999999989</v>
      </c>
      <c r="G53" s="12" t="str">
        <f t="shared" si="1"/>
        <v>Партнёрка 4</v>
      </c>
      <c r="H53" s="12" t="str">
        <f t="shared" si="2"/>
        <v>Воронеж</v>
      </c>
      <c r="I53" s="12">
        <f t="shared" si="3"/>
        <v>1</v>
      </c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27" x14ac:dyDescent="0.25">
      <c r="A54" s="9">
        <v>44567</v>
      </c>
      <c r="B54" s="10">
        <v>2</v>
      </c>
      <c r="C54" s="10">
        <v>342</v>
      </c>
      <c r="D54" s="17">
        <v>6510</v>
      </c>
      <c r="E54" s="17">
        <v>8400</v>
      </c>
      <c r="F54" s="17">
        <f t="shared" si="0"/>
        <v>1890</v>
      </c>
      <c r="G54" s="12" t="str">
        <f t="shared" si="1"/>
        <v>Реклама Mail ru</v>
      </c>
      <c r="H54" s="12" t="str">
        <f t="shared" si="2"/>
        <v>Пермь</v>
      </c>
      <c r="I54" s="12">
        <f t="shared" si="3"/>
        <v>1</v>
      </c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 x14ac:dyDescent="0.25">
      <c r="A55" s="9">
        <v>44567</v>
      </c>
      <c r="B55" s="10">
        <v>6</v>
      </c>
      <c r="C55" s="10">
        <v>381</v>
      </c>
      <c r="D55" s="17">
        <v>7060.25</v>
      </c>
      <c r="E55" s="17">
        <v>9110</v>
      </c>
      <c r="F55" s="17">
        <f t="shared" si="0"/>
        <v>2049.75</v>
      </c>
      <c r="G55" s="12" t="str">
        <f t="shared" si="1"/>
        <v>SMS рассылка</v>
      </c>
      <c r="H55" s="12" t="str">
        <f t="shared" si="2"/>
        <v>Омск</v>
      </c>
      <c r="I55" s="12">
        <f t="shared" si="3"/>
        <v>1</v>
      </c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27" x14ac:dyDescent="0.25">
      <c r="A56" s="9">
        <v>44567</v>
      </c>
      <c r="B56" s="10">
        <v>2</v>
      </c>
      <c r="C56" s="10">
        <v>863</v>
      </c>
      <c r="D56" s="17">
        <v>414</v>
      </c>
      <c r="E56" s="17">
        <v>450</v>
      </c>
      <c r="F56" s="17">
        <f t="shared" si="0"/>
        <v>36</v>
      </c>
      <c r="G56" s="12" t="str">
        <f t="shared" si="1"/>
        <v>Реклама Mail ru</v>
      </c>
      <c r="H56" s="12" t="str">
        <f t="shared" si="2"/>
        <v>Ростов-на-Дону</v>
      </c>
      <c r="I56" s="12">
        <f t="shared" si="3"/>
        <v>1</v>
      </c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7" x14ac:dyDescent="0.25">
      <c r="A57" s="9">
        <v>44567</v>
      </c>
      <c r="B57" s="10">
        <v>6</v>
      </c>
      <c r="C57" s="10">
        <v>844</v>
      </c>
      <c r="D57" s="17">
        <v>199.5</v>
      </c>
      <c r="E57" s="17">
        <v>210</v>
      </c>
      <c r="F57" s="17">
        <f t="shared" si="0"/>
        <v>10.5</v>
      </c>
      <c r="G57" s="12" t="str">
        <f t="shared" si="1"/>
        <v>SMS рассылка</v>
      </c>
      <c r="H57" s="12" t="str">
        <f t="shared" si="2"/>
        <v>Волгоград</v>
      </c>
      <c r="I57" s="12">
        <f t="shared" si="3"/>
        <v>1</v>
      </c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1:27" x14ac:dyDescent="0.25">
      <c r="A58" s="9">
        <v>44567</v>
      </c>
      <c r="B58" s="10">
        <v>3</v>
      </c>
      <c r="C58" s="10">
        <v>343</v>
      </c>
      <c r="D58" s="17">
        <v>671.6</v>
      </c>
      <c r="E58" s="17">
        <v>730</v>
      </c>
      <c r="F58" s="17">
        <f t="shared" si="0"/>
        <v>58.399999999999977</v>
      </c>
      <c r="G58" s="12" t="str">
        <f t="shared" si="1"/>
        <v>Соц сеть VK</v>
      </c>
      <c r="H58" s="12" t="str">
        <f t="shared" si="2"/>
        <v>Екатеринбург</v>
      </c>
      <c r="I58" s="12">
        <f t="shared" si="3"/>
        <v>1</v>
      </c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1:27" x14ac:dyDescent="0.25">
      <c r="A59" s="9">
        <v>44568</v>
      </c>
      <c r="B59" s="10">
        <v>4</v>
      </c>
      <c r="C59" s="10">
        <v>812</v>
      </c>
      <c r="D59" s="17">
        <v>14623.2</v>
      </c>
      <c r="E59" s="17">
        <v>20310</v>
      </c>
      <c r="F59" s="17">
        <f t="shared" si="0"/>
        <v>5686.7999999999993</v>
      </c>
      <c r="G59" s="12" t="str">
        <f t="shared" si="1"/>
        <v>Соц сеть Одноклассники</v>
      </c>
      <c r="H59" s="12" t="str">
        <f t="shared" si="2"/>
        <v>Санкт-Петербург</v>
      </c>
      <c r="I59" s="12">
        <f t="shared" si="3"/>
        <v>1</v>
      </c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1:27" x14ac:dyDescent="0.25">
      <c r="A60" s="9">
        <v>44568</v>
      </c>
      <c r="B60" s="10">
        <v>8</v>
      </c>
      <c r="C60" s="10">
        <v>343</v>
      </c>
      <c r="D60" s="17">
        <v>95</v>
      </c>
      <c r="E60" s="17">
        <v>100</v>
      </c>
      <c r="F60" s="17">
        <f t="shared" si="0"/>
        <v>5</v>
      </c>
      <c r="G60" s="12" t="str">
        <f t="shared" si="1"/>
        <v>Партнёрка 2</v>
      </c>
      <c r="H60" s="12" t="str">
        <f t="shared" si="2"/>
        <v>Екатеринбург</v>
      </c>
      <c r="I60" s="12">
        <f t="shared" si="3"/>
        <v>1</v>
      </c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1:27" x14ac:dyDescent="0.25">
      <c r="A61" s="9">
        <v>44568</v>
      </c>
      <c r="B61" s="10">
        <v>3</v>
      </c>
      <c r="C61" s="10">
        <v>863</v>
      </c>
      <c r="D61" s="17">
        <v>837.2</v>
      </c>
      <c r="E61" s="17">
        <v>910</v>
      </c>
      <c r="F61" s="17">
        <f t="shared" si="0"/>
        <v>72.799999999999955</v>
      </c>
      <c r="G61" s="12" t="str">
        <f t="shared" si="1"/>
        <v>Соц сеть VK</v>
      </c>
      <c r="H61" s="12" t="str">
        <f t="shared" si="2"/>
        <v>Ростов-на-Дону</v>
      </c>
      <c r="I61" s="12">
        <f t="shared" si="3"/>
        <v>1</v>
      </c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1:27" x14ac:dyDescent="0.25">
      <c r="A62" s="9">
        <v>44568</v>
      </c>
      <c r="B62" s="10">
        <v>6</v>
      </c>
      <c r="C62" s="10">
        <v>844</v>
      </c>
      <c r="D62" s="17">
        <v>2100</v>
      </c>
      <c r="E62" s="17">
        <v>2400</v>
      </c>
      <c r="F62" s="17">
        <f t="shared" si="0"/>
        <v>300</v>
      </c>
      <c r="G62" s="12" t="str">
        <f t="shared" si="1"/>
        <v>SMS рассылка</v>
      </c>
      <c r="H62" s="12" t="str">
        <f t="shared" si="2"/>
        <v>Волгоград</v>
      </c>
      <c r="I62" s="12">
        <f t="shared" si="3"/>
        <v>1</v>
      </c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 x14ac:dyDescent="0.25">
      <c r="A63" s="9">
        <v>44568</v>
      </c>
      <c r="B63" s="10">
        <v>6</v>
      </c>
      <c r="C63" s="10">
        <v>495</v>
      </c>
      <c r="D63" s="17">
        <v>1837.5</v>
      </c>
      <c r="E63" s="17">
        <v>2100</v>
      </c>
      <c r="F63" s="17">
        <f t="shared" si="0"/>
        <v>262.5</v>
      </c>
      <c r="G63" s="12" t="str">
        <f t="shared" si="1"/>
        <v>SMS рассылка</v>
      </c>
      <c r="H63" s="12" t="str">
        <f t="shared" si="2"/>
        <v>Москва</v>
      </c>
      <c r="I63" s="12">
        <f t="shared" si="3"/>
        <v>1</v>
      </c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1:27" x14ac:dyDescent="0.25">
      <c r="A64" s="9">
        <v>44568</v>
      </c>
      <c r="B64" s="10">
        <v>6</v>
      </c>
      <c r="C64" s="10">
        <v>391</v>
      </c>
      <c r="D64" s="17">
        <v>33343.199999999997</v>
      </c>
      <c r="E64" s="17">
        <v>46310</v>
      </c>
      <c r="F64" s="17">
        <f t="shared" si="0"/>
        <v>12966.800000000003</v>
      </c>
      <c r="G64" s="12" t="str">
        <f t="shared" si="1"/>
        <v>SMS рассылка</v>
      </c>
      <c r="H64" s="12" t="str">
        <f t="shared" si="2"/>
        <v>Красноярск</v>
      </c>
      <c r="I64" s="12">
        <f t="shared" si="3"/>
        <v>1</v>
      </c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1:27" x14ac:dyDescent="0.25">
      <c r="A65" s="9">
        <v>44568</v>
      </c>
      <c r="B65" s="10">
        <v>9</v>
      </c>
      <c r="C65" s="10">
        <v>863</v>
      </c>
      <c r="D65" s="17">
        <v>76</v>
      </c>
      <c r="E65" s="17">
        <v>80</v>
      </c>
      <c r="F65" s="17">
        <f t="shared" si="0"/>
        <v>4</v>
      </c>
      <c r="G65" s="12" t="str">
        <f t="shared" si="1"/>
        <v>Партнёрка 3</v>
      </c>
      <c r="H65" s="12" t="str">
        <f t="shared" si="2"/>
        <v>Ростов-на-Дону</v>
      </c>
      <c r="I65" s="12">
        <f t="shared" si="3"/>
        <v>1</v>
      </c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1:27" x14ac:dyDescent="0.25">
      <c r="A66" s="9">
        <v>44568</v>
      </c>
      <c r="B66" s="10">
        <v>6</v>
      </c>
      <c r="C66" s="10">
        <v>495</v>
      </c>
      <c r="D66" s="17">
        <v>209</v>
      </c>
      <c r="E66" s="17">
        <v>220</v>
      </c>
      <c r="F66" s="17">
        <f t="shared" si="0"/>
        <v>11</v>
      </c>
      <c r="G66" s="12" t="str">
        <f t="shared" si="1"/>
        <v>SMS рассылка</v>
      </c>
      <c r="H66" s="12" t="str">
        <f t="shared" si="2"/>
        <v>Москва</v>
      </c>
      <c r="I66" s="12">
        <f t="shared" si="3"/>
        <v>1</v>
      </c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1:27" x14ac:dyDescent="0.25">
      <c r="A67" s="9">
        <v>44568</v>
      </c>
      <c r="B67" s="10">
        <v>9</v>
      </c>
      <c r="C67" s="10">
        <v>861</v>
      </c>
      <c r="D67" s="17">
        <v>294.39999999999998</v>
      </c>
      <c r="E67" s="17">
        <v>320</v>
      </c>
      <c r="F67" s="17">
        <f t="shared" si="0"/>
        <v>25.600000000000023</v>
      </c>
      <c r="G67" s="12" t="str">
        <f t="shared" si="1"/>
        <v>Партнёрка 3</v>
      </c>
      <c r="H67" s="12" t="str">
        <f t="shared" si="2"/>
        <v>Краснодар</v>
      </c>
      <c r="I67" s="12">
        <f t="shared" si="3"/>
        <v>1</v>
      </c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1:27" x14ac:dyDescent="0.25">
      <c r="A68" s="9">
        <v>44568</v>
      </c>
      <c r="B68" s="10">
        <v>9</v>
      </c>
      <c r="C68" s="10">
        <v>351</v>
      </c>
      <c r="D68" s="17">
        <v>496.8</v>
      </c>
      <c r="E68" s="17">
        <v>540</v>
      </c>
      <c r="F68" s="17">
        <f t="shared" si="0"/>
        <v>43.199999999999989</v>
      </c>
      <c r="G68" s="12" t="str">
        <f t="shared" si="1"/>
        <v>Партнёрка 3</v>
      </c>
      <c r="H68" s="12" t="str">
        <f t="shared" si="2"/>
        <v>Челябинск</v>
      </c>
      <c r="I68" s="12">
        <f t="shared" si="3"/>
        <v>1</v>
      </c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1:27" x14ac:dyDescent="0.25">
      <c r="A69" s="9">
        <v>44568</v>
      </c>
      <c r="B69" s="10">
        <v>2</v>
      </c>
      <c r="C69" s="10">
        <v>473</v>
      </c>
      <c r="D69" s="17">
        <v>1137.5</v>
      </c>
      <c r="E69" s="17">
        <v>1300</v>
      </c>
      <c r="F69" s="17">
        <f t="shared" si="0"/>
        <v>162.5</v>
      </c>
      <c r="G69" s="12" t="str">
        <f t="shared" si="1"/>
        <v>Реклама Mail ru</v>
      </c>
      <c r="H69" s="12" t="str">
        <f t="shared" si="2"/>
        <v>Воронеж</v>
      </c>
      <c r="I69" s="12">
        <f t="shared" si="3"/>
        <v>1</v>
      </c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x14ac:dyDescent="0.25">
      <c r="A70" s="9">
        <v>44568</v>
      </c>
      <c r="B70" s="10">
        <v>2</v>
      </c>
      <c r="C70" s="10">
        <v>343</v>
      </c>
      <c r="D70" s="17">
        <v>2656.9</v>
      </c>
      <c r="E70" s="17">
        <v>3260</v>
      </c>
      <c r="F70" s="17">
        <f t="shared" si="0"/>
        <v>603.09999999999991</v>
      </c>
      <c r="G70" s="12" t="str">
        <f t="shared" si="1"/>
        <v>Реклама Mail ru</v>
      </c>
      <c r="H70" s="12" t="str">
        <f t="shared" si="2"/>
        <v>Екатеринбург</v>
      </c>
      <c r="I70" s="12">
        <f t="shared" si="3"/>
        <v>1</v>
      </c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x14ac:dyDescent="0.25">
      <c r="A71" s="9">
        <v>44569</v>
      </c>
      <c r="B71" s="10">
        <v>4</v>
      </c>
      <c r="C71" s="10">
        <v>342</v>
      </c>
      <c r="D71" s="17">
        <v>3170.35</v>
      </c>
      <c r="E71" s="17">
        <v>3890</v>
      </c>
      <c r="F71" s="17">
        <f t="shared" si="0"/>
        <v>719.65000000000009</v>
      </c>
      <c r="G71" s="12" t="str">
        <f t="shared" si="1"/>
        <v>Соц сеть Одноклассники</v>
      </c>
      <c r="H71" s="12" t="str">
        <f t="shared" si="2"/>
        <v>Пермь</v>
      </c>
      <c r="I71" s="12">
        <f t="shared" si="3"/>
        <v>1</v>
      </c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x14ac:dyDescent="0.25">
      <c r="A72" s="9">
        <v>44569</v>
      </c>
      <c r="B72" s="10">
        <v>5</v>
      </c>
      <c r="C72" s="10">
        <v>383</v>
      </c>
      <c r="D72" s="17">
        <v>3789.75</v>
      </c>
      <c r="E72" s="17">
        <v>4650</v>
      </c>
      <c r="F72" s="17">
        <f t="shared" si="0"/>
        <v>860.25</v>
      </c>
      <c r="G72" s="12" t="str">
        <f t="shared" si="1"/>
        <v>Соц сеть YouTube</v>
      </c>
      <c r="H72" s="12" t="str">
        <f t="shared" si="2"/>
        <v>Новосибирск</v>
      </c>
      <c r="I72" s="12">
        <f t="shared" si="3"/>
        <v>1</v>
      </c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x14ac:dyDescent="0.25">
      <c r="A73" s="9">
        <v>44569</v>
      </c>
      <c r="B73" s="10">
        <v>6</v>
      </c>
      <c r="C73" s="10">
        <v>383</v>
      </c>
      <c r="D73" s="17">
        <v>123.5</v>
      </c>
      <c r="E73" s="17">
        <v>130</v>
      </c>
      <c r="F73" s="17">
        <f t="shared" si="0"/>
        <v>6.5</v>
      </c>
      <c r="G73" s="12" t="str">
        <f t="shared" si="1"/>
        <v>SMS рассылка</v>
      </c>
      <c r="H73" s="12" t="str">
        <f t="shared" si="2"/>
        <v>Новосибирск</v>
      </c>
      <c r="I73" s="12">
        <f t="shared" si="3"/>
        <v>1</v>
      </c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x14ac:dyDescent="0.25">
      <c r="A74" s="9">
        <v>44569</v>
      </c>
      <c r="B74" s="10">
        <v>8</v>
      </c>
      <c r="C74" s="10">
        <v>846</v>
      </c>
      <c r="D74" s="17">
        <v>487.6</v>
      </c>
      <c r="E74" s="17">
        <v>530</v>
      </c>
      <c r="F74" s="17">
        <f t="shared" si="0"/>
        <v>42.399999999999977</v>
      </c>
      <c r="G74" s="12" t="str">
        <f t="shared" si="1"/>
        <v>Партнёрка 2</v>
      </c>
      <c r="H74" s="12" t="str">
        <f t="shared" si="2"/>
        <v>Самара</v>
      </c>
      <c r="I74" s="12">
        <f t="shared" si="3"/>
        <v>1</v>
      </c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x14ac:dyDescent="0.25">
      <c r="A75" s="9">
        <v>44569</v>
      </c>
      <c r="B75" s="10">
        <v>7</v>
      </c>
      <c r="C75" s="10">
        <v>351</v>
      </c>
      <c r="D75" s="17">
        <v>3879.4</v>
      </c>
      <c r="E75" s="17">
        <v>4760</v>
      </c>
      <c r="F75" s="17">
        <f t="shared" si="0"/>
        <v>880.59999999999991</v>
      </c>
      <c r="G75" s="12" t="str">
        <f t="shared" si="1"/>
        <v>Партнёрка 1</v>
      </c>
      <c r="H75" s="12" t="str">
        <f t="shared" si="2"/>
        <v>Челябинск</v>
      </c>
      <c r="I75" s="12">
        <f t="shared" si="3"/>
        <v>1</v>
      </c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x14ac:dyDescent="0.25">
      <c r="A76" s="9">
        <v>44569</v>
      </c>
      <c r="B76" s="10">
        <v>7</v>
      </c>
      <c r="C76" s="10">
        <v>831</v>
      </c>
      <c r="D76" s="17">
        <v>4340</v>
      </c>
      <c r="E76" s="17">
        <v>5600</v>
      </c>
      <c r="F76" s="17">
        <f t="shared" si="0"/>
        <v>1260</v>
      </c>
      <c r="G76" s="12" t="str">
        <f t="shared" si="1"/>
        <v>Партнёрка 1</v>
      </c>
      <c r="H76" s="12" t="str">
        <f t="shared" si="2"/>
        <v>Нижний Новгород</v>
      </c>
      <c r="I76" s="12">
        <f t="shared" si="3"/>
        <v>1</v>
      </c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x14ac:dyDescent="0.25">
      <c r="A77" s="9">
        <v>44569</v>
      </c>
      <c r="B77" s="10">
        <v>9</v>
      </c>
      <c r="C77" s="10">
        <v>473</v>
      </c>
      <c r="D77" s="17">
        <v>2844.35</v>
      </c>
      <c r="E77" s="17">
        <v>3490</v>
      </c>
      <c r="F77" s="17">
        <f t="shared" si="0"/>
        <v>645.65000000000009</v>
      </c>
      <c r="G77" s="12" t="str">
        <f t="shared" si="1"/>
        <v>Партнёрка 3</v>
      </c>
      <c r="H77" s="12" t="str">
        <f t="shared" si="2"/>
        <v>Воронеж</v>
      </c>
      <c r="I77" s="12">
        <f t="shared" si="3"/>
        <v>1</v>
      </c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x14ac:dyDescent="0.25">
      <c r="A78" s="9">
        <v>44569</v>
      </c>
      <c r="B78" s="10">
        <v>10</v>
      </c>
      <c r="C78" s="10">
        <v>342</v>
      </c>
      <c r="D78" s="17">
        <v>4084.25</v>
      </c>
      <c r="E78" s="17">
        <v>5270</v>
      </c>
      <c r="F78" s="17">
        <f t="shared" si="0"/>
        <v>1185.75</v>
      </c>
      <c r="G78" s="12" t="str">
        <f t="shared" si="1"/>
        <v>Партнёрка 4</v>
      </c>
      <c r="H78" s="12" t="str">
        <f t="shared" si="2"/>
        <v>Пермь</v>
      </c>
      <c r="I78" s="12">
        <f t="shared" si="3"/>
        <v>1</v>
      </c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x14ac:dyDescent="0.25">
      <c r="A79" s="9">
        <v>44569</v>
      </c>
      <c r="B79" s="10">
        <v>5</v>
      </c>
      <c r="C79" s="10">
        <v>473</v>
      </c>
      <c r="D79" s="17">
        <v>66.5</v>
      </c>
      <c r="E79" s="17">
        <v>70</v>
      </c>
      <c r="F79" s="17">
        <f t="shared" si="0"/>
        <v>3.5</v>
      </c>
      <c r="G79" s="12" t="str">
        <f t="shared" si="1"/>
        <v>Соц сеть YouTube</v>
      </c>
      <c r="H79" s="12" t="str">
        <f t="shared" si="2"/>
        <v>Воронеж</v>
      </c>
      <c r="I79" s="12">
        <f t="shared" si="3"/>
        <v>1</v>
      </c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x14ac:dyDescent="0.25">
      <c r="A80" s="9">
        <v>44569</v>
      </c>
      <c r="B80" s="10">
        <v>10</v>
      </c>
      <c r="C80" s="10">
        <v>861</v>
      </c>
      <c r="D80" s="17">
        <v>680.8</v>
      </c>
      <c r="E80" s="17">
        <v>740</v>
      </c>
      <c r="F80" s="17">
        <f t="shared" si="0"/>
        <v>59.200000000000045</v>
      </c>
      <c r="G80" s="12" t="str">
        <f t="shared" si="1"/>
        <v>Партнёрка 4</v>
      </c>
      <c r="H80" s="12" t="str">
        <f t="shared" si="2"/>
        <v>Краснодар</v>
      </c>
      <c r="I80" s="12">
        <f t="shared" si="3"/>
        <v>1</v>
      </c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x14ac:dyDescent="0.25">
      <c r="A81" s="9">
        <v>44569</v>
      </c>
      <c r="B81" s="10">
        <v>2</v>
      </c>
      <c r="C81" s="10">
        <v>351</v>
      </c>
      <c r="D81" s="17">
        <v>782</v>
      </c>
      <c r="E81" s="17">
        <v>850</v>
      </c>
      <c r="F81" s="17">
        <f t="shared" si="0"/>
        <v>68</v>
      </c>
      <c r="G81" s="12" t="str">
        <f t="shared" si="1"/>
        <v>Реклама Mail ru</v>
      </c>
      <c r="H81" s="12" t="str">
        <f t="shared" si="2"/>
        <v>Челябинск</v>
      </c>
      <c r="I81" s="12">
        <f t="shared" si="3"/>
        <v>1</v>
      </c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x14ac:dyDescent="0.25">
      <c r="A82" s="9">
        <v>44569</v>
      </c>
      <c r="B82" s="10">
        <v>1</v>
      </c>
      <c r="C82" s="10">
        <v>831</v>
      </c>
      <c r="D82" s="17">
        <v>3292.6</v>
      </c>
      <c r="E82" s="17">
        <v>4040</v>
      </c>
      <c r="F82" s="17">
        <f t="shared" si="0"/>
        <v>747.40000000000009</v>
      </c>
      <c r="G82" s="12" t="str">
        <f t="shared" si="1"/>
        <v>Реклама Яндекс</v>
      </c>
      <c r="H82" s="12" t="str">
        <f t="shared" si="2"/>
        <v>Нижний Новгород</v>
      </c>
      <c r="I82" s="12">
        <f t="shared" si="3"/>
        <v>1</v>
      </c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1:27" x14ac:dyDescent="0.25">
      <c r="A83" s="9">
        <v>44569</v>
      </c>
      <c r="B83" s="10">
        <v>1</v>
      </c>
      <c r="C83" s="10">
        <v>383</v>
      </c>
      <c r="D83" s="17">
        <v>4905.75</v>
      </c>
      <c r="E83" s="17">
        <v>6330</v>
      </c>
      <c r="F83" s="17">
        <f t="shared" si="0"/>
        <v>1424.25</v>
      </c>
      <c r="G83" s="12" t="str">
        <f t="shared" si="1"/>
        <v>Реклама Яндекс</v>
      </c>
      <c r="H83" s="12" t="str">
        <f t="shared" si="2"/>
        <v>Новосибирск</v>
      </c>
      <c r="I83" s="12">
        <f t="shared" si="3"/>
        <v>1</v>
      </c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x14ac:dyDescent="0.25">
      <c r="A84" s="9">
        <v>44570</v>
      </c>
      <c r="B84" s="10">
        <v>7</v>
      </c>
      <c r="C84" s="10">
        <v>342</v>
      </c>
      <c r="D84" s="17">
        <v>180.5</v>
      </c>
      <c r="E84" s="17">
        <v>190</v>
      </c>
      <c r="F84" s="17">
        <f t="shared" si="0"/>
        <v>9.5</v>
      </c>
      <c r="G84" s="12" t="str">
        <f t="shared" si="1"/>
        <v>Партнёрка 1</v>
      </c>
      <c r="H84" s="12" t="str">
        <f t="shared" si="2"/>
        <v>Пермь</v>
      </c>
      <c r="I84" s="12">
        <f t="shared" si="3"/>
        <v>1</v>
      </c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1:27" x14ac:dyDescent="0.25">
      <c r="A85" s="9">
        <v>44570</v>
      </c>
      <c r="B85" s="10">
        <v>1</v>
      </c>
      <c r="C85" s="10">
        <v>831</v>
      </c>
      <c r="D85" s="17">
        <v>31500</v>
      </c>
      <c r="E85" s="17">
        <v>43750</v>
      </c>
      <c r="F85" s="17">
        <f t="shared" si="0"/>
        <v>12250</v>
      </c>
      <c r="G85" s="12" t="str">
        <f t="shared" si="1"/>
        <v>Реклама Яндекс</v>
      </c>
      <c r="H85" s="12" t="str">
        <f t="shared" si="2"/>
        <v>Нижний Новгород</v>
      </c>
      <c r="I85" s="12">
        <f t="shared" si="3"/>
        <v>1</v>
      </c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x14ac:dyDescent="0.25">
      <c r="A86" s="9">
        <v>44570</v>
      </c>
      <c r="B86" s="10">
        <v>7</v>
      </c>
      <c r="C86" s="10">
        <v>861</v>
      </c>
      <c r="D86" s="17">
        <v>322</v>
      </c>
      <c r="E86" s="17">
        <v>350</v>
      </c>
      <c r="F86" s="17">
        <f t="shared" si="0"/>
        <v>28</v>
      </c>
      <c r="G86" s="12" t="str">
        <f t="shared" si="1"/>
        <v>Партнёрка 1</v>
      </c>
      <c r="H86" s="12" t="str">
        <f t="shared" si="2"/>
        <v>Краснодар</v>
      </c>
      <c r="I86" s="12">
        <f t="shared" si="3"/>
        <v>1</v>
      </c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 x14ac:dyDescent="0.25">
      <c r="A87" s="9">
        <v>44570</v>
      </c>
      <c r="B87" s="10">
        <v>5</v>
      </c>
      <c r="C87" s="10">
        <v>843</v>
      </c>
      <c r="D87" s="17">
        <v>690</v>
      </c>
      <c r="E87" s="17">
        <v>750</v>
      </c>
      <c r="F87" s="17">
        <f t="shared" si="0"/>
        <v>60</v>
      </c>
      <c r="G87" s="12" t="str">
        <f t="shared" si="1"/>
        <v>Соц сеть YouTube</v>
      </c>
      <c r="H87" s="12" t="str">
        <f t="shared" si="2"/>
        <v>Казань</v>
      </c>
      <c r="I87" s="12">
        <f t="shared" si="3"/>
        <v>1</v>
      </c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1:27" x14ac:dyDescent="0.25">
      <c r="A88" s="9">
        <v>44570</v>
      </c>
      <c r="B88" s="10">
        <v>1</v>
      </c>
      <c r="C88" s="10">
        <v>351</v>
      </c>
      <c r="D88" s="17">
        <v>1172.5</v>
      </c>
      <c r="E88" s="17">
        <v>1340</v>
      </c>
      <c r="F88" s="17">
        <f t="shared" si="0"/>
        <v>167.5</v>
      </c>
      <c r="G88" s="12" t="str">
        <f t="shared" si="1"/>
        <v>Реклама Яндекс</v>
      </c>
      <c r="H88" s="12" t="str">
        <f t="shared" si="2"/>
        <v>Челябинск</v>
      </c>
      <c r="I88" s="12">
        <f t="shared" si="3"/>
        <v>1</v>
      </c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 x14ac:dyDescent="0.25">
      <c r="A89" s="9">
        <v>44570</v>
      </c>
      <c r="B89" s="10">
        <v>9</v>
      </c>
      <c r="C89" s="10">
        <v>846</v>
      </c>
      <c r="D89" s="17">
        <v>12916.8</v>
      </c>
      <c r="E89" s="17">
        <v>17940</v>
      </c>
      <c r="F89" s="17">
        <f t="shared" si="0"/>
        <v>5023.2000000000007</v>
      </c>
      <c r="G89" s="12" t="str">
        <f t="shared" si="1"/>
        <v>Партнёрка 3</v>
      </c>
      <c r="H89" s="12" t="str">
        <f t="shared" si="2"/>
        <v>Самара</v>
      </c>
      <c r="I89" s="12">
        <f t="shared" si="3"/>
        <v>1</v>
      </c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27" x14ac:dyDescent="0.25">
      <c r="A90" s="9">
        <v>44570</v>
      </c>
      <c r="B90" s="10">
        <v>2</v>
      </c>
      <c r="C90" s="10">
        <v>473</v>
      </c>
      <c r="D90" s="17">
        <v>5146</v>
      </c>
      <c r="E90" s="17">
        <v>6640</v>
      </c>
      <c r="F90" s="17">
        <f t="shared" si="0"/>
        <v>1494</v>
      </c>
      <c r="G90" s="12" t="str">
        <f t="shared" si="1"/>
        <v>Реклама Mail ru</v>
      </c>
      <c r="H90" s="12" t="str">
        <f t="shared" si="2"/>
        <v>Воронеж</v>
      </c>
      <c r="I90" s="12">
        <f t="shared" si="3"/>
        <v>1</v>
      </c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1:27" x14ac:dyDescent="0.25">
      <c r="A91" s="9">
        <v>44570</v>
      </c>
      <c r="B91" s="10">
        <v>8</v>
      </c>
      <c r="C91" s="10">
        <v>844</v>
      </c>
      <c r="D91" s="17">
        <v>7524</v>
      </c>
      <c r="E91" s="17">
        <v>10450</v>
      </c>
      <c r="F91" s="17">
        <f t="shared" si="0"/>
        <v>2926</v>
      </c>
      <c r="G91" s="12" t="str">
        <f t="shared" si="1"/>
        <v>Партнёрка 2</v>
      </c>
      <c r="H91" s="12" t="str">
        <f t="shared" si="2"/>
        <v>Волгоград</v>
      </c>
      <c r="I91" s="12">
        <f t="shared" si="3"/>
        <v>1</v>
      </c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 x14ac:dyDescent="0.25">
      <c r="A92" s="9">
        <v>44570</v>
      </c>
      <c r="B92" s="10">
        <v>1</v>
      </c>
      <c r="C92" s="10">
        <v>844</v>
      </c>
      <c r="D92" s="17">
        <v>9021.6</v>
      </c>
      <c r="E92" s="17">
        <v>12530</v>
      </c>
      <c r="F92" s="17">
        <f t="shared" si="0"/>
        <v>3508.3999999999996</v>
      </c>
      <c r="G92" s="12" t="str">
        <f t="shared" si="1"/>
        <v>Реклама Яндекс</v>
      </c>
      <c r="H92" s="12" t="str">
        <f t="shared" si="2"/>
        <v>Волгоград</v>
      </c>
      <c r="I92" s="12">
        <f t="shared" si="3"/>
        <v>1</v>
      </c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1:27" x14ac:dyDescent="0.25">
      <c r="A93" s="9">
        <v>44570</v>
      </c>
      <c r="B93" s="10">
        <v>4</v>
      </c>
      <c r="C93" s="10">
        <v>495</v>
      </c>
      <c r="D93" s="17">
        <v>13953.6</v>
      </c>
      <c r="E93" s="17">
        <v>19380</v>
      </c>
      <c r="F93" s="17">
        <f t="shared" si="0"/>
        <v>5426.4</v>
      </c>
      <c r="G93" s="12" t="str">
        <f t="shared" si="1"/>
        <v>Соц сеть Одноклассники</v>
      </c>
      <c r="H93" s="12" t="str">
        <f t="shared" si="2"/>
        <v>Москва</v>
      </c>
      <c r="I93" s="12">
        <f t="shared" si="3"/>
        <v>1</v>
      </c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 x14ac:dyDescent="0.25">
      <c r="A94" s="9">
        <v>44570</v>
      </c>
      <c r="B94" s="10">
        <v>5</v>
      </c>
      <c r="C94" s="10">
        <v>846</v>
      </c>
      <c r="D94" s="17">
        <v>9.5</v>
      </c>
      <c r="E94" s="17">
        <v>10</v>
      </c>
      <c r="F94" s="17">
        <f t="shared" si="0"/>
        <v>0.5</v>
      </c>
      <c r="G94" s="12" t="str">
        <f t="shared" si="1"/>
        <v>Соц сеть YouTube</v>
      </c>
      <c r="H94" s="12" t="str">
        <f t="shared" si="2"/>
        <v>Самара</v>
      </c>
      <c r="I94" s="12">
        <f t="shared" si="3"/>
        <v>1</v>
      </c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 x14ac:dyDescent="0.25">
      <c r="A95" s="9">
        <v>44570</v>
      </c>
      <c r="B95" s="10">
        <v>1</v>
      </c>
      <c r="C95" s="10">
        <v>843</v>
      </c>
      <c r="D95" s="17">
        <v>66.5</v>
      </c>
      <c r="E95" s="17">
        <v>70</v>
      </c>
      <c r="F95" s="17">
        <f t="shared" si="0"/>
        <v>3.5</v>
      </c>
      <c r="G95" s="12" t="str">
        <f t="shared" si="1"/>
        <v>Реклама Яндекс</v>
      </c>
      <c r="H95" s="12" t="str">
        <f t="shared" si="2"/>
        <v>Казань</v>
      </c>
      <c r="I95" s="12">
        <f t="shared" si="3"/>
        <v>1</v>
      </c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1:27" x14ac:dyDescent="0.25">
      <c r="A96" s="9">
        <v>44570</v>
      </c>
      <c r="B96" s="10">
        <v>4</v>
      </c>
      <c r="C96" s="10">
        <v>812</v>
      </c>
      <c r="D96" s="17">
        <v>123.5</v>
      </c>
      <c r="E96" s="17">
        <v>130</v>
      </c>
      <c r="F96" s="17">
        <f t="shared" si="0"/>
        <v>6.5</v>
      </c>
      <c r="G96" s="12" t="str">
        <f t="shared" si="1"/>
        <v>Соц сеть Одноклассники</v>
      </c>
      <c r="H96" s="12" t="str">
        <f t="shared" si="2"/>
        <v>Санкт-Петербург</v>
      </c>
      <c r="I96" s="12">
        <f t="shared" si="3"/>
        <v>1</v>
      </c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1:27" x14ac:dyDescent="0.25">
      <c r="A97" s="9">
        <v>44570</v>
      </c>
      <c r="B97" s="10">
        <v>4</v>
      </c>
      <c r="C97" s="10">
        <v>863</v>
      </c>
      <c r="D97" s="17">
        <v>579.6</v>
      </c>
      <c r="E97" s="17">
        <v>630</v>
      </c>
      <c r="F97" s="17">
        <f t="shared" si="0"/>
        <v>50.399999999999977</v>
      </c>
      <c r="G97" s="12" t="str">
        <f t="shared" si="1"/>
        <v>Соц сеть Одноклассники</v>
      </c>
      <c r="H97" s="12" t="str">
        <f t="shared" si="2"/>
        <v>Ростов-на-Дону</v>
      </c>
      <c r="I97" s="12">
        <f t="shared" si="3"/>
        <v>1</v>
      </c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1:27" x14ac:dyDescent="0.25">
      <c r="A98" s="9">
        <v>44571</v>
      </c>
      <c r="B98" s="10">
        <v>3</v>
      </c>
      <c r="C98" s="10">
        <v>342</v>
      </c>
      <c r="D98" s="17">
        <v>450.8</v>
      </c>
      <c r="E98" s="17">
        <v>490</v>
      </c>
      <c r="F98" s="17">
        <f t="shared" si="0"/>
        <v>39.199999999999989</v>
      </c>
      <c r="G98" s="12" t="str">
        <f t="shared" si="1"/>
        <v>Соц сеть VK</v>
      </c>
      <c r="H98" s="12" t="str">
        <f t="shared" si="2"/>
        <v>Пермь</v>
      </c>
      <c r="I98" s="12">
        <f t="shared" si="3"/>
        <v>1</v>
      </c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 x14ac:dyDescent="0.25">
      <c r="A99" s="9">
        <v>44571</v>
      </c>
      <c r="B99" s="10">
        <v>8</v>
      </c>
      <c r="C99" s="10">
        <v>844</v>
      </c>
      <c r="D99" s="17">
        <v>1277.5</v>
      </c>
      <c r="E99" s="17">
        <v>1460</v>
      </c>
      <c r="F99" s="17">
        <f t="shared" si="0"/>
        <v>182.5</v>
      </c>
      <c r="G99" s="12" t="str">
        <f t="shared" si="1"/>
        <v>Партнёрка 2</v>
      </c>
      <c r="H99" s="12" t="str">
        <f t="shared" si="2"/>
        <v>Волгоград</v>
      </c>
      <c r="I99" s="12">
        <f t="shared" si="3"/>
        <v>1</v>
      </c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1:27" x14ac:dyDescent="0.25">
      <c r="A100" s="9">
        <v>44571</v>
      </c>
      <c r="B100" s="10">
        <v>1</v>
      </c>
      <c r="C100" s="10">
        <v>846</v>
      </c>
      <c r="D100" s="17">
        <v>3830.5</v>
      </c>
      <c r="E100" s="17">
        <v>4700</v>
      </c>
      <c r="F100" s="17">
        <f t="shared" si="0"/>
        <v>869.5</v>
      </c>
      <c r="G100" s="12" t="str">
        <f t="shared" si="1"/>
        <v>Реклама Яндекс</v>
      </c>
      <c r="H100" s="12" t="str">
        <f t="shared" si="2"/>
        <v>Самара</v>
      </c>
      <c r="I100" s="12">
        <f t="shared" si="3"/>
        <v>1</v>
      </c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1:27" x14ac:dyDescent="0.25">
      <c r="A101" s="9">
        <v>44571</v>
      </c>
      <c r="B101" s="10">
        <v>3</v>
      </c>
      <c r="C101" s="10">
        <v>347</v>
      </c>
      <c r="D101" s="17">
        <v>7617.6</v>
      </c>
      <c r="E101" s="17">
        <v>10580</v>
      </c>
      <c r="F101" s="17">
        <f t="shared" si="0"/>
        <v>2962.3999999999996</v>
      </c>
      <c r="G101" s="12" t="str">
        <f t="shared" si="1"/>
        <v>Соц сеть VK</v>
      </c>
      <c r="H101" s="12" t="str">
        <f t="shared" si="2"/>
        <v>Уфа</v>
      </c>
      <c r="I101" s="12">
        <f t="shared" si="3"/>
        <v>1</v>
      </c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1:27" x14ac:dyDescent="0.25">
      <c r="A102" s="9">
        <v>44571</v>
      </c>
      <c r="B102" s="10">
        <v>4</v>
      </c>
      <c r="C102" s="10">
        <v>391</v>
      </c>
      <c r="D102" s="17">
        <v>736</v>
      </c>
      <c r="E102" s="17">
        <v>800</v>
      </c>
      <c r="F102" s="17">
        <f t="shared" si="0"/>
        <v>64</v>
      </c>
      <c r="G102" s="12" t="str">
        <f t="shared" si="1"/>
        <v>Соц сеть Одноклассники</v>
      </c>
      <c r="H102" s="12" t="str">
        <f t="shared" si="2"/>
        <v>Красноярск</v>
      </c>
      <c r="I102" s="12">
        <f t="shared" si="3"/>
        <v>1</v>
      </c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1:27" x14ac:dyDescent="0.25">
      <c r="A103" s="9">
        <v>44571</v>
      </c>
      <c r="B103" s="10">
        <v>4</v>
      </c>
      <c r="C103" s="10">
        <v>812</v>
      </c>
      <c r="D103" s="17">
        <v>123.5</v>
      </c>
      <c r="E103" s="17">
        <v>130</v>
      </c>
      <c r="F103" s="17">
        <f t="shared" si="0"/>
        <v>6.5</v>
      </c>
      <c r="G103" s="12" t="str">
        <f t="shared" si="1"/>
        <v>Соц сеть Одноклассники</v>
      </c>
      <c r="H103" s="12" t="str">
        <f t="shared" si="2"/>
        <v>Санкт-Петербург</v>
      </c>
      <c r="I103" s="12">
        <f t="shared" si="3"/>
        <v>1</v>
      </c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1:27" x14ac:dyDescent="0.25">
      <c r="A104" s="9">
        <v>44571</v>
      </c>
      <c r="B104" s="10">
        <v>2</v>
      </c>
      <c r="C104" s="10">
        <v>812</v>
      </c>
      <c r="D104" s="17">
        <v>209</v>
      </c>
      <c r="E104" s="17">
        <v>220</v>
      </c>
      <c r="F104" s="17">
        <f t="shared" si="0"/>
        <v>11</v>
      </c>
      <c r="G104" s="12" t="str">
        <f t="shared" si="1"/>
        <v>Реклама Mail ru</v>
      </c>
      <c r="H104" s="12" t="str">
        <f t="shared" si="2"/>
        <v>Санкт-Петербург</v>
      </c>
      <c r="I104" s="12">
        <f t="shared" si="3"/>
        <v>1</v>
      </c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 x14ac:dyDescent="0.25">
      <c r="A105" s="9">
        <v>44571</v>
      </c>
      <c r="B105" s="10">
        <v>8</v>
      </c>
      <c r="C105" s="10">
        <v>843</v>
      </c>
      <c r="D105" s="17">
        <v>588.79999999999995</v>
      </c>
      <c r="E105" s="17">
        <v>640</v>
      </c>
      <c r="F105" s="17">
        <f t="shared" si="0"/>
        <v>51.200000000000045</v>
      </c>
      <c r="G105" s="12" t="str">
        <f t="shared" si="1"/>
        <v>Партнёрка 2</v>
      </c>
      <c r="H105" s="12" t="str">
        <f t="shared" si="2"/>
        <v>Казань</v>
      </c>
      <c r="I105" s="12">
        <f t="shared" si="3"/>
        <v>1</v>
      </c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 x14ac:dyDescent="0.25">
      <c r="A106" s="9">
        <v>44571</v>
      </c>
      <c r="B106" s="10">
        <v>4</v>
      </c>
      <c r="C106" s="10">
        <v>844</v>
      </c>
      <c r="D106" s="17">
        <v>1015</v>
      </c>
      <c r="E106" s="17">
        <v>1160</v>
      </c>
      <c r="F106" s="17">
        <f t="shared" si="0"/>
        <v>145</v>
      </c>
      <c r="G106" s="12" t="str">
        <f t="shared" si="1"/>
        <v>Соц сеть Одноклассники</v>
      </c>
      <c r="H106" s="12" t="str">
        <f t="shared" si="2"/>
        <v>Волгоград</v>
      </c>
      <c r="I106" s="12">
        <f t="shared" si="3"/>
        <v>1</v>
      </c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1:27" x14ac:dyDescent="0.25">
      <c r="A107" s="9">
        <v>44571</v>
      </c>
      <c r="B107" s="10">
        <v>7</v>
      </c>
      <c r="C107" s="10">
        <v>343</v>
      </c>
      <c r="D107" s="17">
        <v>1128.75</v>
      </c>
      <c r="E107" s="17">
        <v>1290</v>
      </c>
      <c r="F107" s="17">
        <f t="shared" si="0"/>
        <v>161.25</v>
      </c>
      <c r="G107" s="12" t="str">
        <f t="shared" si="1"/>
        <v>Партнёрка 1</v>
      </c>
      <c r="H107" s="12" t="str">
        <f t="shared" si="2"/>
        <v>Екатеринбург</v>
      </c>
      <c r="I107" s="12">
        <f t="shared" si="3"/>
        <v>1</v>
      </c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27" x14ac:dyDescent="0.25">
      <c r="A108" s="9">
        <v>44571</v>
      </c>
      <c r="B108" s="10">
        <v>5</v>
      </c>
      <c r="C108" s="10">
        <v>342</v>
      </c>
      <c r="D108" s="17">
        <v>1312.5</v>
      </c>
      <c r="E108" s="17">
        <v>1500</v>
      </c>
      <c r="F108" s="17">
        <f t="shared" si="0"/>
        <v>187.5</v>
      </c>
      <c r="G108" s="12" t="str">
        <f t="shared" si="1"/>
        <v>Соц сеть YouTube</v>
      </c>
      <c r="H108" s="12" t="str">
        <f t="shared" si="2"/>
        <v>Пермь</v>
      </c>
      <c r="I108" s="12">
        <f t="shared" si="3"/>
        <v>1</v>
      </c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1:27" x14ac:dyDescent="0.25">
      <c r="A109" s="9">
        <v>44571</v>
      </c>
      <c r="B109" s="10">
        <v>3</v>
      </c>
      <c r="C109" s="10">
        <v>343</v>
      </c>
      <c r="D109" s="17">
        <v>4719.75</v>
      </c>
      <c r="E109" s="17">
        <v>6090</v>
      </c>
      <c r="F109" s="17">
        <f t="shared" si="0"/>
        <v>1370.25</v>
      </c>
      <c r="G109" s="12" t="str">
        <f t="shared" si="1"/>
        <v>Соц сеть VK</v>
      </c>
      <c r="H109" s="12" t="str">
        <f t="shared" si="2"/>
        <v>Екатеринбург</v>
      </c>
      <c r="I109" s="12">
        <f t="shared" si="3"/>
        <v>1</v>
      </c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 x14ac:dyDescent="0.25">
      <c r="A110" s="9">
        <v>44572</v>
      </c>
      <c r="B110" s="10">
        <v>3</v>
      </c>
      <c r="C110" s="10">
        <v>831</v>
      </c>
      <c r="D110" s="17">
        <v>312.8</v>
      </c>
      <c r="E110" s="17">
        <v>340</v>
      </c>
      <c r="F110" s="17">
        <f t="shared" si="0"/>
        <v>27.199999999999989</v>
      </c>
      <c r="G110" s="12" t="str">
        <f t="shared" si="1"/>
        <v>Соц сеть VK</v>
      </c>
      <c r="H110" s="12" t="str">
        <f t="shared" si="2"/>
        <v>Нижний Новгород</v>
      </c>
      <c r="I110" s="12">
        <f t="shared" si="3"/>
        <v>1</v>
      </c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27" x14ac:dyDescent="0.25">
      <c r="A111" s="9">
        <v>44572</v>
      </c>
      <c r="B111" s="10">
        <v>1</v>
      </c>
      <c r="C111" s="10">
        <v>351</v>
      </c>
      <c r="D111" s="17">
        <v>190</v>
      </c>
      <c r="E111" s="17">
        <v>200</v>
      </c>
      <c r="F111" s="17">
        <f t="shared" si="0"/>
        <v>10</v>
      </c>
      <c r="G111" s="12" t="str">
        <f t="shared" si="1"/>
        <v>Реклама Яндекс</v>
      </c>
      <c r="H111" s="12" t="str">
        <f t="shared" si="2"/>
        <v>Челябинск</v>
      </c>
      <c r="I111" s="12">
        <f t="shared" si="3"/>
        <v>1</v>
      </c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27" x14ac:dyDescent="0.25">
      <c r="A112" s="9">
        <v>44572</v>
      </c>
      <c r="B112" s="10">
        <v>7</v>
      </c>
      <c r="C112" s="10">
        <v>831</v>
      </c>
      <c r="D112" s="17">
        <v>294.39999999999998</v>
      </c>
      <c r="E112" s="17">
        <v>320</v>
      </c>
      <c r="F112" s="17">
        <f t="shared" si="0"/>
        <v>25.600000000000023</v>
      </c>
      <c r="G112" s="12" t="str">
        <f t="shared" si="1"/>
        <v>Партнёрка 1</v>
      </c>
      <c r="H112" s="12" t="str">
        <f t="shared" si="2"/>
        <v>Нижний Новгород</v>
      </c>
      <c r="I112" s="12">
        <f t="shared" si="3"/>
        <v>1</v>
      </c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27" x14ac:dyDescent="0.25">
      <c r="A113" s="9">
        <v>44572</v>
      </c>
      <c r="B113" s="10">
        <v>7</v>
      </c>
      <c r="C113" s="10">
        <v>831</v>
      </c>
      <c r="D113" s="17">
        <v>95</v>
      </c>
      <c r="E113" s="17">
        <v>100</v>
      </c>
      <c r="F113" s="17">
        <f t="shared" si="0"/>
        <v>5</v>
      </c>
      <c r="G113" s="12" t="str">
        <f t="shared" si="1"/>
        <v>Партнёрка 1</v>
      </c>
      <c r="H113" s="12" t="str">
        <f t="shared" si="2"/>
        <v>Нижний Новгород</v>
      </c>
      <c r="I113" s="12">
        <f t="shared" si="3"/>
        <v>1</v>
      </c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1:27" x14ac:dyDescent="0.25">
      <c r="A114" s="9">
        <v>44572</v>
      </c>
      <c r="B114" s="10">
        <v>8</v>
      </c>
      <c r="C114" s="10">
        <v>863</v>
      </c>
      <c r="D114" s="17">
        <v>12657.6</v>
      </c>
      <c r="E114" s="17">
        <v>17580</v>
      </c>
      <c r="F114" s="17">
        <f t="shared" si="0"/>
        <v>4922.3999999999996</v>
      </c>
      <c r="G114" s="12" t="str">
        <f t="shared" si="1"/>
        <v>Партнёрка 2</v>
      </c>
      <c r="H114" s="12" t="str">
        <f t="shared" si="2"/>
        <v>Ростов-на-Дону</v>
      </c>
      <c r="I114" s="12">
        <f t="shared" si="3"/>
        <v>1</v>
      </c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1:27" x14ac:dyDescent="0.25">
      <c r="A115" s="9">
        <v>44572</v>
      </c>
      <c r="B115" s="10">
        <v>9</v>
      </c>
      <c r="C115" s="10">
        <v>391</v>
      </c>
      <c r="D115" s="17">
        <v>997.5</v>
      </c>
      <c r="E115" s="17">
        <v>1140</v>
      </c>
      <c r="F115" s="17">
        <f t="shared" si="0"/>
        <v>142.5</v>
      </c>
      <c r="G115" s="12" t="str">
        <f t="shared" si="1"/>
        <v>Партнёрка 3</v>
      </c>
      <c r="H115" s="12" t="str">
        <f t="shared" si="2"/>
        <v>Красноярск</v>
      </c>
      <c r="I115" s="12">
        <f t="shared" si="3"/>
        <v>1</v>
      </c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1:27" x14ac:dyDescent="0.25">
      <c r="A116" s="9">
        <v>44572</v>
      </c>
      <c r="B116" s="10">
        <v>9</v>
      </c>
      <c r="C116" s="10">
        <v>812</v>
      </c>
      <c r="D116" s="17">
        <v>3072.55</v>
      </c>
      <c r="E116" s="17">
        <v>3770</v>
      </c>
      <c r="F116" s="17">
        <f t="shared" si="0"/>
        <v>697.44999999999982</v>
      </c>
      <c r="G116" s="12" t="str">
        <f t="shared" si="1"/>
        <v>Партнёрка 3</v>
      </c>
      <c r="H116" s="12" t="str">
        <f t="shared" si="2"/>
        <v>Санкт-Петербург</v>
      </c>
      <c r="I116" s="12">
        <f t="shared" si="3"/>
        <v>1</v>
      </c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1:27" x14ac:dyDescent="0.25">
      <c r="A117" s="9">
        <v>44572</v>
      </c>
      <c r="B117" s="10">
        <v>5</v>
      </c>
      <c r="C117" s="10">
        <v>844</v>
      </c>
      <c r="D117" s="17">
        <v>11556</v>
      </c>
      <c r="E117" s="17">
        <v>16050</v>
      </c>
      <c r="F117" s="17">
        <f t="shared" si="0"/>
        <v>4494</v>
      </c>
      <c r="G117" s="12" t="str">
        <f t="shared" si="1"/>
        <v>Соц сеть YouTube</v>
      </c>
      <c r="H117" s="12" t="str">
        <f t="shared" si="2"/>
        <v>Волгоград</v>
      </c>
      <c r="I117" s="12">
        <f t="shared" si="3"/>
        <v>1</v>
      </c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1:27" x14ac:dyDescent="0.25">
      <c r="A118" s="9">
        <v>44572</v>
      </c>
      <c r="B118" s="10">
        <v>8</v>
      </c>
      <c r="C118" s="10">
        <v>846</v>
      </c>
      <c r="D118" s="17">
        <v>161.5</v>
      </c>
      <c r="E118" s="17">
        <v>170</v>
      </c>
      <c r="F118" s="17">
        <f t="shared" si="0"/>
        <v>8.5</v>
      </c>
      <c r="G118" s="12" t="str">
        <f t="shared" si="1"/>
        <v>Партнёрка 2</v>
      </c>
      <c r="H118" s="12" t="str">
        <f t="shared" si="2"/>
        <v>Самара</v>
      </c>
      <c r="I118" s="12">
        <f t="shared" si="3"/>
        <v>1</v>
      </c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1:27" x14ac:dyDescent="0.25">
      <c r="A119" s="9">
        <v>44572</v>
      </c>
      <c r="B119" s="10">
        <v>5</v>
      </c>
      <c r="C119" s="10">
        <v>343</v>
      </c>
      <c r="D119" s="17">
        <v>180.5</v>
      </c>
      <c r="E119" s="17">
        <v>190</v>
      </c>
      <c r="F119" s="17">
        <f t="shared" si="0"/>
        <v>9.5</v>
      </c>
      <c r="G119" s="12" t="str">
        <f t="shared" si="1"/>
        <v>Соц сеть YouTube</v>
      </c>
      <c r="H119" s="12" t="str">
        <f t="shared" si="2"/>
        <v>Екатеринбург</v>
      </c>
      <c r="I119" s="12">
        <f t="shared" si="3"/>
        <v>1</v>
      </c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1:27" x14ac:dyDescent="0.25">
      <c r="A120" s="9">
        <v>44572</v>
      </c>
      <c r="B120" s="10">
        <v>4</v>
      </c>
      <c r="C120" s="10">
        <v>343</v>
      </c>
      <c r="D120" s="17">
        <v>266</v>
      </c>
      <c r="E120" s="17">
        <v>280</v>
      </c>
      <c r="F120" s="17">
        <f t="shared" si="0"/>
        <v>14</v>
      </c>
      <c r="G120" s="12" t="str">
        <f t="shared" si="1"/>
        <v>Соц сеть Одноклассники</v>
      </c>
      <c r="H120" s="12" t="str">
        <f t="shared" si="2"/>
        <v>Екатеринбург</v>
      </c>
      <c r="I120" s="12">
        <f t="shared" si="3"/>
        <v>1</v>
      </c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1:27" x14ac:dyDescent="0.25">
      <c r="A121" s="9">
        <v>44572</v>
      </c>
      <c r="B121" s="10">
        <v>1</v>
      </c>
      <c r="C121" s="10">
        <v>342</v>
      </c>
      <c r="D121" s="17">
        <v>303.60000000000002</v>
      </c>
      <c r="E121" s="17">
        <v>330</v>
      </c>
      <c r="F121" s="17">
        <f t="shared" si="0"/>
        <v>26.399999999999977</v>
      </c>
      <c r="G121" s="12" t="str">
        <f t="shared" si="1"/>
        <v>Реклама Яндекс</v>
      </c>
      <c r="H121" s="12" t="str">
        <f t="shared" si="2"/>
        <v>Пермь</v>
      </c>
      <c r="I121" s="12">
        <f t="shared" si="3"/>
        <v>1</v>
      </c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1:27" x14ac:dyDescent="0.25">
      <c r="A122" s="9">
        <v>44572</v>
      </c>
      <c r="B122" s="10">
        <v>6</v>
      </c>
      <c r="C122" s="10">
        <v>381</v>
      </c>
      <c r="D122" s="17">
        <v>2152.5</v>
      </c>
      <c r="E122" s="17">
        <v>2460</v>
      </c>
      <c r="F122" s="17">
        <f t="shared" si="0"/>
        <v>307.5</v>
      </c>
      <c r="G122" s="12" t="str">
        <f t="shared" si="1"/>
        <v>SMS рассылка</v>
      </c>
      <c r="H122" s="12" t="str">
        <f t="shared" si="2"/>
        <v>Омск</v>
      </c>
      <c r="I122" s="12">
        <f t="shared" si="3"/>
        <v>1</v>
      </c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1:27" x14ac:dyDescent="0.25">
      <c r="A123" s="9">
        <v>44572</v>
      </c>
      <c r="B123" s="10">
        <v>4</v>
      </c>
      <c r="C123" s="10">
        <v>863</v>
      </c>
      <c r="D123" s="17">
        <v>9403.2000000000007</v>
      </c>
      <c r="E123" s="17">
        <v>13060</v>
      </c>
      <c r="F123" s="17">
        <f t="shared" si="0"/>
        <v>3656.7999999999993</v>
      </c>
      <c r="G123" s="12" t="str">
        <f t="shared" si="1"/>
        <v>Соц сеть Одноклассники</v>
      </c>
      <c r="H123" s="12" t="str">
        <f t="shared" si="2"/>
        <v>Ростов-на-Дону</v>
      </c>
      <c r="I123" s="12">
        <f t="shared" si="3"/>
        <v>1</v>
      </c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1:27" x14ac:dyDescent="0.25">
      <c r="A124" s="9">
        <v>44572</v>
      </c>
      <c r="B124" s="10">
        <v>8</v>
      </c>
      <c r="C124" s="10">
        <v>343</v>
      </c>
      <c r="D124" s="17">
        <v>19</v>
      </c>
      <c r="E124" s="17">
        <v>20</v>
      </c>
      <c r="F124" s="17">
        <f t="shared" si="0"/>
        <v>1</v>
      </c>
      <c r="G124" s="12" t="str">
        <f t="shared" si="1"/>
        <v>Партнёрка 2</v>
      </c>
      <c r="H124" s="12" t="str">
        <f t="shared" si="2"/>
        <v>Екатеринбург</v>
      </c>
      <c r="I124" s="12">
        <f t="shared" si="3"/>
        <v>1</v>
      </c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1:27" x14ac:dyDescent="0.25">
      <c r="A125" s="9">
        <v>44572</v>
      </c>
      <c r="B125" s="10">
        <v>7</v>
      </c>
      <c r="C125" s="10">
        <v>863</v>
      </c>
      <c r="D125" s="17">
        <v>791.2</v>
      </c>
      <c r="E125" s="17">
        <v>860</v>
      </c>
      <c r="F125" s="17">
        <f t="shared" si="0"/>
        <v>68.799999999999955</v>
      </c>
      <c r="G125" s="12" t="str">
        <f t="shared" si="1"/>
        <v>Партнёрка 1</v>
      </c>
      <c r="H125" s="12" t="str">
        <f t="shared" si="2"/>
        <v>Ростов-на-Дону</v>
      </c>
      <c r="I125" s="12">
        <f t="shared" si="3"/>
        <v>1</v>
      </c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1:27" x14ac:dyDescent="0.25">
      <c r="A126" s="9">
        <v>44572</v>
      </c>
      <c r="B126" s="10">
        <v>5</v>
      </c>
      <c r="C126" s="10">
        <v>844</v>
      </c>
      <c r="D126" s="17">
        <v>653.20000000000005</v>
      </c>
      <c r="E126" s="17">
        <v>710</v>
      </c>
      <c r="F126" s="17">
        <f t="shared" si="0"/>
        <v>56.799999999999955</v>
      </c>
      <c r="G126" s="12" t="str">
        <f t="shared" si="1"/>
        <v>Соц сеть YouTube</v>
      </c>
      <c r="H126" s="12" t="str">
        <f t="shared" si="2"/>
        <v>Волгоград</v>
      </c>
      <c r="I126" s="12">
        <f t="shared" si="3"/>
        <v>1</v>
      </c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1:27" x14ac:dyDescent="0.25">
      <c r="A127" s="9">
        <v>44572</v>
      </c>
      <c r="B127" s="10">
        <v>10</v>
      </c>
      <c r="C127" s="10">
        <v>844</v>
      </c>
      <c r="D127" s="17">
        <v>3895.7</v>
      </c>
      <c r="E127" s="17">
        <v>4780</v>
      </c>
      <c r="F127" s="17">
        <f t="shared" si="0"/>
        <v>884.30000000000018</v>
      </c>
      <c r="G127" s="12" t="str">
        <f t="shared" si="1"/>
        <v>Партнёрка 4</v>
      </c>
      <c r="H127" s="12" t="str">
        <f t="shared" si="2"/>
        <v>Волгоград</v>
      </c>
      <c r="I127" s="12">
        <f t="shared" si="3"/>
        <v>1</v>
      </c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1:27" x14ac:dyDescent="0.25">
      <c r="A128" s="9">
        <v>44572</v>
      </c>
      <c r="B128" s="10">
        <v>2</v>
      </c>
      <c r="C128" s="10">
        <v>861</v>
      </c>
      <c r="D128" s="17">
        <v>5766</v>
      </c>
      <c r="E128" s="17">
        <v>7440</v>
      </c>
      <c r="F128" s="17">
        <f t="shared" si="0"/>
        <v>1674</v>
      </c>
      <c r="G128" s="12" t="str">
        <f t="shared" si="1"/>
        <v>Реклама Mail ru</v>
      </c>
      <c r="H128" s="12" t="str">
        <f t="shared" si="2"/>
        <v>Краснодар</v>
      </c>
      <c r="I128" s="12">
        <f t="shared" si="3"/>
        <v>1</v>
      </c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1:27" x14ac:dyDescent="0.25">
      <c r="A129" s="9">
        <v>44572</v>
      </c>
      <c r="B129" s="10">
        <v>2</v>
      </c>
      <c r="C129" s="10">
        <v>812</v>
      </c>
      <c r="D129" s="17">
        <v>31960.799999999999</v>
      </c>
      <c r="E129" s="17">
        <v>44390</v>
      </c>
      <c r="F129" s="17">
        <f t="shared" si="0"/>
        <v>12429.2</v>
      </c>
      <c r="G129" s="12" t="str">
        <f t="shared" si="1"/>
        <v>Реклама Mail ru</v>
      </c>
      <c r="H129" s="12" t="str">
        <f t="shared" si="2"/>
        <v>Санкт-Петербург</v>
      </c>
      <c r="I129" s="12">
        <f t="shared" si="3"/>
        <v>1</v>
      </c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 x14ac:dyDescent="0.25">
      <c r="A130" s="9">
        <v>44572</v>
      </c>
      <c r="B130" s="10">
        <v>8</v>
      </c>
      <c r="C130" s="10">
        <v>846</v>
      </c>
      <c r="D130" s="17">
        <v>76</v>
      </c>
      <c r="E130" s="17">
        <v>80</v>
      </c>
      <c r="F130" s="17">
        <f t="shared" si="0"/>
        <v>4</v>
      </c>
      <c r="G130" s="12" t="str">
        <f t="shared" si="1"/>
        <v>Партнёрка 2</v>
      </c>
      <c r="H130" s="12" t="str">
        <f t="shared" si="2"/>
        <v>Самара</v>
      </c>
      <c r="I130" s="12">
        <f t="shared" si="3"/>
        <v>1</v>
      </c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1:27" x14ac:dyDescent="0.25">
      <c r="A131" s="9">
        <v>44572</v>
      </c>
      <c r="B131" s="10">
        <v>1</v>
      </c>
      <c r="C131" s="10">
        <v>381</v>
      </c>
      <c r="D131" s="17">
        <v>6192.25</v>
      </c>
      <c r="E131" s="17">
        <v>7990</v>
      </c>
      <c r="F131" s="17">
        <f t="shared" si="0"/>
        <v>1797.75</v>
      </c>
      <c r="G131" s="12" t="str">
        <f t="shared" si="1"/>
        <v>Реклама Яндекс</v>
      </c>
      <c r="H131" s="12" t="str">
        <f t="shared" si="2"/>
        <v>Омск</v>
      </c>
      <c r="I131" s="12">
        <f t="shared" si="3"/>
        <v>1</v>
      </c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1:27" x14ac:dyDescent="0.25">
      <c r="A132" s="9">
        <v>44572</v>
      </c>
      <c r="B132" s="10">
        <v>7</v>
      </c>
      <c r="C132" s="10">
        <v>495</v>
      </c>
      <c r="D132" s="17">
        <v>6773.5</v>
      </c>
      <c r="E132" s="17">
        <v>8740</v>
      </c>
      <c r="F132" s="17">
        <f t="shared" si="0"/>
        <v>1966.5</v>
      </c>
      <c r="G132" s="12" t="str">
        <f t="shared" si="1"/>
        <v>Партнёрка 1</v>
      </c>
      <c r="H132" s="12" t="str">
        <f t="shared" si="2"/>
        <v>Москва</v>
      </c>
      <c r="I132" s="12">
        <f t="shared" si="3"/>
        <v>1</v>
      </c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1:27" x14ac:dyDescent="0.25">
      <c r="A133" s="9">
        <v>44573</v>
      </c>
      <c r="B133" s="10">
        <v>6</v>
      </c>
      <c r="C133" s="10">
        <v>844</v>
      </c>
      <c r="D133" s="17">
        <v>5735</v>
      </c>
      <c r="E133" s="17">
        <v>7400</v>
      </c>
      <c r="F133" s="17">
        <f t="shared" si="0"/>
        <v>1665</v>
      </c>
      <c r="G133" s="12" t="str">
        <f t="shared" si="1"/>
        <v>SMS рассылка</v>
      </c>
      <c r="H133" s="12" t="str">
        <f t="shared" si="2"/>
        <v>Волгоград</v>
      </c>
      <c r="I133" s="12">
        <f t="shared" si="3"/>
        <v>1</v>
      </c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1:27" x14ac:dyDescent="0.25">
      <c r="A134" s="9">
        <v>44573</v>
      </c>
      <c r="B134" s="10">
        <v>7</v>
      </c>
      <c r="C134" s="10">
        <v>863</v>
      </c>
      <c r="D134" s="17">
        <v>9525.6</v>
      </c>
      <c r="E134" s="17">
        <v>13230</v>
      </c>
      <c r="F134" s="17">
        <f t="shared" si="0"/>
        <v>3704.3999999999996</v>
      </c>
      <c r="G134" s="12" t="str">
        <f t="shared" si="1"/>
        <v>Партнёрка 1</v>
      </c>
      <c r="H134" s="12" t="str">
        <f t="shared" si="2"/>
        <v>Ростов-на-Дону</v>
      </c>
      <c r="I134" s="12">
        <f t="shared" si="3"/>
        <v>1</v>
      </c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1:27" x14ac:dyDescent="0.25">
      <c r="A135" s="9">
        <v>44573</v>
      </c>
      <c r="B135" s="10">
        <v>4</v>
      </c>
      <c r="C135" s="10">
        <v>347</v>
      </c>
      <c r="D135" s="17">
        <v>2347.1999999999998</v>
      </c>
      <c r="E135" s="17">
        <v>2880</v>
      </c>
      <c r="F135" s="17">
        <f t="shared" si="0"/>
        <v>532.80000000000018</v>
      </c>
      <c r="G135" s="12" t="str">
        <f t="shared" si="1"/>
        <v>Соц сеть Одноклассники</v>
      </c>
      <c r="H135" s="12" t="str">
        <f t="shared" si="2"/>
        <v>Уфа</v>
      </c>
      <c r="I135" s="12">
        <f t="shared" si="3"/>
        <v>1</v>
      </c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1:27" x14ac:dyDescent="0.25">
      <c r="A136" s="9">
        <v>44573</v>
      </c>
      <c r="B136" s="10">
        <v>10</v>
      </c>
      <c r="C136" s="10">
        <v>843</v>
      </c>
      <c r="D136" s="17">
        <v>570.4</v>
      </c>
      <c r="E136" s="17">
        <v>620</v>
      </c>
      <c r="F136" s="17">
        <f t="shared" si="0"/>
        <v>49.600000000000023</v>
      </c>
      <c r="G136" s="12" t="str">
        <f t="shared" si="1"/>
        <v>Партнёрка 4</v>
      </c>
      <c r="H136" s="12" t="str">
        <f t="shared" si="2"/>
        <v>Казань</v>
      </c>
      <c r="I136" s="12">
        <f t="shared" si="3"/>
        <v>1</v>
      </c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1:27" x14ac:dyDescent="0.25">
      <c r="A137" s="9">
        <v>44573</v>
      </c>
      <c r="B137" s="10">
        <v>9</v>
      </c>
      <c r="C137" s="10">
        <v>863</v>
      </c>
      <c r="D137" s="17">
        <v>828</v>
      </c>
      <c r="E137" s="17">
        <v>900</v>
      </c>
      <c r="F137" s="17">
        <f t="shared" si="0"/>
        <v>72</v>
      </c>
      <c r="G137" s="12" t="str">
        <f t="shared" si="1"/>
        <v>Партнёрка 3</v>
      </c>
      <c r="H137" s="12" t="str">
        <f t="shared" si="2"/>
        <v>Ростов-на-Дону</v>
      </c>
      <c r="I137" s="12">
        <f t="shared" si="3"/>
        <v>1</v>
      </c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1:27" x14ac:dyDescent="0.25">
      <c r="A138" s="9">
        <v>44573</v>
      </c>
      <c r="B138" s="10">
        <v>1</v>
      </c>
      <c r="C138" s="10">
        <v>381</v>
      </c>
      <c r="D138" s="17">
        <v>1260</v>
      </c>
      <c r="E138" s="17">
        <v>1440</v>
      </c>
      <c r="F138" s="17">
        <f t="shared" si="0"/>
        <v>180</v>
      </c>
      <c r="G138" s="12" t="str">
        <f t="shared" si="1"/>
        <v>Реклама Яндекс</v>
      </c>
      <c r="H138" s="12" t="str">
        <f t="shared" si="2"/>
        <v>Омск</v>
      </c>
      <c r="I138" s="12">
        <f t="shared" si="3"/>
        <v>1</v>
      </c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1:27" x14ac:dyDescent="0.25">
      <c r="A139" s="9">
        <v>44573</v>
      </c>
      <c r="B139" s="10">
        <v>2</v>
      </c>
      <c r="C139" s="10">
        <v>381</v>
      </c>
      <c r="D139" s="17">
        <v>1190</v>
      </c>
      <c r="E139" s="17">
        <v>1360</v>
      </c>
      <c r="F139" s="17">
        <f t="shared" si="0"/>
        <v>170</v>
      </c>
      <c r="G139" s="12" t="str">
        <f t="shared" si="1"/>
        <v>Реклама Mail ru</v>
      </c>
      <c r="H139" s="12" t="str">
        <f t="shared" si="2"/>
        <v>Омск</v>
      </c>
      <c r="I139" s="12">
        <f t="shared" si="3"/>
        <v>1</v>
      </c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1:27" x14ac:dyDescent="0.25">
      <c r="A140" s="9">
        <v>44573</v>
      </c>
      <c r="B140" s="10">
        <v>4</v>
      </c>
      <c r="C140" s="10">
        <v>844</v>
      </c>
      <c r="D140" s="17">
        <v>10800</v>
      </c>
      <c r="E140" s="17">
        <v>15000</v>
      </c>
      <c r="F140" s="17">
        <f t="shared" si="0"/>
        <v>4200</v>
      </c>
      <c r="G140" s="12" t="str">
        <f t="shared" si="1"/>
        <v>Соц сеть Одноклассники</v>
      </c>
      <c r="H140" s="12" t="str">
        <f t="shared" si="2"/>
        <v>Волгоград</v>
      </c>
      <c r="I140" s="12">
        <f t="shared" si="3"/>
        <v>1</v>
      </c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1:27" x14ac:dyDescent="0.25">
      <c r="A141" s="9">
        <v>44573</v>
      </c>
      <c r="B141" s="10">
        <v>9</v>
      </c>
      <c r="C141" s="10">
        <v>391</v>
      </c>
      <c r="D141" s="17">
        <v>4960</v>
      </c>
      <c r="E141" s="17">
        <v>6400</v>
      </c>
      <c r="F141" s="17">
        <f t="shared" si="0"/>
        <v>1440</v>
      </c>
      <c r="G141" s="12" t="str">
        <f t="shared" si="1"/>
        <v>Партнёрка 3</v>
      </c>
      <c r="H141" s="12" t="str">
        <f t="shared" si="2"/>
        <v>Красноярск</v>
      </c>
      <c r="I141" s="12">
        <f t="shared" si="3"/>
        <v>1</v>
      </c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1:27" x14ac:dyDescent="0.25">
      <c r="A142" s="9">
        <v>44573</v>
      </c>
      <c r="B142" s="10">
        <v>6</v>
      </c>
      <c r="C142" s="10">
        <v>351</v>
      </c>
      <c r="D142" s="17">
        <v>190</v>
      </c>
      <c r="E142" s="17">
        <v>200</v>
      </c>
      <c r="F142" s="17">
        <f t="shared" si="0"/>
        <v>10</v>
      </c>
      <c r="G142" s="12" t="str">
        <f t="shared" si="1"/>
        <v>SMS рассылка</v>
      </c>
      <c r="H142" s="12" t="str">
        <f t="shared" si="2"/>
        <v>Челябинск</v>
      </c>
      <c r="I142" s="12">
        <f t="shared" si="3"/>
        <v>1</v>
      </c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1:27" x14ac:dyDescent="0.25">
      <c r="A143" s="9">
        <v>44573</v>
      </c>
      <c r="B143" s="10">
        <v>5</v>
      </c>
      <c r="C143" s="10">
        <v>846</v>
      </c>
      <c r="D143" s="17">
        <v>4502.75</v>
      </c>
      <c r="E143" s="17">
        <v>5810</v>
      </c>
      <c r="F143" s="17">
        <f t="shared" si="0"/>
        <v>1307.25</v>
      </c>
      <c r="G143" s="12" t="str">
        <f t="shared" si="1"/>
        <v>Соц сеть YouTube</v>
      </c>
      <c r="H143" s="12" t="str">
        <f t="shared" si="2"/>
        <v>Самара</v>
      </c>
      <c r="I143" s="12">
        <f t="shared" si="3"/>
        <v>1</v>
      </c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1:27" x14ac:dyDescent="0.25">
      <c r="A144" s="9">
        <v>44573</v>
      </c>
      <c r="B144" s="10">
        <v>7</v>
      </c>
      <c r="C144" s="10">
        <v>495</v>
      </c>
      <c r="D144" s="17">
        <v>460</v>
      </c>
      <c r="E144" s="17">
        <v>500</v>
      </c>
      <c r="F144" s="17">
        <f t="shared" si="0"/>
        <v>40</v>
      </c>
      <c r="G144" s="12" t="str">
        <f t="shared" si="1"/>
        <v>Партнёрка 1</v>
      </c>
      <c r="H144" s="12" t="str">
        <f t="shared" si="2"/>
        <v>Москва</v>
      </c>
      <c r="I144" s="12">
        <f t="shared" si="3"/>
        <v>1</v>
      </c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1:27" x14ac:dyDescent="0.25">
      <c r="A145" s="9">
        <v>44573</v>
      </c>
      <c r="B145" s="10">
        <v>5</v>
      </c>
      <c r="C145" s="10">
        <v>383</v>
      </c>
      <c r="D145" s="17">
        <v>9381.6</v>
      </c>
      <c r="E145" s="17">
        <v>13030</v>
      </c>
      <c r="F145" s="17">
        <f t="shared" si="0"/>
        <v>3648.3999999999996</v>
      </c>
      <c r="G145" s="12" t="str">
        <f t="shared" si="1"/>
        <v>Соц сеть YouTube</v>
      </c>
      <c r="H145" s="12" t="str">
        <f t="shared" si="2"/>
        <v>Новосибирск</v>
      </c>
      <c r="I145" s="12">
        <f t="shared" si="3"/>
        <v>1</v>
      </c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1:27" x14ac:dyDescent="0.25">
      <c r="A146" s="9">
        <v>44573</v>
      </c>
      <c r="B146" s="10">
        <v>5</v>
      </c>
      <c r="C146" s="10">
        <v>381</v>
      </c>
      <c r="D146" s="17">
        <v>395.6</v>
      </c>
      <c r="E146" s="17">
        <v>430</v>
      </c>
      <c r="F146" s="17">
        <f t="shared" si="0"/>
        <v>34.399999999999977</v>
      </c>
      <c r="G146" s="12" t="str">
        <f t="shared" si="1"/>
        <v>Соц сеть YouTube</v>
      </c>
      <c r="H146" s="12" t="str">
        <f t="shared" si="2"/>
        <v>Омск</v>
      </c>
      <c r="I146" s="12">
        <f t="shared" si="3"/>
        <v>1</v>
      </c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1:27" x14ac:dyDescent="0.25">
      <c r="A147" s="9">
        <v>44573</v>
      </c>
      <c r="B147" s="10">
        <v>9</v>
      </c>
      <c r="C147" s="10">
        <v>342</v>
      </c>
      <c r="D147" s="17">
        <v>1006.25</v>
      </c>
      <c r="E147" s="17">
        <v>1150</v>
      </c>
      <c r="F147" s="17">
        <f t="shared" si="0"/>
        <v>143.75</v>
      </c>
      <c r="G147" s="12" t="str">
        <f t="shared" si="1"/>
        <v>Партнёрка 3</v>
      </c>
      <c r="H147" s="12" t="str">
        <f t="shared" si="2"/>
        <v>Пермь</v>
      </c>
      <c r="I147" s="12">
        <f t="shared" si="3"/>
        <v>1</v>
      </c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1:27" x14ac:dyDescent="0.25">
      <c r="A148" s="9">
        <v>44573</v>
      </c>
      <c r="B148" s="10">
        <v>3</v>
      </c>
      <c r="C148" s="10">
        <v>831</v>
      </c>
      <c r="D148" s="17">
        <v>85.5</v>
      </c>
      <c r="E148" s="17">
        <v>90</v>
      </c>
      <c r="F148" s="17">
        <f t="shared" si="0"/>
        <v>4.5</v>
      </c>
      <c r="G148" s="12" t="str">
        <f t="shared" si="1"/>
        <v>Соц сеть VK</v>
      </c>
      <c r="H148" s="12" t="str">
        <f t="shared" si="2"/>
        <v>Нижний Новгород</v>
      </c>
      <c r="I148" s="12">
        <f t="shared" si="3"/>
        <v>1</v>
      </c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 x14ac:dyDescent="0.25">
      <c r="A149" s="9">
        <v>44573</v>
      </c>
      <c r="B149" s="10">
        <v>5</v>
      </c>
      <c r="C149" s="10">
        <v>343</v>
      </c>
      <c r="D149" s="17">
        <v>927.5</v>
      </c>
      <c r="E149" s="17">
        <v>1060</v>
      </c>
      <c r="F149" s="17">
        <f t="shared" si="0"/>
        <v>132.5</v>
      </c>
      <c r="G149" s="12" t="str">
        <f t="shared" si="1"/>
        <v>Соц сеть YouTube</v>
      </c>
      <c r="H149" s="12" t="str">
        <f t="shared" si="2"/>
        <v>Екатеринбург</v>
      </c>
      <c r="I149" s="12">
        <f t="shared" si="3"/>
        <v>1</v>
      </c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1:27" x14ac:dyDescent="0.25">
      <c r="A150" s="9">
        <v>44573</v>
      </c>
      <c r="B150" s="10">
        <v>5</v>
      </c>
      <c r="C150" s="10">
        <v>843</v>
      </c>
      <c r="D150" s="17">
        <v>1443.75</v>
      </c>
      <c r="E150" s="17">
        <v>1650</v>
      </c>
      <c r="F150" s="17">
        <f t="shared" si="0"/>
        <v>206.25</v>
      </c>
      <c r="G150" s="12" t="str">
        <f t="shared" si="1"/>
        <v>Соц сеть YouTube</v>
      </c>
      <c r="H150" s="12" t="str">
        <f t="shared" si="2"/>
        <v>Казань</v>
      </c>
      <c r="I150" s="12">
        <f t="shared" si="3"/>
        <v>1</v>
      </c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1:27" x14ac:dyDescent="0.25">
      <c r="A151" s="9">
        <v>44573</v>
      </c>
      <c r="B151" s="10">
        <v>5</v>
      </c>
      <c r="C151" s="10">
        <v>846</v>
      </c>
      <c r="D151" s="17">
        <v>2192.35</v>
      </c>
      <c r="E151" s="17">
        <v>2690</v>
      </c>
      <c r="F151" s="17">
        <f t="shared" si="0"/>
        <v>497.65000000000009</v>
      </c>
      <c r="G151" s="12" t="str">
        <f t="shared" si="1"/>
        <v>Соц сеть YouTube</v>
      </c>
      <c r="H151" s="12" t="str">
        <f t="shared" si="2"/>
        <v>Самара</v>
      </c>
      <c r="I151" s="12">
        <f t="shared" si="3"/>
        <v>1</v>
      </c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1:27" x14ac:dyDescent="0.25">
      <c r="A152" s="9">
        <v>44573</v>
      </c>
      <c r="B152" s="10">
        <v>6</v>
      </c>
      <c r="C152" s="10">
        <v>831</v>
      </c>
      <c r="D152" s="17">
        <v>66.5</v>
      </c>
      <c r="E152" s="17">
        <v>70</v>
      </c>
      <c r="F152" s="17">
        <f t="shared" si="0"/>
        <v>3.5</v>
      </c>
      <c r="G152" s="12" t="str">
        <f t="shared" si="1"/>
        <v>SMS рассылка</v>
      </c>
      <c r="H152" s="12" t="str">
        <f t="shared" si="2"/>
        <v>Нижний Новгород</v>
      </c>
      <c r="I152" s="12">
        <f t="shared" si="3"/>
        <v>1</v>
      </c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1:27" x14ac:dyDescent="0.25">
      <c r="A153" s="9">
        <v>44573</v>
      </c>
      <c r="B153" s="10">
        <v>3</v>
      </c>
      <c r="C153" s="10">
        <v>473</v>
      </c>
      <c r="D153" s="17">
        <v>123.5</v>
      </c>
      <c r="E153" s="17">
        <v>130</v>
      </c>
      <c r="F153" s="17">
        <f t="shared" si="0"/>
        <v>6.5</v>
      </c>
      <c r="G153" s="12" t="str">
        <f t="shared" si="1"/>
        <v>Соц сеть VK</v>
      </c>
      <c r="H153" s="12" t="str">
        <f t="shared" si="2"/>
        <v>Воронеж</v>
      </c>
      <c r="I153" s="12">
        <f t="shared" si="3"/>
        <v>1</v>
      </c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1:27" x14ac:dyDescent="0.25">
      <c r="A154" s="9">
        <v>44573</v>
      </c>
      <c r="B154" s="10">
        <v>3</v>
      </c>
      <c r="C154" s="10">
        <v>351</v>
      </c>
      <c r="D154" s="17">
        <v>736</v>
      </c>
      <c r="E154" s="17">
        <v>800</v>
      </c>
      <c r="F154" s="17">
        <f t="shared" si="0"/>
        <v>64</v>
      </c>
      <c r="G154" s="12" t="str">
        <f t="shared" si="1"/>
        <v>Соц сеть VK</v>
      </c>
      <c r="H154" s="12" t="str">
        <f t="shared" si="2"/>
        <v>Челябинск</v>
      </c>
      <c r="I154" s="12">
        <f t="shared" si="3"/>
        <v>1</v>
      </c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 x14ac:dyDescent="0.25">
      <c r="A155" s="9">
        <v>44573</v>
      </c>
      <c r="B155" s="10">
        <v>8</v>
      </c>
      <c r="C155" s="10">
        <v>846</v>
      </c>
      <c r="D155" s="17">
        <v>3561.55</v>
      </c>
      <c r="E155" s="17">
        <v>4370</v>
      </c>
      <c r="F155" s="17">
        <f t="shared" si="0"/>
        <v>808.44999999999982</v>
      </c>
      <c r="G155" s="12" t="str">
        <f t="shared" si="1"/>
        <v>Партнёрка 2</v>
      </c>
      <c r="H155" s="12" t="str">
        <f t="shared" si="2"/>
        <v>Самара</v>
      </c>
      <c r="I155" s="12">
        <f t="shared" si="3"/>
        <v>1</v>
      </c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 x14ac:dyDescent="0.25">
      <c r="A156" s="9">
        <v>44573</v>
      </c>
      <c r="B156" s="10">
        <v>5</v>
      </c>
      <c r="C156" s="10">
        <v>381</v>
      </c>
      <c r="D156" s="17">
        <v>6215.5</v>
      </c>
      <c r="E156" s="17">
        <v>8020</v>
      </c>
      <c r="F156" s="17">
        <f t="shared" si="0"/>
        <v>1804.5</v>
      </c>
      <c r="G156" s="12" t="str">
        <f t="shared" si="1"/>
        <v>Соц сеть YouTube</v>
      </c>
      <c r="H156" s="12" t="str">
        <f t="shared" si="2"/>
        <v>Омск</v>
      </c>
      <c r="I156" s="12">
        <f t="shared" si="3"/>
        <v>1</v>
      </c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1:27" x14ac:dyDescent="0.25">
      <c r="A157" s="9">
        <v>44573</v>
      </c>
      <c r="B157" s="10">
        <v>5</v>
      </c>
      <c r="C157" s="10">
        <v>391</v>
      </c>
      <c r="D157" s="17">
        <v>180.5</v>
      </c>
      <c r="E157" s="17">
        <v>190</v>
      </c>
      <c r="F157" s="17">
        <f t="shared" si="0"/>
        <v>9.5</v>
      </c>
      <c r="G157" s="12" t="str">
        <f t="shared" si="1"/>
        <v>Соц сеть YouTube</v>
      </c>
      <c r="H157" s="12" t="str">
        <f t="shared" si="2"/>
        <v>Красноярск</v>
      </c>
      <c r="I157" s="12">
        <f t="shared" si="3"/>
        <v>1</v>
      </c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 x14ac:dyDescent="0.25">
      <c r="A158" s="9">
        <v>44573</v>
      </c>
      <c r="B158" s="10">
        <v>3</v>
      </c>
      <c r="C158" s="10">
        <v>495</v>
      </c>
      <c r="D158" s="17">
        <v>7329.6</v>
      </c>
      <c r="E158" s="17">
        <v>10180</v>
      </c>
      <c r="F158" s="17">
        <f t="shared" si="0"/>
        <v>2850.3999999999996</v>
      </c>
      <c r="G158" s="12" t="str">
        <f t="shared" si="1"/>
        <v>Соц сеть VK</v>
      </c>
      <c r="H158" s="12" t="str">
        <f t="shared" si="2"/>
        <v>Москва</v>
      </c>
      <c r="I158" s="12">
        <f t="shared" si="3"/>
        <v>1</v>
      </c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1:27" x14ac:dyDescent="0.25">
      <c r="A159" s="9">
        <v>44593</v>
      </c>
      <c r="B159" s="10">
        <v>9</v>
      </c>
      <c r="C159" s="10">
        <v>473</v>
      </c>
      <c r="D159" s="17">
        <v>190</v>
      </c>
      <c r="E159" s="17">
        <v>200</v>
      </c>
      <c r="F159" s="17">
        <f t="shared" si="0"/>
        <v>10</v>
      </c>
      <c r="G159" s="12" t="str">
        <f t="shared" si="1"/>
        <v>Партнёрка 3</v>
      </c>
      <c r="H159" s="12" t="str">
        <f t="shared" si="2"/>
        <v>Воронеж</v>
      </c>
      <c r="I159" s="12">
        <f t="shared" si="3"/>
        <v>2</v>
      </c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1:27" x14ac:dyDescent="0.25">
      <c r="A160" s="9">
        <v>44593</v>
      </c>
      <c r="B160" s="10">
        <v>10</v>
      </c>
      <c r="C160" s="10">
        <v>473</v>
      </c>
      <c r="D160" s="17">
        <v>699.2</v>
      </c>
      <c r="E160" s="17">
        <v>760</v>
      </c>
      <c r="F160" s="17">
        <f t="shared" si="0"/>
        <v>60.799999999999955</v>
      </c>
      <c r="G160" s="12" t="str">
        <f t="shared" si="1"/>
        <v>Партнёрка 4</v>
      </c>
      <c r="H160" s="12" t="str">
        <f t="shared" si="2"/>
        <v>Воронеж</v>
      </c>
      <c r="I160" s="12">
        <f t="shared" si="3"/>
        <v>2</v>
      </c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x14ac:dyDescent="0.25">
      <c r="A161" s="9">
        <v>44593</v>
      </c>
      <c r="B161" s="10">
        <v>6</v>
      </c>
      <c r="C161" s="10">
        <v>846</v>
      </c>
      <c r="D161" s="17">
        <v>4058.7</v>
      </c>
      <c r="E161" s="17">
        <v>4980</v>
      </c>
      <c r="F161" s="17">
        <f t="shared" si="0"/>
        <v>921.30000000000018</v>
      </c>
      <c r="G161" s="12" t="str">
        <f t="shared" si="1"/>
        <v>SMS рассылка</v>
      </c>
      <c r="H161" s="12" t="str">
        <f t="shared" si="2"/>
        <v>Самара</v>
      </c>
      <c r="I161" s="12">
        <f t="shared" si="3"/>
        <v>2</v>
      </c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x14ac:dyDescent="0.25">
      <c r="A162" s="9">
        <v>44593</v>
      </c>
      <c r="B162" s="10">
        <v>9</v>
      </c>
      <c r="C162" s="10">
        <v>812</v>
      </c>
      <c r="D162" s="17">
        <v>8416.7999999999993</v>
      </c>
      <c r="E162" s="17">
        <v>11690</v>
      </c>
      <c r="F162" s="17">
        <f t="shared" si="0"/>
        <v>3273.2000000000007</v>
      </c>
      <c r="G162" s="12" t="str">
        <f t="shared" si="1"/>
        <v>Партнёрка 3</v>
      </c>
      <c r="H162" s="12" t="str">
        <f t="shared" si="2"/>
        <v>Санкт-Петербург</v>
      </c>
      <c r="I162" s="12">
        <f t="shared" si="3"/>
        <v>2</v>
      </c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x14ac:dyDescent="0.25">
      <c r="A163" s="9">
        <v>44593</v>
      </c>
      <c r="B163" s="10">
        <v>10</v>
      </c>
      <c r="C163" s="10">
        <v>863</v>
      </c>
      <c r="D163" s="17">
        <v>12031.2</v>
      </c>
      <c r="E163" s="17">
        <v>16710</v>
      </c>
      <c r="F163" s="17">
        <f t="shared" si="0"/>
        <v>4678.7999999999993</v>
      </c>
      <c r="G163" s="12" t="str">
        <f t="shared" si="1"/>
        <v>Партнёрка 4</v>
      </c>
      <c r="H163" s="12" t="str">
        <f t="shared" si="2"/>
        <v>Ростов-на-Дону</v>
      </c>
      <c r="I163" s="12">
        <f t="shared" si="3"/>
        <v>2</v>
      </c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x14ac:dyDescent="0.25">
      <c r="A164" s="9">
        <v>44593</v>
      </c>
      <c r="B164" s="10">
        <v>1</v>
      </c>
      <c r="C164" s="10">
        <v>351</v>
      </c>
      <c r="D164" s="17">
        <v>104.5</v>
      </c>
      <c r="E164" s="17">
        <v>110</v>
      </c>
      <c r="F164" s="17">
        <f t="shared" si="0"/>
        <v>5.5</v>
      </c>
      <c r="G164" s="12" t="str">
        <f t="shared" si="1"/>
        <v>Реклама Яндекс</v>
      </c>
      <c r="H164" s="12" t="str">
        <f t="shared" si="2"/>
        <v>Челябинск</v>
      </c>
      <c r="I164" s="12">
        <f t="shared" si="3"/>
        <v>2</v>
      </c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x14ac:dyDescent="0.25">
      <c r="A165" s="9">
        <v>44593</v>
      </c>
      <c r="B165" s="10">
        <v>1</v>
      </c>
      <c r="C165" s="10">
        <v>343</v>
      </c>
      <c r="D165" s="17">
        <v>228</v>
      </c>
      <c r="E165" s="17">
        <v>240</v>
      </c>
      <c r="F165" s="17">
        <f t="shared" si="0"/>
        <v>12</v>
      </c>
      <c r="G165" s="12" t="str">
        <f t="shared" si="1"/>
        <v>Реклама Яндекс</v>
      </c>
      <c r="H165" s="12" t="str">
        <f t="shared" si="2"/>
        <v>Екатеринбург</v>
      </c>
      <c r="I165" s="12">
        <f t="shared" si="3"/>
        <v>2</v>
      </c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x14ac:dyDescent="0.25">
      <c r="A166" s="9">
        <v>44594</v>
      </c>
      <c r="B166" s="10">
        <v>7</v>
      </c>
      <c r="C166" s="10">
        <v>495</v>
      </c>
      <c r="D166" s="17">
        <v>2086.4</v>
      </c>
      <c r="E166" s="17">
        <v>2560</v>
      </c>
      <c r="F166" s="17">
        <f t="shared" si="0"/>
        <v>473.59999999999991</v>
      </c>
      <c r="G166" s="12" t="str">
        <f t="shared" si="1"/>
        <v>Партнёрка 1</v>
      </c>
      <c r="H166" s="12" t="str">
        <f t="shared" si="2"/>
        <v>Москва</v>
      </c>
      <c r="I166" s="12">
        <f t="shared" si="3"/>
        <v>2</v>
      </c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x14ac:dyDescent="0.25">
      <c r="A167" s="9">
        <v>44594</v>
      </c>
      <c r="B167" s="10">
        <v>7</v>
      </c>
      <c r="C167" s="10">
        <v>812</v>
      </c>
      <c r="D167" s="17">
        <v>4634.5</v>
      </c>
      <c r="E167" s="17">
        <v>5980</v>
      </c>
      <c r="F167" s="17">
        <f t="shared" si="0"/>
        <v>1345.5</v>
      </c>
      <c r="G167" s="12" t="str">
        <f t="shared" si="1"/>
        <v>Партнёрка 1</v>
      </c>
      <c r="H167" s="12" t="str">
        <f t="shared" si="2"/>
        <v>Санкт-Петербург</v>
      </c>
      <c r="I167" s="12">
        <f t="shared" si="3"/>
        <v>2</v>
      </c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x14ac:dyDescent="0.25">
      <c r="A168" s="9">
        <v>44594</v>
      </c>
      <c r="B168" s="10">
        <v>4</v>
      </c>
      <c r="C168" s="10">
        <v>342</v>
      </c>
      <c r="D168" s="17">
        <v>322</v>
      </c>
      <c r="E168" s="17">
        <v>350</v>
      </c>
      <c r="F168" s="17">
        <f t="shared" si="0"/>
        <v>28</v>
      </c>
      <c r="G168" s="12" t="str">
        <f t="shared" si="1"/>
        <v>Соц сеть Одноклассники</v>
      </c>
      <c r="H168" s="12" t="str">
        <f t="shared" si="2"/>
        <v>Пермь</v>
      </c>
      <c r="I168" s="12">
        <f t="shared" si="3"/>
        <v>2</v>
      </c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x14ac:dyDescent="0.25">
      <c r="A169" s="9">
        <v>44594</v>
      </c>
      <c r="B169" s="10">
        <v>10</v>
      </c>
      <c r="C169" s="10">
        <v>861</v>
      </c>
      <c r="D169" s="17">
        <v>496.8</v>
      </c>
      <c r="E169" s="17">
        <v>540</v>
      </c>
      <c r="F169" s="17">
        <f t="shared" si="0"/>
        <v>43.199999999999989</v>
      </c>
      <c r="G169" s="12" t="str">
        <f t="shared" si="1"/>
        <v>Партнёрка 4</v>
      </c>
      <c r="H169" s="12" t="str">
        <f t="shared" si="2"/>
        <v>Краснодар</v>
      </c>
      <c r="I169" s="12">
        <f t="shared" si="3"/>
        <v>2</v>
      </c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x14ac:dyDescent="0.25">
      <c r="A170" s="9">
        <v>44595</v>
      </c>
      <c r="B170" s="10">
        <v>5</v>
      </c>
      <c r="C170" s="10">
        <v>342</v>
      </c>
      <c r="D170" s="17">
        <v>506</v>
      </c>
      <c r="E170" s="17">
        <v>550</v>
      </c>
      <c r="F170" s="17">
        <f t="shared" si="0"/>
        <v>44</v>
      </c>
      <c r="G170" s="12" t="str">
        <f t="shared" si="1"/>
        <v>Соц сеть YouTube</v>
      </c>
      <c r="H170" s="12" t="str">
        <f t="shared" si="2"/>
        <v>Пермь</v>
      </c>
      <c r="I170" s="12">
        <f t="shared" si="3"/>
        <v>2</v>
      </c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x14ac:dyDescent="0.25">
      <c r="A171" s="9">
        <v>44595</v>
      </c>
      <c r="B171" s="10">
        <v>6</v>
      </c>
      <c r="C171" s="10">
        <v>391</v>
      </c>
      <c r="D171" s="17">
        <v>506</v>
      </c>
      <c r="E171" s="17">
        <v>550</v>
      </c>
      <c r="F171" s="17">
        <f t="shared" si="0"/>
        <v>44</v>
      </c>
      <c r="G171" s="12" t="str">
        <f t="shared" si="1"/>
        <v>SMS рассылка</v>
      </c>
      <c r="H171" s="12" t="str">
        <f t="shared" si="2"/>
        <v>Красноярск</v>
      </c>
      <c r="I171" s="12">
        <f t="shared" si="3"/>
        <v>2</v>
      </c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x14ac:dyDescent="0.25">
      <c r="A172" s="9">
        <v>44595</v>
      </c>
      <c r="B172" s="10">
        <v>2</v>
      </c>
      <c r="C172" s="10">
        <v>381</v>
      </c>
      <c r="D172" s="17">
        <v>1793.75</v>
      </c>
      <c r="E172" s="17">
        <v>2050</v>
      </c>
      <c r="F172" s="17">
        <f t="shared" si="0"/>
        <v>256.25</v>
      </c>
      <c r="G172" s="12" t="str">
        <f t="shared" si="1"/>
        <v>Реклама Mail ru</v>
      </c>
      <c r="H172" s="12" t="str">
        <f t="shared" si="2"/>
        <v>Омск</v>
      </c>
      <c r="I172" s="12">
        <f t="shared" si="3"/>
        <v>2</v>
      </c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x14ac:dyDescent="0.25">
      <c r="A173" s="9">
        <v>44595</v>
      </c>
      <c r="B173" s="10">
        <v>7</v>
      </c>
      <c r="C173" s="10">
        <v>473</v>
      </c>
      <c r="D173" s="17">
        <v>2208.65</v>
      </c>
      <c r="E173" s="17">
        <v>2710</v>
      </c>
      <c r="F173" s="17">
        <f t="shared" si="0"/>
        <v>501.34999999999991</v>
      </c>
      <c r="G173" s="12" t="str">
        <f t="shared" si="1"/>
        <v>Партнёрка 1</v>
      </c>
      <c r="H173" s="12" t="str">
        <f t="shared" si="2"/>
        <v>Воронеж</v>
      </c>
      <c r="I173" s="12">
        <f t="shared" si="3"/>
        <v>2</v>
      </c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x14ac:dyDescent="0.25">
      <c r="A174" s="9">
        <v>44595</v>
      </c>
      <c r="B174" s="10">
        <v>1</v>
      </c>
      <c r="C174" s="10">
        <v>846</v>
      </c>
      <c r="D174" s="17">
        <v>3105.15</v>
      </c>
      <c r="E174" s="17">
        <v>3810</v>
      </c>
      <c r="F174" s="17">
        <f t="shared" si="0"/>
        <v>704.84999999999991</v>
      </c>
      <c r="G174" s="12" t="str">
        <f t="shared" si="1"/>
        <v>Реклама Яндекс</v>
      </c>
      <c r="H174" s="12" t="str">
        <f t="shared" si="2"/>
        <v>Самара</v>
      </c>
      <c r="I174" s="12">
        <f t="shared" si="3"/>
        <v>2</v>
      </c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x14ac:dyDescent="0.25">
      <c r="A175" s="9">
        <v>44595</v>
      </c>
      <c r="B175" s="10">
        <v>8</v>
      </c>
      <c r="C175" s="10">
        <v>342</v>
      </c>
      <c r="D175" s="17">
        <v>7587.25</v>
      </c>
      <c r="E175" s="17">
        <v>9790</v>
      </c>
      <c r="F175" s="17">
        <f t="shared" si="0"/>
        <v>2202.75</v>
      </c>
      <c r="G175" s="12" t="str">
        <f t="shared" si="1"/>
        <v>Партнёрка 2</v>
      </c>
      <c r="H175" s="12" t="str">
        <f t="shared" si="2"/>
        <v>Пермь</v>
      </c>
      <c r="I175" s="12">
        <f t="shared" si="3"/>
        <v>2</v>
      </c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x14ac:dyDescent="0.25">
      <c r="A176" s="9">
        <v>44596</v>
      </c>
      <c r="B176" s="10">
        <v>3</v>
      </c>
      <c r="C176" s="10">
        <v>473</v>
      </c>
      <c r="D176" s="17">
        <v>864.8</v>
      </c>
      <c r="E176" s="17">
        <v>940</v>
      </c>
      <c r="F176" s="17">
        <f t="shared" si="0"/>
        <v>75.200000000000045</v>
      </c>
      <c r="G176" s="12" t="str">
        <f t="shared" si="1"/>
        <v>Соц сеть VK</v>
      </c>
      <c r="H176" s="12" t="str">
        <f t="shared" si="2"/>
        <v>Воронеж</v>
      </c>
      <c r="I176" s="12">
        <f t="shared" si="3"/>
        <v>2</v>
      </c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x14ac:dyDescent="0.25">
      <c r="A177" s="9">
        <v>44596</v>
      </c>
      <c r="B177" s="10">
        <v>10</v>
      </c>
      <c r="C177" s="10">
        <v>473</v>
      </c>
      <c r="D177" s="17">
        <v>377.2</v>
      </c>
      <c r="E177" s="17">
        <v>410</v>
      </c>
      <c r="F177" s="17">
        <f t="shared" si="0"/>
        <v>32.800000000000011</v>
      </c>
      <c r="G177" s="12" t="str">
        <f t="shared" si="1"/>
        <v>Партнёрка 4</v>
      </c>
      <c r="H177" s="12" t="str">
        <f t="shared" si="2"/>
        <v>Воронеж</v>
      </c>
      <c r="I177" s="12">
        <f t="shared" si="3"/>
        <v>2</v>
      </c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x14ac:dyDescent="0.25">
      <c r="A178" s="9">
        <v>44596</v>
      </c>
      <c r="B178" s="10">
        <v>8</v>
      </c>
      <c r="C178" s="10">
        <v>844</v>
      </c>
      <c r="D178" s="17">
        <v>7329.6</v>
      </c>
      <c r="E178" s="17">
        <v>10180</v>
      </c>
      <c r="F178" s="17">
        <f t="shared" si="0"/>
        <v>2850.3999999999996</v>
      </c>
      <c r="G178" s="12" t="str">
        <f t="shared" si="1"/>
        <v>Партнёрка 2</v>
      </c>
      <c r="H178" s="12" t="str">
        <f t="shared" si="2"/>
        <v>Волгоград</v>
      </c>
      <c r="I178" s="12">
        <f t="shared" si="3"/>
        <v>2</v>
      </c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x14ac:dyDescent="0.25">
      <c r="A179" s="9">
        <v>44596</v>
      </c>
      <c r="B179" s="10">
        <v>7</v>
      </c>
      <c r="C179" s="10">
        <v>343</v>
      </c>
      <c r="D179" s="17">
        <v>3553.4</v>
      </c>
      <c r="E179" s="17">
        <v>4360</v>
      </c>
      <c r="F179" s="17">
        <f t="shared" si="0"/>
        <v>806.59999999999991</v>
      </c>
      <c r="G179" s="12" t="str">
        <f t="shared" si="1"/>
        <v>Партнёрка 1</v>
      </c>
      <c r="H179" s="12" t="str">
        <f t="shared" si="2"/>
        <v>Екатеринбург</v>
      </c>
      <c r="I179" s="12">
        <f t="shared" si="3"/>
        <v>2</v>
      </c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x14ac:dyDescent="0.25">
      <c r="A180" s="9">
        <v>44596</v>
      </c>
      <c r="B180" s="10">
        <v>3</v>
      </c>
      <c r="C180" s="10">
        <v>844</v>
      </c>
      <c r="D180" s="17">
        <v>7524</v>
      </c>
      <c r="E180" s="17">
        <v>10450</v>
      </c>
      <c r="F180" s="17">
        <f t="shared" si="0"/>
        <v>2926</v>
      </c>
      <c r="G180" s="12" t="str">
        <f t="shared" si="1"/>
        <v>Соц сеть VK</v>
      </c>
      <c r="H180" s="12" t="str">
        <f t="shared" si="2"/>
        <v>Волгоград</v>
      </c>
      <c r="I180" s="12">
        <f t="shared" si="3"/>
        <v>2</v>
      </c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x14ac:dyDescent="0.25">
      <c r="A181" s="9">
        <v>44596</v>
      </c>
      <c r="B181" s="10">
        <v>4</v>
      </c>
      <c r="C181" s="10">
        <v>863</v>
      </c>
      <c r="D181" s="17">
        <v>7812</v>
      </c>
      <c r="E181" s="17">
        <v>10850</v>
      </c>
      <c r="F181" s="17">
        <f t="shared" si="0"/>
        <v>3038</v>
      </c>
      <c r="G181" s="12" t="str">
        <f t="shared" si="1"/>
        <v>Соц сеть Одноклассники</v>
      </c>
      <c r="H181" s="12" t="str">
        <f t="shared" si="2"/>
        <v>Ростов-на-Дону</v>
      </c>
      <c r="I181" s="12">
        <f t="shared" si="3"/>
        <v>2</v>
      </c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x14ac:dyDescent="0.25">
      <c r="A182" s="9">
        <v>44596</v>
      </c>
      <c r="B182" s="10">
        <v>8</v>
      </c>
      <c r="C182" s="10">
        <v>846</v>
      </c>
      <c r="D182" s="17">
        <v>11412</v>
      </c>
      <c r="E182" s="17">
        <v>15850</v>
      </c>
      <c r="F182" s="17">
        <f t="shared" si="0"/>
        <v>4438</v>
      </c>
      <c r="G182" s="12" t="str">
        <f t="shared" si="1"/>
        <v>Партнёрка 2</v>
      </c>
      <c r="H182" s="12" t="str">
        <f t="shared" si="2"/>
        <v>Самара</v>
      </c>
      <c r="I182" s="12">
        <f t="shared" si="3"/>
        <v>2</v>
      </c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x14ac:dyDescent="0.25">
      <c r="A183" s="9">
        <v>44596</v>
      </c>
      <c r="B183" s="10">
        <v>9</v>
      </c>
      <c r="C183" s="10">
        <v>381</v>
      </c>
      <c r="D183" s="17">
        <v>9993.6</v>
      </c>
      <c r="E183" s="17">
        <v>13880</v>
      </c>
      <c r="F183" s="17">
        <f t="shared" si="0"/>
        <v>3886.3999999999996</v>
      </c>
      <c r="G183" s="12" t="str">
        <f t="shared" si="1"/>
        <v>Партнёрка 3</v>
      </c>
      <c r="H183" s="12" t="str">
        <f t="shared" si="2"/>
        <v>Омск</v>
      </c>
      <c r="I183" s="12">
        <f t="shared" si="3"/>
        <v>2</v>
      </c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1:27" x14ac:dyDescent="0.25">
      <c r="A184" s="9">
        <v>44596</v>
      </c>
      <c r="B184" s="10">
        <v>8</v>
      </c>
      <c r="C184" s="10">
        <v>495</v>
      </c>
      <c r="D184" s="17">
        <v>228</v>
      </c>
      <c r="E184" s="17">
        <v>240</v>
      </c>
      <c r="F184" s="17">
        <f t="shared" si="0"/>
        <v>12</v>
      </c>
      <c r="G184" s="12" t="str">
        <f t="shared" si="1"/>
        <v>Партнёрка 2</v>
      </c>
      <c r="H184" s="12" t="str">
        <f t="shared" si="2"/>
        <v>Москва</v>
      </c>
      <c r="I184" s="12">
        <f t="shared" si="3"/>
        <v>2</v>
      </c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1:27" x14ac:dyDescent="0.25">
      <c r="A185" s="9">
        <v>44596</v>
      </c>
      <c r="B185" s="10">
        <v>8</v>
      </c>
      <c r="C185" s="10">
        <v>846</v>
      </c>
      <c r="D185" s="17">
        <v>57</v>
      </c>
      <c r="E185" s="17">
        <v>60</v>
      </c>
      <c r="F185" s="17">
        <f t="shared" si="0"/>
        <v>3</v>
      </c>
      <c r="G185" s="12" t="str">
        <f t="shared" si="1"/>
        <v>Партнёрка 2</v>
      </c>
      <c r="H185" s="12" t="str">
        <f t="shared" si="2"/>
        <v>Самара</v>
      </c>
      <c r="I185" s="12">
        <f t="shared" si="3"/>
        <v>2</v>
      </c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1:27" x14ac:dyDescent="0.25">
      <c r="A186" s="9">
        <v>44596</v>
      </c>
      <c r="B186" s="10">
        <v>7</v>
      </c>
      <c r="C186" s="10">
        <v>383</v>
      </c>
      <c r="D186" s="17">
        <v>180.5</v>
      </c>
      <c r="E186" s="17">
        <v>190</v>
      </c>
      <c r="F186" s="17">
        <f t="shared" si="0"/>
        <v>9.5</v>
      </c>
      <c r="G186" s="12" t="str">
        <f t="shared" si="1"/>
        <v>Партнёрка 1</v>
      </c>
      <c r="H186" s="12" t="str">
        <f t="shared" si="2"/>
        <v>Новосибирск</v>
      </c>
      <c r="I186" s="12">
        <f t="shared" si="3"/>
        <v>2</v>
      </c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1:27" x14ac:dyDescent="0.25">
      <c r="A187" s="9">
        <v>44596</v>
      </c>
      <c r="B187" s="10">
        <v>1</v>
      </c>
      <c r="C187" s="10">
        <v>846</v>
      </c>
      <c r="D187" s="17">
        <v>1697.5</v>
      </c>
      <c r="E187" s="17">
        <v>1940</v>
      </c>
      <c r="F187" s="17">
        <f t="shared" si="0"/>
        <v>242.5</v>
      </c>
      <c r="G187" s="12" t="str">
        <f t="shared" si="1"/>
        <v>Реклама Яндекс</v>
      </c>
      <c r="H187" s="12" t="str">
        <f t="shared" si="2"/>
        <v>Самара</v>
      </c>
      <c r="I187" s="12">
        <f t="shared" si="3"/>
        <v>2</v>
      </c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1:27" x14ac:dyDescent="0.25">
      <c r="A188" s="9">
        <v>44596</v>
      </c>
      <c r="B188" s="10">
        <v>5</v>
      </c>
      <c r="C188" s="10">
        <v>343</v>
      </c>
      <c r="D188" s="17">
        <v>2012.5</v>
      </c>
      <c r="E188" s="17">
        <v>2300</v>
      </c>
      <c r="F188" s="17">
        <f t="shared" si="0"/>
        <v>287.5</v>
      </c>
      <c r="G188" s="12" t="str">
        <f t="shared" si="1"/>
        <v>Соц сеть YouTube</v>
      </c>
      <c r="H188" s="12" t="str">
        <f t="shared" si="2"/>
        <v>Екатеринбург</v>
      </c>
      <c r="I188" s="12">
        <f t="shared" si="3"/>
        <v>2</v>
      </c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1:27" x14ac:dyDescent="0.25">
      <c r="A189" s="9">
        <v>44596</v>
      </c>
      <c r="B189" s="10">
        <v>3</v>
      </c>
      <c r="C189" s="10">
        <v>347</v>
      </c>
      <c r="D189" s="17">
        <v>4952.25</v>
      </c>
      <c r="E189" s="17">
        <v>6390</v>
      </c>
      <c r="F189" s="17">
        <f t="shared" si="0"/>
        <v>1437.75</v>
      </c>
      <c r="G189" s="12" t="str">
        <f t="shared" si="1"/>
        <v>Соц сеть VK</v>
      </c>
      <c r="H189" s="12" t="str">
        <f t="shared" si="2"/>
        <v>Уфа</v>
      </c>
      <c r="I189" s="12">
        <f t="shared" si="3"/>
        <v>2</v>
      </c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1:27" x14ac:dyDescent="0.25">
      <c r="A190" s="9">
        <v>44596</v>
      </c>
      <c r="B190" s="10">
        <v>8</v>
      </c>
      <c r="C190" s="10">
        <v>473</v>
      </c>
      <c r="D190" s="17">
        <v>386.4</v>
      </c>
      <c r="E190" s="17">
        <v>420</v>
      </c>
      <c r="F190" s="17">
        <f t="shared" si="0"/>
        <v>33.600000000000023</v>
      </c>
      <c r="G190" s="12" t="str">
        <f t="shared" si="1"/>
        <v>Партнёрка 2</v>
      </c>
      <c r="H190" s="12" t="str">
        <f t="shared" si="2"/>
        <v>Воронеж</v>
      </c>
      <c r="I190" s="12">
        <f t="shared" si="3"/>
        <v>2</v>
      </c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1:27" x14ac:dyDescent="0.25">
      <c r="A191" s="9">
        <v>44596</v>
      </c>
      <c r="B191" s="10">
        <v>10</v>
      </c>
      <c r="C191" s="10">
        <v>495</v>
      </c>
      <c r="D191" s="17">
        <v>2567.25</v>
      </c>
      <c r="E191" s="17">
        <v>3150</v>
      </c>
      <c r="F191" s="17">
        <f t="shared" si="0"/>
        <v>582.75</v>
      </c>
      <c r="G191" s="12" t="str">
        <f t="shared" si="1"/>
        <v>Партнёрка 4</v>
      </c>
      <c r="H191" s="12" t="str">
        <f t="shared" si="2"/>
        <v>Москва</v>
      </c>
      <c r="I191" s="12">
        <f t="shared" si="3"/>
        <v>2</v>
      </c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1:27" x14ac:dyDescent="0.25">
      <c r="A192" s="9">
        <v>44596</v>
      </c>
      <c r="B192" s="10">
        <v>3</v>
      </c>
      <c r="C192" s="10">
        <v>391</v>
      </c>
      <c r="D192" s="17">
        <v>2681.35</v>
      </c>
      <c r="E192" s="17">
        <v>3290</v>
      </c>
      <c r="F192" s="17">
        <f t="shared" si="0"/>
        <v>608.65000000000009</v>
      </c>
      <c r="G192" s="12" t="str">
        <f t="shared" si="1"/>
        <v>Соц сеть VK</v>
      </c>
      <c r="H192" s="12" t="str">
        <f t="shared" si="2"/>
        <v>Красноярск</v>
      </c>
      <c r="I192" s="12">
        <f t="shared" si="3"/>
        <v>2</v>
      </c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1:27" x14ac:dyDescent="0.25">
      <c r="A193" s="9">
        <v>44596</v>
      </c>
      <c r="B193" s="10">
        <v>3</v>
      </c>
      <c r="C193" s="10">
        <v>383</v>
      </c>
      <c r="D193" s="17">
        <v>9079.2000000000007</v>
      </c>
      <c r="E193" s="17">
        <v>12610</v>
      </c>
      <c r="F193" s="17">
        <f t="shared" si="0"/>
        <v>3530.7999999999993</v>
      </c>
      <c r="G193" s="12" t="str">
        <f t="shared" si="1"/>
        <v>Соц сеть VK</v>
      </c>
      <c r="H193" s="12" t="str">
        <f t="shared" si="2"/>
        <v>Новосибирск</v>
      </c>
      <c r="I193" s="12">
        <f t="shared" si="3"/>
        <v>2</v>
      </c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1:27" x14ac:dyDescent="0.25">
      <c r="A194" s="9">
        <v>44596</v>
      </c>
      <c r="B194" s="10">
        <v>10</v>
      </c>
      <c r="C194" s="10">
        <v>391</v>
      </c>
      <c r="D194" s="17">
        <v>28.5</v>
      </c>
      <c r="E194" s="17">
        <v>30</v>
      </c>
      <c r="F194" s="17">
        <f t="shared" si="0"/>
        <v>1.5</v>
      </c>
      <c r="G194" s="12" t="str">
        <f t="shared" si="1"/>
        <v>Партнёрка 4</v>
      </c>
      <c r="H194" s="12" t="str">
        <f t="shared" si="2"/>
        <v>Красноярск</v>
      </c>
      <c r="I194" s="12">
        <f t="shared" si="3"/>
        <v>2</v>
      </c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1:27" x14ac:dyDescent="0.25">
      <c r="A195" s="9">
        <v>44596</v>
      </c>
      <c r="B195" s="10">
        <v>10</v>
      </c>
      <c r="C195" s="10">
        <v>846</v>
      </c>
      <c r="D195" s="17">
        <v>76</v>
      </c>
      <c r="E195" s="17">
        <v>80</v>
      </c>
      <c r="F195" s="17">
        <f t="shared" si="0"/>
        <v>4</v>
      </c>
      <c r="G195" s="12" t="str">
        <f t="shared" si="1"/>
        <v>Партнёрка 4</v>
      </c>
      <c r="H195" s="12" t="str">
        <f t="shared" si="2"/>
        <v>Самара</v>
      </c>
      <c r="I195" s="12">
        <f t="shared" si="3"/>
        <v>2</v>
      </c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1:27" x14ac:dyDescent="0.25">
      <c r="A196" s="9">
        <v>44597</v>
      </c>
      <c r="B196" s="10">
        <v>9</v>
      </c>
      <c r="C196" s="10">
        <v>381</v>
      </c>
      <c r="D196" s="17">
        <v>237.5</v>
      </c>
      <c r="E196" s="17">
        <v>250</v>
      </c>
      <c r="F196" s="17">
        <f t="shared" si="0"/>
        <v>12.5</v>
      </c>
      <c r="G196" s="12" t="str">
        <f t="shared" si="1"/>
        <v>Партнёрка 3</v>
      </c>
      <c r="H196" s="12" t="str">
        <f t="shared" si="2"/>
        <v>Омск</v>
      </c>
      <c r="I196" s="12">
        <f t="shared" si="3"/>
        <v>2</v>
      </c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1:27" x14ac:dyDescent="0.25">
      <c r="A197" s="9">
        <v>44597</v>
      </c>
      <c r="B197" s="10">
        <v>7</v>
      </c>
      <c r="C197" s="10">
        <v>831</v>
      </c>
      <c r="D197" s="17">
        <v>1312.5</v>
      </c>
      <c r="E197" s="17">
        <v>1500</v>
      </c>
      <c r="F197" s="17">
        <f t="shared" si="0"/>
        <v>187.5</v>
      </c>
      <c r="G197" s="12" t="str">
        <f t="shared" si="1"/>
        <v>Партнёрка 1</v>
      </c>
      <c r="H197" s="12" t="str">
        <f t="shared" si="2"/>
        <v>Нижний Новгород</v>
      </c>
      <c r="I197" s="12">
        <f t="shared" si="3"/>
        <v>2</v>
      </c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1:27" x14ac:dyDescent="0.25">
      <c r="A198" s="9">
        <v>44597</v>
      </c>
      <c r="B198" s="10">
        <v>8</v>
      </c>
      <c r="C198" s="10">
        <v>383</v>
      </c>
      <c r="D198" s="17">
        <v>1356.25</v>
      </c>
      <c r="E198" s="17">
        <v>1550</v>
      </c>
      <c r="F198" s="17">
        <f t="shared" si="0"/>
        <v>193.75</v>
      </c>
      <c r="G198" s="12" t="str">
        <f t="shared" si="1"/>
        <v>Партнёрка 2</v>
      </c>
      <c r="H198" s="12" t="str">
        <f t="shared" si="2"/>
        <v>Новосибирск</v>
      </c>
      <c r="I198" s="12">
        <f t="shared" si="3"/>
        <v>2</v>
      </c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1:27" x14ac:dyDescent="0.25">
      <c r="A199" s="9">
        <v>44597</v>
      </c>
      <c r="B199" s="10">
        <v>7</v>
      </c>
      <c r="C199" s="10">
        <v>861</v>
      </c>
      <c r="D199" s="17">
        <v>5115</v>
      </c>
      <c r="E199" s="17">
        <v>6600</v>
      </c>
      <c r="F199" s="17">
        <f t="shared" si="0"/>
        <v>1485</v>
      </c>
      <c r="G199" s="12" t="str">
        <f t="shared" si="1"/>
        <v>Партнёрка 1</v>
      </c>
      <c r="H199" s="12" t="str">
        <f t="shared" si="2"/>
        <v>Краснодар</v>
      </c>
      <c r="I199" s="12">
        <f t="shared" si="3"/>
        <v>2</v>
      </c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1:27" x14ac:dyDescent="0.25">
      <c r="A200" s="9">
        <v>44597</v>
      </c>
      <c r="B200" s="10">
        <v>4</v>
      </c>
      <c r="C200" s="10">
        <v>844</v>
      </c>
      <c r="D200" s="17">
        <v>5394</v>
      </c>
      <c r="E200" s="17">
        <v>6960</v>
      </c>
      <c r="F200" s="17">
        <f t="shared" si="0"/>
        <v>1566</v>
      </c>
      <c r="G200" s="12" t="str">
        <f t="shared" si="1"/>
        <v>Соц сеть Одноклассники</v>
      </c>
      <c r="H200" s="12" t="str">
        <f t="shared" si="2"/>
        <v>Волгоград</v>
      </c>
      <c r="I200" s="12">
        <f t="shared" si="3"/>
        <v>2</v>
      </c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1:27" x14ac:dyDescent="0.25">
      <c r="A201" s="9">
        <v>44597</v>
      </c>
      <c r="B201" s="10">
        <v>6</v>
      </c>
      <c r="C201" s="10">
        <v>846</v>
      </c>
      <c r="D201" s="17">
        <v>85.5</v>
      </c>
      <c r="E201" s="17">
        <v>90</v>
      </c>
      <c r="F201" s="17">
        <f t="shared" si="0"/>
        <v>4.5</v>
      </c>
      <c r="G201" s="12" t="str">
        <f t="shared" si="1"/>
        <v>SMS рассылка</v>
      </c>
      <c r="H201" s="12" t="str">
        <f t="shared" si="2"/>
        <v>Самара</v>
      </c>
      <c r="I201" s="12">
        <f t="shared" si="3"/>
        <v>2</v>
      </c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1:27" x14ac:dyDescent="0.25">
      <c r="A202" s="9">
        <v>44597</v>
      </c>
      <c r="B202" s="10">
        <v>5</v>
      </c>
      <c r="C202" s="10">
        <v>843</v>
      </c>
      <c r="D202" s="17">
        <v>142.5</v>
      </c>
      <c r="E202" s="17">
        <v>150</v>
      </c>
      <c r="F202" s="17">
        <f t="shared" si="0"/>
        <v>7.5</v>
      </c>
      <c r="G202" s="12" t="str">
        <f t="shared" si="1"/>
        <v>Соц сеть YouTube</v>
      </c>
      <c r="H202" s="12" t="str">
        <f t="shared" si="2"/>
        <v>Казань</v>
      </c>
      <c r="I202" s="12">
        <f t="shared" si="3"/>
        <v>2</v>
      </c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1:27" x14ac:dyDescent="0.25">
      <c r="A203" s="9">
        <v>44597</v>
      </c>
      <c r="B203" s="10">
        <v>2</v>
      </c>
      <c r="C203" s="10">
        <v>844</v>
      </c>
      <c r="D203" s="17">
        <v>303.60000000000002</v>
      </c>
      <c r="E203" s="17">
        <v>330</v>
      </c>
      <c r="F203" s="17">
        <f t="shared" si="0"/>
        <v>26.399999999999977</v>
      </c>
      <c r="G203" s="12" t="str">
        <f t="shared" si="1"/>
        <v>Реклама Mail ru</v>
      </c>
      <c r="H203" s="12" t="str">
        <f t="shared" si="2"/>
        <v>Волгоград</v>
      </c>
      <c r="I203" s="12">
        <f t="shared" si="3"/>
        <v>2</v>
      </c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1:27" x14ac:dyDescent="0.25">
      <c r="A204" s="9">
        <v>44598</v>
      </c>
      <c r="B204" s="10">
        <v>8</v>
      </c>
      <c r="C204" s="10">
        <v>381</v>
      </c>
      <c r="D204" s="17">
        <v>2233.1</v>
      </c>
      <c r="E204" s="17">
        <v>2740</v>
      </c>
      <c r="F204" s="17">
        <f t="shared" si="0"/>
        <v>506.90000000000009</v>
      </c>
      <c r="G204" s="12" t="str">
        <f t="shared" si="1"/>
        <v>Партнёрка 2</v>
      </c>
      <c r="H204" s="12" t="str">
        <f t="shared" si="2"/>
        <v>Омск</v>
      </c>
      <c r="I204" s="12">
        <f t="shared" si="3"/>
        <v>2</v>
      </c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1:27" x14ac:dyDescent="0.25">
      <c r="A205" s="9">
        <v>44598</v>
      </c>
      <c r="B205" s="10">
        <v>6</v>
      </c>
      <c r="C205" s="10">
        <v>831</v>
      </c>
      <c r="D205" s="17">
        <v>2966.6</v>
      </c>
      <c r="E205" s="17">
        <v>3640</v>
      </c>
      <c r="F205" s="17">
        <f t="shared" si="0"/>
        <v>673.40000000000009</v>
      </c>
      <c r="G205" s="12" t="str">
        <f t="shared" si="1"/>
        <v>SMS рассылка</v>
      </c>
      <c r="H205" s="12" t="str">
        <f t="shared" si="2"/>
        <v>Нижний Новгород</v>
      </c>
      <c r="I205" s="12">
        <f t="shared" si="3"/>
        <v>2</v>
      </c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1:27" x14ac:dyDescent="0.25">
      <c r="A206" s="9">
        <v>44598</v>
      </c>
      <c r="B206" s="10">
        <v>6</v>
      </c>
      <c r="C206" s="10">
        <v>342</v>
      </c>
      <c r="D206" s="17">
        <v>1522.5</v>
      </c>
      <c r="E206" s="17">
        <v>1740</v>
      </c>
      <c r="F206" s="17">
        <f t="shared" si="0"/>
        <v>217.5</v>
      </c>
      <c r="G206" s="12" t="str">
        <f t="shared" si="1"/>
        <v>SMS рассылка</v>
      </c>
      <c r="H206" s="12" t="str">
        <f t="shared" si="2"/>
        <v>Пермь</v>
      </c>
      <c r="I206" s="12">
        <f t="shared" si="3"/>
        <v>2</v>
      </c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1:27" x14ac:dyDescent="0.25">
      <c r="A207" s="9">
        <v>44598</v>
      </c>
      <c r="B207" s="10">
        <v>4</v>
      </c>
      <c r="C207" s="10">
        <v>846</v>
      </c>
      <c r="D207" s="17">
        <v>2762.85</v>
      </c>
      <c r="E207" s="17">
        <v>3390</v>
      </c>
      <c r="F207" s="17">
        <f t="shared" si="0"/>
        <v>627.15000000000009</v>
      </c>
      <c r="G207" s="12" t="str">
        <f t="shared" si="1"/>
        <v>Соц сеть Одноклассники</v>
      </c>
      <c r="H207" s="12" t="str">
        <f t="shared" si="2"/>
        <v>Самара</v>
      </c>
      <c r="I207" s="12">
        <f t="shared" si="3"/>
        <v>2</v>
      </c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1:27" x14ac:dyDescent="0.25">
      <c r="A208" s="9">
        <v>44598</v>
      </c>
      <c r="B208" s="10">
        <v>5</v>
      </c>
      <c r="C208" s="10">
        <v>391</v>
      </c>
      <c r="D208" s="17">
        <v>4603.5</v>
      </c>
      <c r="E208" s="17">
        <v>5940</v>
      </c>
      <c r="F208" s="17">
        <f t="shared" si="0"/>
        <v>1336.5</v>
      </c>
      <c r="G208" s="12" t="str">
        <f t="shared" si="1"/>
        <v>Соц сеть YouTube</v>
      </c>
      <c r="H208" s="12" t="str">
        <f t="shared" si="2"/>
        <v>Красноярск</v>
      </c>
      <c r="I208" s="12">
        <f t="shared" si="3"/>
        <v>2</v>
      </c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1:27" x14ac:dyDescent="0.25">
      <c r="A209" s="9">
        <v>44598</v>
      </c>
      <c r="B209" s="10">
        <v>5</v>
      </c>
      <c r="C209" s="10">
        <v>351</v>
      </c>
      <c r="D209" s="17">
        <v>5874.5</v>
      </c>
      <c r="E209" s="17">
        <v>7580</v>
      </c>
      <c r="F209" s="17">
        <f t="shared" si="0"/>
        <v>1705.5</v>
      </c>
      <c r="G209" s="12" t="str">
        <f t="shared" si="1"/>
        <v>Соц сеть YouTube</v>
      </c>
      <c r="H209" s="12" t="str">
        <f t="shared" si="2"/>
        <v>Челябинск</v>
      </c>
      <c r="I209" s="12">
        <f t="shared" si="3"/>
        <v>2</v>
      </c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1:27" x14ac:dyDescent="0.25">
      <c r="A210" s="9">
        <v>44598</v>
      </c>
      <c r="B210" s="10">
        <v>5</v>
      </c>
      <c r="C210" s="10">
        <v>863</v>
      </c>
      <c r="D210" s="17">
        <v>7750</v>
      </c>
      <c r="E210" s="17">
        <v>10000</v>
      </c>
      <c r="F210" s="17">
        <f t="shared" si="0"/>
        <v>2250</v>
      </c>
      <c r="G210" s="12" t="str">
        <f t="shared" si="1"/>
        <v>Соц сеть YouTube</v>
      </c>
      <c r="H210" s="12" t="str">
        <f t="shared" si="2"/>
        <v>Ростов-на-Дону</v>
      </c>
      <c r="I210" s="12">
        <f t="shared" si="3"/>
        <v>2</v>
      </c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1:27" x14ac:dyDescent="0.25">
      <c r="A211" s="9">
        <v>44599</v>
      </c>
      <c r="B211" s="10">
        <v>5</v>
      </c>
      <c r="C211" s="10">
        <v>831</v>
      </c>
      <c r="D211" s="17">
        <v>142.5</v>
      </c>
      <c r="E211" s="17">
        <v>150</v>
      </c>
      <c r="F211" s="17">
        <f t="shared" si="0"/>
        <v>7.5</v>
      </c>
      <c r="G211" s="12" t="str">
        <f t="shared" si="1"/>
        <v>Соц сеть YouTube</v>
      </c>
      <c r="H211" s="12" t="str">
        <f t="shared" si="2"/>
        <v>Нижний Новгород</v>
      </c>
      <c r="I211" s="12">
        <f t="shared" si="3"/>
        <v>2</v>
      </c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1:27" x14ac:dyDescent="0.25">
      <c r="A212" s="9">
        <v>44599</v>
      </c>
      <c r="B212" s="10">
        <v>2</v>
      </c>
      <c r="C212" s="10">
        <v>383</v>
      </c>
      <c r="D212" s="17">
        <v>1898.75</v>
      </c>
      <c r="E212" s="17">
        <v>2170</v>
      </c>
      <c r="F212" s="17">
        <f t="shared" si="0"/>
        <v>271.25</v>
      </c>
      <c r="G212" s="12" t="str">
        <f t="shared" si="1"/>
        <v>Реклама Mail ru</v>
      </c>
      <c r="H212" s="12" t="str">
        <f t="shared" si="2"/>
        <v>Новосибирск</v>
      </c>
      <c r="I212" s="12">
        <f t="shared" si="3"/>
        <v>2</v>
      </c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1:27" x14ac:dyDescent="0.25">
      <c r="A213" s="9">
        <v>44599</v>
      </c>
      <c r="B213" s="10">
        <v>10</v>
      </c>
      <c r="C213" s="10">
        <v>391</v>
      </c>
      <c r="D213" s="17">
        <v>3447.45</v>
      </c>
      <c r="E213" s="17">
        <v>4230</v>
      </c>
      <c r="F213" s="17">
        <f t="shared" si="0"/>
        <v>782.55000000000018</v>
      </c>
      <c r="G213" s="12" t="str">
        <f t="shared" si="1"/>
        <v>Партнёрка 4</v>
      </c>
      <c r="H213" s="12" t="str">
        <f t="shared" si="2"/>
        <v>Красноярск</v>
      </c>
      <c r="I213" s="12">
        <f t="shared" si="3"/>
        <v>2</v>
      </c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1:27" x14ac:dyDescent="0.25">
      <c r="A214" s="9">
        <v>44599</v>
      </c>
      <c r="B214" s="10">
        <v>7</v>
      </c>
      <c r="C214" s="10">
        <v>846</v>
      </c>
      <c r="D214" s="17">
        <v>7992</v>
      </c>
      <c r="E214" s="17">
        <v>11100</v>
      </c>
      <c r="F214" s="17">
        <f t="shared" si="0"/>
        <v>3108</v>
      </c>
      <c r="G214" s="12" t="str">
        <f t="shared" si="1"/>
        <v>Партнёрка 1</v>
      </c>
      <c r="H214" s="12" t="str">
        <f t="shared" si="2"/>
        <v>Самара</v>
      </c>
      <c r="I214" s="12">
        <f t="shared" si="3"/>
        <v>2</v>
      </c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1:27" x14ac:dyDescent="0.25">
      <c r="A215" s="9">
        <v>44599</v>
      </c>
      <c r="B215" s="10">
        <v>5</v>
      </c>
      <c r="C215" s="10">
        <v>861</v>
      </c>
      <c r="D215" s="17">
        <v>14760</v>
      </c>
      <c r="E215" s="17">
        <v>20500</v>
      </c>
      <c r="F215" s="17">
        <f t="shared" si="0"/>
        <v>5740</v>
      </c>
      <c r="G215" s="12" t="str">
        <f t="shared" si="1"/>
        <v>Соц сеть YouTube</v>
      </c>
      <c r="H215" s="12" t="str">
        <f t="shared" si="2"/>
        <v>Краснодар</v>
      </c>
      <c r="I215" s="12">
        <f t="shared" si="3"/>
        <v>2</v>
      </c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1:27" x14ac:dyDescent="0.25">
      <c r="A216" s="9">
        <v>44599</v>
      </c>
      <c r="B216" s="10">
        <v>4</v>
      </c>
      <c r="C216" s="10">
        <v>812</v>
      </c>
      <c r="D216" s="17">
        <v>736</v>
      </c>
      <c r="E216" s="17">
        <v>800</v>
      </c>
      <c r="F216" s="17">
        <f t="shared" si="0"/>
        <v>64</v>
      </c>
      <c r="G216" s="12" t="str">
        <f t="shared" si="1"/>
        <v>Соц сеть Одноклассники</v>
      </c>
      <c r="H216" s="12" t="str">
        <f t="shared" si="2"/>
        <v>Санкт-Петербург</v>
      </c>
      <c r="I216" s="12">
        <f t="shared" si="3"/>
        <v>2</v>
      </c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1:27" x14ac:dyDescent="0.25">
      <c r="A217" s="9">
        <v>44599</v>
      </c>
      <c r="B217" s="10">
        <v>6</v>
      </c>
      <c r="C217" s="10">
        <v>861</v>
      </c>
      <c r="D217" s="17">
        <v>5572.25</v>
      </c>
      <c r="E217" s="17">
        <v>7190</v>
      </c>
      <c r="F217" s="17">
        <f t="shared" si="0"/>
        <v>1617.75</v>
      </c>
      <c r="G217" s="12" t="str">
        <f t="shared" si="1"/>
        <v>SMS рассылка</v>
      </c>
      <c r="H217" s="12" t="str">
        <f t="shared" si="2"/>
        <v>Краснодар</v>
      </c>
      <c r="I217" s="12">
        <f t="shared" si="3"/>
        <v>2</v>
      </c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1:27" x14ac:dyDescent="0.25">
      <c r="A218" s="9">
        <v>44599</v>
      </c>
      <c r="B218" s="10">
        <v>9</v>
      </c>
      <c r="C218" s="10">
        <v>844</v>
      </c>
      <c r="D218" s="17">
        <v>218.5</v>
      </c>
      <c r="E218" s="17">
        <v>230</v>
      </c>
      <c r="F218" s="17">
        <f t="shared" si="0"/>
        <v>11.5</v>
      </c>
      <c r="G218" s="12" t="str">
        <f t="shared" si="1"/>
        <v>Партнёрка 3</v>
      </c>
      <c r="H218" s="12" t="str">
        <f t="shared" si="2"/>
        <v>Волгоград</v>
      </c>
      <c r="I218" s="12">
        <f t="shared" si="3"/>
        <v>2</v>
      </c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1:27" x14ac:dyDescent="0.25">
      <c r="A219" s="9">
        <v>44599</v>
      </c>
      <c r="B219" s="10">
        <v>7</v>
      </c>
      <c r="C219" s="10">
        <v>861</v>
      </c>
      <c r="D219" s="17">
        <v>1085</v>
      </c>
      <c r="E219" s="17">
        <v>1240</v>
      </c>
      <c r="F219" s="17">
        <f t="shared" si="0"/>
        <v>155</v>
      </c>
      <c r="G219" s="12" t="str">
        <f t="shared" si="1"/>
        <v>Партнёрка 1</v>
      </c>
      <c r="H219" s="12" t="str">
        <f t="shared" si="2"/>
        <v>Краснодар</v>
      </c>
      <c r="I219" s="12">
        <f t="shared" si="3"/>
        <v>2</v>
      </c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1:27" x14ac:dyDescent="0.25">
      <c r="A220" s="9">
        <v>44599</v>
      </c>
      <c r="B220" s="10">
        <v>3</v>
      </c>
      <c r="C220" s="10">
        <v>846</v>
      </c>
      <c r="D220" s="17">
        <v>28.5</v>
      </c>
      <c r="E220" s="17">
        <v>30</v>
      </c>
      <c r="F220" s="17">
        <f t="shared" si="0"/>
        <v>1.5</v>
      </c>
      <c r="G220" s="12" t="str">
        <f t="shared" si="1"/>
        <v>Соц сеть VK</v>
      </c>
      <c r="H220" s="12" t="str">
        <f t="shared" si="2"/>
        <v>Самара</v>
      </c>
      <c r="I220" s="12">
        <f t="shared" si="3"/>
        <v>2</v>
      </c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1:27" x14ac:dyDescent="0.25">
      <c r="A221" s="9">
        <v>44599</v>
      </c>
      <c r="B221" s="10">
        <v>1</v>
      </c>
      <c r="C221" s="10">
        <v>351</v>
      </c>
      <c r="D221" s="17">
        <v>9698.4</v>
      </c>
      <c r="E221" s="17">
        <v>13470</v>
      </c>
      <c r="F221" s="17">
        <f t="shared" si="0"/>
        <v>3771.6000000000004</v>
      </c>
      <c r="G221" s="12" t="str">
        <f t="shared" si="1"/>
        <v>Реклама Яндекс</v>
      </c>
      <c r="H221" s="12" t="str">
        <f t="shared" si="2"/>
        <v>Челябинск</v>
      </c>
      <c r="I221" s="12">
        <f t="shared" si="3"/>
        <v>2</v>
      </c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1:27" x14ac:dyDescent="0.25">
      <c r="A222" s="9">
        <v>44600</v>
      </c>
      <c r="B222" s="10">
        <v>2</v>
      </c>
      <c r="C222" s="10">
        <v>495</v>
      </c>
      <c r="D222" s="17">
        <v>5642</v>
      </c>
      <c r="E222" s="17">
        <v>7280</v>
      </c>
      <c r="F222" s="17">
        <f t="shared" si="0"/>
        <v>1638</v>
      </c>
      <c r="G222" s="12" t="str">
        <f t="shared" si="1"/>
        <v>Реклама Mail ru</v>
      </c>
      <c r="H222" s="12" t="str">
        <f t="shared" si="2"/>
        <v>Москва</v>
      </c>
      <c r="I222" s="12">
        <f t="shared" si="3"/>
        <v>2</v>
      </c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1:27" x14ac:dyDescent="0.25">
      <c r="A223" s="9">
        <v>44600</v>
      </c>
      <c r="B223" s="10">
        <v>7</v>
      </c>
      <c r="C223" s="10">
        <v>391</v>
      </c>
      <c r="D223" s="17">
        <v>1391.25</v>
      </c>
      <c r="E223" s="17">
        <v>1590</v>
      </c>
      <c r="F223" s="17">
        <f t="shared" si="0"/>
        <v>198.75</v>
      </c>
      <c r="G223" s="12" t="str">
        <f t="shared" si="1"/>
        <v>Партнёрка 1</v>
      </c>
      <c r="H223" s="12" t="str">
        <f t="shared" si="2"/>
        <v>Красноярск</v>
      </c>
      <c r="I223" s="12">
        <f t="shared" si="3"/>
        <v>2</v>
      </c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1:27" x14ac:dyDescent="0.25">
      <c r="A224" s="9">
        <v>44600</v>
      </c>
      <c r="B224" s="10">
        <v>6</v>
      </c>
      <c r="C224" s="10">
        <v>473</v>
      </c>
      <c r="D224" s="17">
        <v>4657.75</v>
      </c>
      <c r="E224" s="17">
        <v>6010</v>
      </c>
      <c r="F224" s="17">
        <f t="shared" si="0"/>
        <v>1352.25</v>
      </c>
      <c r="G224" s="12" t="str">
        <f t="shared" si="1"/>
        <v>SMS рассылка</v>
      </c>
      <c r="H224" s="12" t="str">
        <f t="shared" si="2"/>
        <v>Воронеж</v>
      </c>
      <c r="I224" s="12">
        <f t="shared" si="3"/>
        <v>2</v>
      </c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1:27" x14ac:dyDescent="0.25">
      <c r="A225" s="9">
        <v>44600</v>
      </c>
      <c r="B225" s="10">
        <v>1</v>
      </c>
      <c r="C225" s="10">
        <v>383</v>
      </c>
      <c r="D225" s="17">
        <v>1575</v>
      </c>
      <c r="E225" s="17">
        <v>1800</v>
      </c>
      <c r="F225" s="17">
        <f t="shared" si="0"/>
        <v>225</v>
      </c>
      <c r="G225" s="12" t="str">
        <f t="shared" si="1"/>
        <v>Реклама Яндекс</v>
      </c>
      <c r="H225" s="12" t="str">
        <f t="shared" si="2"/>
        <v>Новосибирск</v>
      </c>
      <c r="I225" s="12">
        <f t="shared" si="3"/>
        <v>2</v>
      </c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spans="1:27" x14ac:dyDescent="0.25">
      <c r="A226" s="9">
        <v>44600</v>
      </c>
      <c r="B226" s="10">
        <v>10</v>
      </c>
      <c r="C226" s="10">
        <v>861</v>
      </c>
      <c r="D226" s="17">
        <v>671.6</v>
      </c>
      <c r="E226" s="17">
        <v>730</v>
      </c>
      <c r="F226" s="17">
        <f t="shared" si="0"/>
        <v>58.399999999999977</v>
      </c>
      <c r="G226" s="12" t="str">
        <f t="shared" si="1"/>
        <v>Партнёрка 4</v>
      </c>
      <c r="H226" s="12" t="str">
        <f t="shared" si="2"/>
        <v>Краснодар</v>
      </c>
      <c r="I226" s="12">
        <f t="shared" si="3"/>
        <v>2</v>
      </c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spans="1:27" x14ac:dyDescent="0.25">
      <c r="A227" s="9">
        <v>44600</v>
      </c>
      <c r="B227" s="10">
        <v>2</v>
      </c>
      <c r="C227" s="10">
        <v>844</v>
      </c>
      <c r="D227" s="17">
        <v>1277.5</v>
      </c>
      <c r="E227" s="17">
        <v>1460</v>
      </c>
      <c r="F227" s="17">
        <f t="shared" si="0"/>
        <v>182.5</v>
      </c>
      <c r="G227" s="12" t="str">
        <f t="shared" si="1"/>
        <v>Реклама Mail ru</v>
      </c>
      <c r="H227" s="12" t="str">
        <f t="shared" si="2"/>
        <v>Волгоград</v>
      </c>
      <c r="I227" s="12">
        <f t="shared" si="3"/>
        <v>2</v>
      </c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1:27" x14ac:dyDescent="0.25">
      <c r="A228" s="9">
        <v>44600</v>
      </c>
      <c r="B228" s="10">
        <v>4</v>
      </c>
      <c r="C228" s="10">
        <v>381</v>
      </c>
      <c r="D228" s="17">
        <v>47.5</v>
      </c>
      <c r="E228" s="17">
        <v>50</v>
      </c>
      <c r="F228" s="17">
        <f t="shared" si="0"/>
        <v>2.5</v>
      </c>
      <c r="G228" s="12" t="str">
        <f t="shared" si="1"/>
        <v>Соц сеть Одноклассники</v>
      </c>
      <c r="H228" s="12" t="str">
        <f t="shared" si="2"/>
        <v>Омск</v>
      </c>
      <c r="I228" s="12">
        <f t="shared" si="3"/>
        <v>2</v>
      </c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1:27" x14ac:dyDescent="0.25">
      <c r="A229" s="9">
        <v>44600</v>
      </c>
      <c r="B229" s="10">
        <v>1</v>
      </c>
      <c r="C229" s="10">
        <v>342</v>
      </c>
      <c r="D229" s="17">
        <v>12830.4</v>
      </c>
      <c r="E229" s="17">
        <v>17820</v>
      </c>
      <c r="F229" s="17">
        <f t="shared" si="0"/>
        <v>4989.6000000000004</v>
      </c>
      <c r="G229" s="12" t="str">
        <f t="shared" si="1"/>
        <v>Реклама Яндекс</v>
      </c>
      <c r="H229" s="12" t="str">
        <f t="shared" si="2"/>
        <v>Пермь</v>
      </c>
      <c r="I229" s="12">
        <f t="shared" si="3"/>
        <v>2</v>
      </c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spans="1:27" x14ac:dyDescent="0.25">
      <c r="A230" s="9">
        <v>44600</v>
      </c>
      <c r="B230" s="10">
        <v>8</v>
      </c>
      <c r="C230" s="10">
        <v>495</v>
      </c>
      <c r="D230" s="17">
        <v>38</v>
      </c>
      <c r="E230" s="17">
        <v>40</v>
      </c>
      <c r="F230" s="17">
        <f t="shared" si="0"/>
        <v>2</v>
      </c>
      <c r="G230" s="12" t="str">
        <f t="shared" si="1"/>
        <v>Партнёрка 2</v>
      </c>
      <c r="H230" s="12" t="str">
        <f t="shared" si="2"/>
        <v>Москва</v>
      </c>
      <c r="I230" s="12">
        <f t="shared" si="3"/>
        <v>2</v>
      </c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1:27" x14ac:dyDescent="0.25">
      <c r="A231" s="9">
        <v>44600</v>
      </c>
      <c r="B231" s="10">
        <v>3</v>
      </c>
      <c r="C231" s="10">
        <v>351</v>
      </c>
      <c r="D231" s="17">
        <v>114</v>
      </c>
      <c r="E231" s="17">
        <v>120</v>
      </c>
      <c r="F231" s="17">
        <f t="shared" si="0"/>
        <v>6</v>
      </c>
      <c r="G231" s="12" t="str">
        <f t="shared" si="1"/>
        <v>Соц сеть VK</v>
      </c>
      <c r="H231" s="12" t="str">
        <f t="shared" si="2"/>
        <v>Челябинск</v>
      </c>
      <c r="I231" s="12">
        <f t="shared" si="3"/>
        <v>2</v>
      </c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1:27" x14ac:dyDescent="0.25">
      <c r="A232" s="9">
        <v>44600</v>
      </c>
      <c r="B232" s="10">
        <v>9</v>
      </c>
      <c r="C232" s="10">
        <v>861</v>
      </c>
      <c r="D232" s="17">
        <v>312.8</v>
      </c>
      <c r="E232" s="17">
        <v>340</v>
      </c>
      <c r="F232" s="17">
        <f t="shared" si="0"/>
        <v>27.199999999999989</v>
      </c>
      <c r="G232" s="12" t="str">
        <f t="shared" si="1"/>
        <v>Партнёрка 3</v>
      </c>
      <c r="H232" s="12" t="str">
        <f t="shared" si="2"/>
        <v>Краснодар</v>
      </c>
      <c r="I232" s="12">
        <f t="shared" si="3"/>
        <v>2</v>
      </c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1:27" x14ac:dyDescent="0.25">
      <c r="A233" s="9">
        <v>44600</v>
      </c>
      <c r="B233" s="10">
        <v>9</v>
      </c>
      <c r="C233" s="10">
        <v>351</v>
      </c>
      <c r="D233" s="17">
        <v>754.4</v>
      </c>
      <c r="E233" s="17">
        <v>820</v>
      </c>
      <c r="F233" s="17">
        <f t="shared" si="0"/>
        <v>65.600000000000023</v>
      </c>
      <c r="G233" s="12" t="str">
        <f t="shared" si="1"/>
        <v>Партнёрка 3</v>
      </c>
      <c r="H233" s="12" t="str">
        <f t="shared" si="2"/>
        <v>Челябинск</v>
      </c>
      <c r="I233" s="12">
        <f t="shared" si="3"/>
        <v>2</v>
      </c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1:27" x14ac:dyDescent="0.25">
      <c r="A234" s="9">
        <v>44601</v>
      </c>
      <c r="B234" s="10">
        <v>3</v>
      </c>
      <c r="C234" s="10">
        <v>812</v>
      </c>
      <c r="D234" s="17">
        <v>6920.75</v>
      </c>
      <c r="E234" s="17">
        <v>8930</v>
      </c>
      <c r="F234" s="17">
        <f t="shared" si="0"/>
        <v>2009.25</v>
      </c>
      <c r="G234" s="12" t="str">
        <f t="shared" si="1"/>
        <v>Соц сеть VK</v>
      </c>
      <c r="H234" s="12" t="str">
        <f t="shared" si="2"/>
        <v>Санкт-Петербург</v>
      </c>
      <c r="I234" s="12">
        <f t="shared" si="3"/>
        <v>2</v>
      </c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1:27" x14ac:dyDescent="0.25">
      <c r="A235" s="9">
        <v>44601</v>
      </c>
      <c r="B235" s="10">
        <v>8</v>
      </c>
      <c r="C235" s="10">
        <v>383</v>
      </c>
      <c r="D235" s="17">
        <v>1006.25</v>
      </c>
      <c r="E235" s="17">
        <v>1150</v>
      </c>
      <c r="F235" s="17">
        <f t="shared" si="0"/>
        <v>143.75</v>
      </c>
      <c r="G235" s="12" t="str">
        <f t="shared" si="1"/>
        <v>Партнёрка 2</v>
      </c>
      <c r="H235" s="12" t="str">
        <f t="shared" si="2"/>
        <v>Новосибирск</v>
      </c>
      <c r="I235" s="12">
        <f t="shared" si="3"/>
        <v>2</v>
      </c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spans="1:27" x14ac:dyDescent="0.25">
      <c r="A236" s="9">
        <v>44601</v>
      </c>
      <c r="B236" s="10">
        <v>1</v>
      </c>
      <c r="C236" s="10">
        <v>391</v>
      </c>
      <c r="D236" s="17">
        <v>13082.4</v>
      </c>
      <c r="E236" s="17">
        <v>18170</v>
      </c>
      <c r="F236" s="17">
        <f t="shared" si="0"/>
        <v>5087.6000000000004</v>
      </c>
      <c r="G236" s="12" t="str">
        <f t="shared" si="1"/>
        <v>Реклама Яндекс</v>
      </c>
      <c r="H236" s="12" t="str">
        <f t="shared" si="2"/>
        <v>Красноярск</v>
      </c>
      <c r="I236" s="12">
        <f t="shared" si="3"/>
        <v>2</v>
      </c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1:27" x14ac:dyDescent="0.25">
      <c r="A237" s="9">
        <v>44601</v>
      </c>
      <c r="B237" s="10">
        <v>5</v>
      </c>
      <c r="C237" s="10">
        <v>843</v>
      </c>
      <c r="D237" s="17">
        <v>3308.9</v>
      </c>
      <c r="E237" s="17">
        <v>4060</v>
      </c>
      <c r="F237" s="17">
        <f t="shared" si="0"/>
        <v>751.09999999999991</v>
      </c>
      <c r="G237" s="12" t="str">
        <f t="shared" si="1"/>
        <v>Соц сеть YouTube</v>
      </c>
      <c r="H237" s="12" t="str">
        <f t="shared" si="2"/>
        <v>Казань</v>
      </c>
      <c r="I237" s="12">
        <f t="shared" si="3"/>
        <v>2</v>
      </c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1:27" x14ac:dyDescent="0.25">
      <c r="A238" s="9">
        <v>44601</v>
      </c>
      <c r="B238" s="10">
        <v>8</v>
      </c>
      <c r="C238" s="10">
        <v>844</v>
      </c>
      <c r="D238" s="17">
        <v>38</v>
      </c>
      <c r="E238" s="17">
        <v>40</v>
      </c>
      <c r="F238" s="17">
        <f t="shared" si="0"/>
        <v>2</v>
      </c>
      <c r="G238" s="12" t="str">
        <f t="shared" si="1"/>
        <v>Партнёрка 2</v>
      </c>
      <c r="H238" s="12" t="str">
        <f t="shared" si="2"/>
        <v>Волгоград</v>
      </c>
      <c r="I238" s="12">
        <f t="shared" si="3"/>
        <v>2</v>
      </c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27" x14ac:dyDescent="0.25">
      <c r="A239" s="9">
        <v>44601</v>
      </c>
      <c r="B239" s="10">
        <v>2</v>
      </c>
      <c r="C239" s="10">
        <v>351</v>
      </c>
      <c r="D239" s="17">
        <v>450.8</v>
      </c>
      <c r="E239" s="17">
        <v>490</v>
      </c>
      <c r="F239" s="17">
        <f t="shared" si="0"/>
        <v>39.199999999999989</v>
      </c>
      <c r="G239" s="12" t="str">
        <f t="shared" si="1"/>
        <v>Реклама Mail ru</v>
      </c>
      <c r="H239" s="12" t="str">
        <f t="shared" si="2"/>
        <v>Челябинск</v>
      </c>
      <c r="I239" s="12">
        <f t="shared" si="3"/>
        <v>2</v>
      </c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27" x14ac:dyDescent="0.25">
      <c r="A240" s="9">
        <v>44601</v>
      </c>
      <c r="B240" s="10">
        <v>10</v>
      </c>
      <c r="C240" s="10">
        <v>383</v>
      </c>
      <c r="D240" s="17">
        <v>3863.1</v>
      </c>
      <c r="E240" s="17">
        <v>4740</v>
      </c>
      <c r="F240" s="17">
        <f t="shared" si="0"/>
        <v>876.90000000000009</v>
      </c>
      <c r="G240" s="12" t="str">
        <f t="shared" si="1"/>
        <v>Партнёрка 4</v>
      </c>
      <c r="H240" s="12" t="str">
        <f t="shared" si="2"/>
        <v>Новосибирск</v>
      </c>
      <c r="I240" s="12">
        <f t="shared" si="3"/>
        <v>2</v>
      </c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27" x14ac:dyDescent="0.25">
      <c r="A241" s="9">
        <v>44601</v>
      </c>
      <c r="B241" s="10">
        <v>10</v>
      </c>
      <c r="C241" s="10">
        <v>342</v>
      </c>
      <c r="D241" s="17">
        <v>104.5</v>
      </c>
      <c r="E241" s="17">
        <v>110</v>
      </c>
      <c r="F241" s="17">
        <f t="shared" si="0"/>
        <v>5.5</v>
      </c>
      <c r="G241" s="12" t="str">
        <f t="shared" si="1"/>
        <v>Партнёрка 4</v>
      </c>
      <c r="H241" s="12" t="str">
        <f t="shared" si="2"/>
        <v>Пермь</v>
      </c>
      <c r="I241" s="12">
        <f t="shared" si="3"/>
        <v>2</v>
      </c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27" x14ac:dyDescent="0.25">
      <c r="A242" s="9">
        <v>44601</v>
      </c>
      <c r="B242" s="10">
        <v>3</v>
      </c>
      <c r="C242" s="10">
        <v>861</v>
      </c>
      <c r="D242" s="17">
        <v>256.5</v>
      </c>
      <c r="E242" s="17">
        <v>270</v>
      </c>
      <c r="F242" s="17">
        <f t="shared" si="0"/>
        <v>13.5</v>
      </c>
      <c r="G242" s="12" t="str">
        <f t="shared" si="1"/>
        <v>Соц сеть VK</v>
      </c>
      <c r="H242" s="12" t="str">
        <f t="shared" si="2"/>
        <v>Краснодар</v>
      </c>
      <c r="I242" s="12">
        <f t="shared" si="3"/>
        <v>2</v>
      </c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27" x14ac:dyDescent="0.25">
      <c r="A243" s="9">
        <v>44601</v>
      </c>
      <c r="B243" s="10">
        <v>10</v>
      </c>
      <c r="C243" s="10">
        <v>381</v>
      </c>
      <c r="D243" s="17">
        <v>855.6</v>
      </c>
      <c r="E243" s="17">
        <v>930</v>
      </c>
      <c r="F243" s="17">
        <f t="shared" si="0"/>
        <v>74.399999999999977</v>
      </c>
      <c r="G243" s="12" t="str">
        <f t="shared" si="1"/>
        <v>Партнёрка 4</v>
      </c>
      <c r="H243" s="12" t="str">
        <f t="shared" si="2"/>
        <v>Омск</v>
      </c>
      <c r="I243" s="12">
        <f t="shared" si="3"/>
        <v>2</v>
      </c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27" x14ac:dyDescent="0.25">
      <c r="A244" s="9">
        <v>44601</v>
      </c>
      <c r="B244" s="10">
        <v>10</v>
      </c>
      <c r="C244" s="10">
        <v>495</v>
      </c>
      <c r="D244" s="17">
        <v>6494.5</v>
      </c>
      <c r="E244" s="17">
        <v>8380</v>
      </c>
      <c r="F244" s="17">
        <f t="shared" si="0"/>
        <v>1885.5</v>
      </c>
      <c r="G244" s="12" t="str">
        <f t="shared" si="1"/>
        <v>Партнёрка 4</v>
      </c>
      <c r="H244" s="12" t="str">
        <f t="shared" si="2"/>
        <v>Москва</v>
      </c>
      <c r="I244" s="12">
        <f t="shared" si="3"/>
        <v>2</v>
      </c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27" x14ac:dyDescent="0.25">
      <c r="A245" s="9">
        <v>44601</v>
      </c>
      <c r="B245" s="10">
        <v>6</v>
      </c>
      <c r="C245" s="10">
        <v>351</v>
      </c>
      <c r="D245" s="17">
        <v>38</v>
      </c>
      <c r="E245" s="17">
        <v>40</v>
      </c>
      <c r="F245" s="17">
        <f t="shared" si="0"/>
        <v>2</v>
      </c>
      <c r="G245" s="12" t="str">
        <f t="shared" si="1"/>
        <v>SMS рассылка</v>
      </c>
      <c r="H245" s="12" t="str">
        <f t="shared" si="2"/>
        <v>Челябинск</v>
      </c>
      <c r="I245" s="12">
        <f t="shared" si="3"/>
        <v>2</v>
      </c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spans="1:27" x14ac:dyDescent="0.25">
      <c r="A246" s="9">
        <v>44601</v>
      </c>
      <c r="B246" s="10">
        <v>10</v>
      </c>
      <c r="C246" s="10">
        <v>351</v>
      </c>
      <c r="D246" s="17">
        <v>791.2</v>
      </c>
      <c r="E246" s="17">
        <v>860</v>
      </c>
      <c r="F246" s="17">
        <f t="shared" si="0"/>
        <v>68.799999999999955</v>
      </c>
      <c r="G246" s="12" t="str">
        <f t="shared" si="1"/>
        <v>Партнёрка 4</v>
      </c>
      <c r="H246" s="12" t="str">
        <f t="shared" si="2"/>
        <v>Челябинск</v>
      </c>
      <c r="I246" s="12">
        <f t="shared" si="3"/>
        <v>2</v>
      </c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spans="1:27" x14ac:dyDescent="0.25">
      <c r="A247" s="9">
        <v>44601</v>
      </c>
      <c r="B247" s="10">
        <v>2</v>
      </c>
      <c r="C247" s="10">
        <v>347</v>
      </c>
      <c r="D247" s="17">
        <v>1120</v>
      </c>
      <c r="E247" s="17">
        <v>1280</v>
      </c>
      <c r="F247" s="17">
        <f t="shared" si="0"/>
        <v>160</v>
      </c>
      <c r="G247" s="12" t="str">
        <f t="shared" si="1"/>
        <v>Реклама Mail ru</v>
      </c>
      <c r="H247" s="12" t="str">
        <f t="shared" si="2"/>
        <v>Уфа</v>
      </c>
      <c r="I247" s="12">
        <f t="shared" si="3"/>
        <v>2</v>
      </c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spans="1:27" x14ac:dyDescent="0.25">
      <c r="A248" s="9">
        <v>44601</v>
      </c>
      <c r="B248" s="10">
        <v>8</v>
      </c>
      <c r="C248" s="10">
        <v>342</v>
      </c>
      <c r="D248" s="17">
        <v>1680</v>
      </c>
      <c r="E248" s="17">
        <v>1920</v>
      </c>
      <c r="F248" s="17">
        <f t="shared" si="0"/>
        <v>240</v>
      </c>
      <c r="G248" s="12" t="str">
        <f t="shared" si="1"/>
        <v>Партнёрка 2</v>
      </c>
      <c r="H248" s="12" t="str">
        <f t="shared" si="2"/>
        <v>Пермь</v>
      </c>
      <c r="I248" s="12">
        <f t="shared" si="3"/>
        <v>2</v>
      </c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1:27" x14ac:dyDescent="0.25">
      <c r="A249" s="9">
        <v>44601</v>
      </c>
      <c r="B249" s="10">
        <v>8</v>
      </c>
      <c r="C249" s="10">
        <v>342</v>
      </c>
      <c r="D249" s="17">
        <v>3325.2</v>
      </c>
      <c r="E249" s="17">
        <v>4080</v>
      </c>
      <c r="F249" s="17">
        <f t="shared" si="0"/>
        <v>754.80000000000018</v>
      </c>
      <c r="G249" s="12" t="str">
        <f t="shared" si="1"/>
        <v>Партнёрка 2</v>
      </c>
      <c r="H249" s="12" t="str">
        <f t="shared" si="2"/>
        <v>Пермь</v>
      </c>
      <c r="I249" s="12">
        <f t="shared" si="3"/>
        <v>2</v>
      </c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spans="1:27" x14ac:dyDescent="0.25">
      <c r="A250" s="9">
        <v>44601</v>
      </c>
      <c r="B250" s="10">
        <v>6</v>
      </c>
      <c r="C250" s="10">
        <v>391</v>
      </c>
      <c r="D250" s="17">
        <v>3789.75</v>
      </c>
      <c r="E250" s="17">
        <v>4650</v>
      </c>
      <c r="F250" s="17">
        <f t="shared" si="0"/>
        <v>860.25</v>
      </c>
      <c r="G250" s="12" t="str">
        <f t="shared" si="1"/>
        <v>SMS рассылка</v>
      </c>
      <c r="H250" s="12" t="str">
        <f t="shared" si="2"/>
        <v>Красноярск</v>
      </c>
      <c r="I250" s="12">
        <f t="shared" si="3"/>
        <v>2</v>
      </c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spans="1:27" x14ac:dyDescent="0.25">
      <c r="A251" s="9">
        <v>44601</v>
      </c>
      <c r="B251" s="10">
        <v>8</v>
      </c>
      <c r="C251" s="10">
        <v>495</v>
      </c>
      <c r="D251" s="17">
        <v>9252</v>
      </c>
      <c r="E251" s="17">
        <v>12850</v>
      </c>
      <c r="F251" s="17">
        <f t="shared" si="0"/>
        <v>3598</v>
      </c>
      <c r="G251" s="12" t="str">
        <f t="shared" si="1"/>
        <v>Партнёрка 2</v>
      </c>
      <c r="H251" s="12" t="str">
        <f t="shared" si="2"/>
        <v>Москва</v>
      </c>
      <c r="I251" s="12">
        <f t="shared" si="3"/>
        <v>2</v>
      </c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1:27" x14ac:dyDescent="0.25">
      <c r="A252" s="9">
        <v>44602</v>
      </c>
      <c r="B252" s="10">
        <v>2</v>
      </c>
      <c r="C252" s="10">
        <v>347</v>
      </c>
      <c r="D252" s="17">
        <v>7401.25</v>
      </c>
      <c r="E252" s="17">
        <v>9550</v>
      </c>
      <c r="F252" s="17">
        <f t="shared" si="0"/>
        <v>2148.75</v>
      </c>
      <c r="G252" s="12" t="str">
        <f t="shared" si="1"/>
        <v>Реклама Mail ru</v>
      </c>
      <c r="H252" s="12" t="str">
        <f t="shared" si="2"/>
        <v>Уфа</v>
      </c>
      <c r="I252" s="12">
        <f t="shared" si="3"/>
        <v>2</v>
      </c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1:27" x14ac:dyDescent="0.25">
      <c r="A253" s="9">
        <v>44602</v>
      </c>
      <c r="B253" s="10">
        <v>4</v>
      </c>
      <c r="C253" s="10">
        <v>473</v>
      </c>
      <c r="D253" s="17">
        <v>588.79999999999995</v>
      </c>
      <c r="E253" s="17">
        <v>640</v>
      </c>
      <c r="F253" s="17">
        <f t="shared" si="0"/>
        <v>51.200000000000045</v>
      </c>
      <c r="G253" s="12" t="str">
        <f t="shared" si="1"/>
        <v>Соц сеть Одноклассники</v>
      </c>
      <c r="H253" s="12" t="str">
        <f t="shared" si="2"/>
        <v>Воронеж</v>
      </c>
      <c r="I253" s="12">
        <f t="shared" si="3"/>
        <v>2</v>
      </c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1:27" x14ac:dyDescent="0.25">
      <c r="A254" s="9">
        <v>44602</v>
      </c>
      <c r="B254" s="10">
        <v>7</v>
      </c>
      <c r="C254" s="10">
        <v>473</v>
      </c>
      <c r="D254" s="17">
        <v>736</v>
      </c>
      <c r="E254" s="17">
        <v>800</v>
      </c>
      <c r="F254" s="17">
        <f t="shared" si="0"/>
        <v>64</v>
      </c>
      <c r="G254" s="12" t="str">
        <f t="shared" si="1"/>
        <v>Партнёрка 1</v>
      </c>
      <c r="H254" s="12" t="str">
        <f t="shared" si="2"/>
        <v>Воронеж</v>
      </c>
      <c r="I254" s="12">
        <f t="shared" si="3"/>
        <v>2</v>
      </c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spans="1:27" x14ac:dyDescent="0.25">
      <c r="A255" s="9">
        <v>44602</v>
      </c>
      <c r="B255" s="10">
        <v>8</v>
      </c>
      <c r="C255" s="10">
        <v>861</v>
      </c>
      <c r="D255" s="17">
        <v>1015</v>
      </c>
      <c r="E255" s="17">
        <v>1160</v>
      </c>
      <c r="F255" s="17">
        <f t="shared" si="0"/>
        <v>145</v>
      </c>
      <c r="G255" s="12" t="str">
        <f t="shared" si="1"/>
        <v>Партнёрка 2</v>
      </c>
      <c r="H255" s="12" t="str">
        <f t="shared" si="2"/>
        <v>Краснодар</v>
      </c>
      <c r="I255" s="12">
        <f t="shared" si="3"/>
        <v>2</v>
      </c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spans="1:27" x14ac:dyDescent="0.25">
      <c r="A256" s="9">
        <v>44602</v>
      </c>
      <c r="B256" s="10">
        <v>3</v>
      </c>
      <c r="C256" s="10">
        <v>846</v>
      </c>
      <c r="D256" s="17">
        <v>1522.5</v>
      </c>
      <c r="E256" s="17">
        <v>1740</v>
      </c>
      <c r="F256" s="17">
        <f t="shared" si="0"/>
        <v>217.5</v>
      </c>
      <c r="G256" s="12" t="str">
        <f t="shared" si="1"/>
        <v>Соц сеть VK</v>
      </c>
      <c r="H256" s="12" t="str">
        <f t="shared" si="2"/>
        <v>Самара</v>
      </c>
      <c r="I256" s="12">
        <f t="shared" si="3"/>
        <v>2</v>
      </c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1:27" x14ac:dyDescent="0.25">
      <c r="A257" s="9">
        <v>44602</v>
      </c>
      <c r="B257" s="10">
        <v>6</v>
      </c>
      <c r="C257" s="10">
        <v>383</v>
      </c>
      <c r="D257" s="17">
        <v>2082.5</v>
      </c>
      <c r="E257" s="17">
        <v>2380</v>
      </c>
      <c r="F257" s="17">
        <f t="shared" si="0"/>
        <v>297.5</v>
      </c>
      <c r="G257" s="12" t="str">
        <f t="shared" si="1"/>
        <v>SMS рассылка</v>
      </c>
      <c r="H257" s="12" t="str">
        <f t="shared" si="2"/>
        <v>Новосибирск</v>
      </c>
      <c r="I257" s="12">
        <f t="shared" si="3"/>
        <v>2</v>
      </c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1:27" x14ac:dyDescent="0.25">
      <c r="A258" s="9">
        <v>44602</v>
      </c>
      <c r="B258" s="10">
        <v>6</v>
      </c>
      <c r="C258" s="10">
        <v>391</v>
      </c>
      <c r="D258" s="17">
        <v>2143.75</v>
      </c>
      <c r="E258" s="17">
        <v>2450</v>
      </c>
      <c r="F258" s="17">
        <f t="shared" si="0"/>
        <v>306.25</v>
      </c>
      <c r="G258" s="12" t="str">
        <f t="shared" si="1"/>
        <v>SMS рассылка</v>
      </c>
      <c r="H258" s="12" t="str">
        <f t="shared" si="2"/>
        <v>Красноярск</v>
      </c>
      <c r="I258" s="12">
        <f t="shared" si="3"/>
        <v>2</v>
      </c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spans="1:27" x14ac:dyDescent="0.25">
      <c r="A259" s="9">
        <v>44602</v>
      </c>
      <c r="B259" s="10">
        <v>6</v>
      </c>
      <c r="C259" s="10">
        <v>812</v>
      </c>
      <c r="D259" s="17">
        <v>18453.599999999999</v>
      </c>
      <c r="E259" s="17">
        <v>25630</v>
      </c>
      <c r="F259" s="17">
        <f t="shared" si="0"/>
        <v>7176.4000000000015</v>
      </c>
      <c r="G259" s="12" t="str">
        <f t="shared" si="1"/>
        <v>SMS рассылка</v>
      </c>
      <c r="H259" s="12" t="str">
        <f t="shared" si="2"/>
        <v>Санкт-Петербург</v>
      </c>
      <c r="I259" s="12">
        <f t="shared" si="3"/>
        <v>2</v>
      </c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1:27" x14ac:dyDescent="0.25">
      <c r="A260" s="9">
        <v>44602</v>
      </c>
      <c r="B260" s="10">
        <v>2</v>
      </c>
      <c r="C260" s="10">
        <v>844</v>
      </c>
      <c r="D260" s="17">
        <v>4781.75</v>
      </c>
      <c r="E260" s="17">
        <v>6170</v>
      </c>
      <c r="F260" s="17">
        <f t="shared" si="0"/>
        <v>1388.25</v>
      </c>
      <c r="G260" s="12" t="str">
        <f t="shared" si="1"/>
        <v>Реклама Mail ru</v>
      </c>
      <c r="H260" s="12" t="str">
        <f t="shared" si="2"/>
        <v>Волгоград</v>
      </c>
      <c r="I260" s="12">
        <f t="shared" si="3"/>
        <v>2</v>
      </c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1:27" x14ac:dyDescent="0.25">
      <c r="A261" s="9">
        <v>44602</v>
      </c>
      <c r="B261" s="10">
        <v>4</v>
      </c>
      <c r="C261" s="10">
        <v>861</v>
      </c>
      <c r="D261" s="17">
        <v>15307.2</v>
      </c>
      <c r="E261" s="17">
        <v>21260</v>
      </c>
      <c r="F261" s="17">
        <f t="shared" si="0"/>
        <v>5952.7999999999993</v>
      </c>
      <c r="G261" s="12" t="str">
        <f t="shared" si="1"/>
        <v>Соц сеть Одноклассники</v>
      </c>
      <c r="H261" s="12" t="str">
        <f t="shared" si="2"/>
        <v>Краснодар</v>
      </c>
      <c r="I261" s="12">
        <f t="shared" si="3"/>
        <v>2</v>
      </c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1:27" x14ac:dyDescent="0.25">
      <c r="A262" s="9">
        <v>44602</v>
      </c>
      <c r="B262" s="10">
        <v>10</v>
      </c>
      <c r="C262" s="10">
        <v>863</v>
      </c>
      <c r="D262" s="17">
        <v>2510.1999999999998</v>
      </c>
      <c r="E262" s="17">
        <v>3080</v>
      </c>
      <c r="F262" s="17">
        <f t="shared" si="0"/>
        <v>569.80000000000018</v>
      </c>
      <c r="G262" s="12" t="str">
        <f t="shared" si="1"/>
        <v>Партнёрка 4</v>
      </c>
      <c r="H262" s="12" t="str">
        <f t="shared" si="2"/>
        <v>Ростов-на-Дону</v>
      </c>
      <c r="I262" s="12">
        <f t="shared" si="3"/>
        <v>2</v>
      </c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1:27" x14ac:dyDescent="0.25">
      <c r="A263" s="9">
        <v>44602</v>
      </c>
      <c r="B263" s="10">
        <v>10</v>
      </c>
      <c r="C263" s="10">
        <v>843</v>
      </c>
      <c r="D263" s="17">
        <v>7394.4</v>
      </c>
      <c r="E263" s="17">
        <v>10270</v>
      </c>
      <c r="F263" s="17">
        <f t="shared" si="0"/>
        <v>2875.6000000000004</v>
      </c>
      <c r="G263" s="12" t="str">
        <f t="shared" si="1"/>
        <v>Партнёрка 4</v>
      </c>
      <c r="H263" s="12" t="str">
        <f t="shared" si="2"/>
        <v>Казань</v>
      </c>
      <c r="I263" s="12">
        <f t="shared" si="3"/>
        <v>2</v>
      </c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spans="1:27" x14ac:dyDescent="0.25">
      <c r="A264" s="9">
        <v>44602</v>
      </c>
      <c r="B264" s="10">
        <v>6</v>
      </c>
      <c r="C264" s="10">
        <v>347</v>
      </c>
      <c r="D264" s="17">
        <v>9540</v>
      </c>
      <c r="E264" s="17">
        <v>13250</v>
      </c>
      <c r="F264" s="17">
        <f t="shared" si="0"/>
        <v>3710</v>
      </c>
      <c r="G264" s="12" t="str">
        <f t="shared" si="1"/>
        <v>SMS рассылка</v>
      </c>
      <c r="H264" s="12" t="str">
        <f t="shared" si="2"/>
        <v>Уфа</v>
      </c>
      <c r="I264" s="12">
        <f t="shared" si="3"/>
        <v>2</v>
      </c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1:27" x14ac:dyDescent="0.25">
      <c r="A265" s="9">
        <v>44602</v>
      </c>
      <c r="B265" s="10">
        <v>5</v>
      </c>
      <c r="C265" s="10">
        <v>861</v>
      </c>
      <c r="D265" s="17">
        <v>275.5</v>
      </c>
      <c r="E265" s="17">
        <v>290</v>
      </c>
      <c r="F265" s="17">
        <f t="shared" si="0"/>
        <v>14.5</v>
      </c>
      <c r="G265" s="12" t="str">
        <f t="shared" si="1"/>
        <v>Соц сеть YouTube</v>
      </c>
      <c r="H265" s="12" t="str">
        <f t="shared" si="2"/>
        <v>Краснодар</v>
      </c>
      <c r="I265" s="12">
        <f t="shared" si="3"/>
        <v>2</v>
      </c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spans="1:27" x14ac:dyDescent="0.25">
      <c r="A266" s="9">
        <v>44602</v>
      </c>
      <c r="B266" s="10">
        <v>7</v>
      </c>
      <c r="C266" s="10">
        <v>844</v>
      </c>
      <c r="D266" s="17">
        <v>962.5</v>
      </c>
      <c r="E266" s="17">
        <v>1100</v>
      </c>
      <c r="F266" s="17">
        <f t="shared" si="0"/>
        <v>137.5</v>
      </c>
      <c r="G266" s="12" t="str">
        <f t="shared" si="1"/>
        <v>Партнёрка 1</v>
      </c>
      <c r="H266" s="12" t="str">
        <f t="shared" si="2"/>
        <v>Волгоград</v>
      </c>
      <c r="I266" s="12">
        <f t="shared" si="3"/>
        <v>2</v>
      </c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spans="1:27" x14ac:dyDescent="0.25">
      <c r="A267" s="9">
        <v>44602</v>
      </c>
      <c r="B267" s="10">
        <v>5</v>
      </c>
      <c r="C267" s="10">
        <v>861</v>
      </c>
      <c r="D267" s="17">
        <v>19137.599999999999</v>
      </c>
      <c r="E267" s="17">
        <v>26580</v>
      </c>
      <c r="F267" s="17">
        <f t="shared" si="0"/>
        <v>7442.4000000000015</v>
      </c>
      <c r="G267" s="12" t="str">
        <f t="shared" si="1"/>
        <v>Соц сеть YouTube</v>
      </c>
      <c r="H267" s="12" t="str">
        <f t="shared" si="2"/>
        <v>Краснодар</v>
      </c>
      <c r="I267" s="12">
        <f t="shared" si="3"/>
        <v>2</v>
      </c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spans="1:27" x14ac:dyDescent="0.25">
      <c r="A268" s="9">
        <v>44602</v>
      </c>
      <c r="B268" s="10">
        <v>2</v>
      </c>
      <c r="C268" s="10">
        <v>844</v>
      </c>
      <c r="D268" s="17">
        <v>303.60000000000002</v>
      </c>
      <c r="E268" s="17">
        <v>330</v>
      </c>
      <c r="F268" s="17">
        <f t="shared" si="0"/>
        <v>26.399999999999977</v>
      </c>
      <c r="G268" s="12" t="str">
        <f t="shared" si="1"/>
        <v>Реклама Mail ru</v>
      </c>
      <c r="H268" s="12" t="str">
        <f t="shared" si="2"/>
        <v>Волгоград</v>
      </c>
      <c r="I268" s="12">
        <f t="shared" si="3"/>
        <v>2</v>
      </c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spans="1:27" x14ac:dyDescent="0.25">
      <c r="A269" s="9">
        <v>44602</v>
      </c>
      <c r="B269" s="10">
        <v>8</v>
      </c>
      <c r="C269" s="10">
        <v>343</v>
      </c>
      <c r="D269" s="17">
        <v>368</v>
      </c>
      <c r="E269" s="17">
        <v>400</v>
      </c>
      <c r="F269" s="17">
        <f t="shared" si="0"/>
        <v>32</v>
      </c>
      <c r="G269" s="12" t="str">
        <f t="shared" si="1"/>
        <v>Партнёрка 2</v>
      </c>
      <c r="H269" s="12" t="str">
        <f t="shared" si="2"/>
        <v>Екатеринбург</v>
      </c>
      <c r="I269" s="12">
        <f t="shared" si="3"/>
        <v>2</v>
      </c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spans="1:27" x14ac:dyDescent="0.25">
      <c r="A270" s="9">
        <v>44602</v>
      </c>
      <c r="B270" s="10">
        <v>1</v>
      </c>
      <c r="C270" s="10">
        <v>812</v>
      </c>
      <c r="D270" s="17">
        <v>469.2</v>
      </c>
      <c r="E270" s="17">
        <v>510</v>
      </c>
      <c r="F270" s="17">
        <f t="shared" si="0"/>
        <v>40.800000000000011</v>
      </c>
      <c r="G270" s="12" t="str">
        <f t="shared" si="1"/>
        <v>Реклама Яндекс</v>
      </c>
      <c r="H270" s="12" t="str">
        <f t="shared" si="2"/>
        <v>Санкт-Петербург</v>
      </c>
      <c r="I270" s="12">
        <f t="shared" si="3"/>
        <v>2</v>
      </c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1:27" x14ac:dyDescent="0.25">
      <c r="A271" s="9">
        <v>44602</v>
      </c>
      <c r="B271" s="10">
        <v>3</v>
      </c>
      <c r="C271" s="10">
        <v>383</v>
      </c>
      <c r="D271" s="17">
        <v>855.6</v>
      </c>
      <c r="E271" s="17">
        <v>930</v>
      </c>
      <c r="F271" s="17">
        <f t="shared" si="0"/>
        <v>74.399999999999977</v>
      </c>
      <c r="G271" s="12" t="str">
        <f t="shared" si="1"/>
        <v>Соц сеть VK</v>
      </c>
      <c r="H271" s="12" t="str">
        <f t="shared" si="2"/>
        <v>Новосибирск</v>
      </c>
      <c r="I271" s="12">
        <f t="shared" si="3"/>
        <v>2</v>
      </c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spans="1:27" x14ac:dyDescent="0.25">
      <c r="A272" s="9">
        <v>44602</v>
      </c>
      <c r="B272" s="10">
        <v>2</v>
      </c>
      <c r="C272" s="10">
        <v>495</v>
      </c>
      <c r="D272" s="17">
        <v>1750</v>
      </c>
      <c r="E272" s="17">
        <v>2000</v>
      </c>
      <c r="F272" s="17">
        <f t="shared" si="0"/>
        <v>250</v>
      </c>
      <c r="G272" s="12" t="str">
        <f t="shared" si="1"/>
        <v>Реклама Mail ru</v>
      </c>
      <c r="H272" s="12" t="str">
        <f t="shared" si="2"/>
        <v>Москва</v>
      </c>
      <c r="I272" s="12">
        <f t="shared" si="3"/>
        <v>2</v>
      </c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spans="1:27" x14ac:dyDescent="0.25">
      <c r="A273" s="9">
        <v>44603</v>
      </c>
      <c r="B273" s="10">
        <v>2</v>
      </c>
      <c r="C273" s="10">
        <v>383</v>
      </c>
      <c r="D273" s="17">
        <v>349.6</v>
      </c>
      <c r="E273" s="17">
        <v>380</v>
      </c>
      <c r="F273" s="17">
        <f t="shared" si="0"/>
        <v>30.399999999999977</v>
      </c>
      <c r="G273" s="12" t="str">
        <f t="shared" si="1"/>
        <v>Реклама Mail ru</v>
      </c>
      <c r="H273" s="12" t="str">
        <f t="shared" si="2"/>
        <v>Новосибирск</v>
      </c>
      <c r="I273" s="12">
        <f t="shared" si="3"/>
        <v>2</v>
      </c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spans="1:27" x14ac:dyDescent="0.25">
      <c r="A274" s="9">
        <v>44603</v>
      </c>
      <c r="B274" s="10">
        <v>3</v>
      </c>
      <c r="C274" s="10">
        <v>812</v>
      </c>
      <c r="D274" s="17">
        <v>653.20000000000005</v>
      </c>
      <c r="E274" s="17">
        <v>710</v>
      </c>
      <c r="F274" s="17">
        <f t="shared" si="0"/>
        <v>56.799999999999955</v>
      </c>
      <c r="G274" s="12" t="str">
        <f t="shared" si="1"/>
        <v>Соц сеть VK</v>
      </c>
      <c r="H274" s="12" t="str">
        <f t="shared" si="2"/>
        <v>Санкт-Петербург</v>
      </c>
      <c r="I274" s="12">
        <f t="shared" si="3"/>
        <v>2</v>
      </c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spans="1:27" x14ac:dyDescent="0.25">
      <c r="A275" s="9">
        <v>44603</v>
      </c>
      <c r="B275" s="10">
        <v>1</v>
      </c>
      <c r="C275" s="10">
        <v>812</v>
      </c>
      <c r="D275" s="17">
        <v>1373.75</v>
      </c>
      <c r="E275" s="17">
        <v>1570</v>
      </c>
      <c r="F275" s="17">
        <f t="shared" si="0"/>
        <v>196.25</v>
      </c>
      <c r="G275" s="12" t="str">
        <f t="shared" si="1"/>
        <v>Реклама Яндекс</v>
      </c>
      <c r="H275" s="12" t="str">
        <f t="shared" si="2"/>
        <v>Санкт-Петербург</v>
      </c>
      <c r="I275" s="12">
        <f t="shared" si="3"/>
        <v>2</v>
      </c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spans="1:27" x14ac:dyDescent="0.25">
      <c r="A276" s="9">
        <v>44603</v>
      </c>
      <c r="B276" s="10">
        <v>8</v>
      </c>
      <c r="C276" s="10">
        <v>342</v>
      </c>
      <c r="D276" s="17">
        <v>1426.25</v>
      </c>
      <c r="E276" s="17">
        <v>1630</v>
      </c>
      <c r="F276" s="17">
        <f t="shared" si="0"/>
        <v>203.75</v>
      </c>
      <c r="G276" s="12" t="str">
        <f t="shared" si="1"/>
        <v>Партнёрка 2</v>
      </c>
      <c r="H276" s="12" t="str">
        <f t="shared" si="2"/>
        <v>Пермь</v>
      </c>
      <c r="I276" s="12">
        <f t="shared" si="3"/>
        <v>2</v>
      </c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spans="1:27" x14ac:dyDescent="0.25">
      <c r="A277" s="9">
        <v>44603</v>
      </c>
      <c r="B277" s="10">
        <v>8</v>
      </c>
      <c r="C277" s="10">
        <v>843</v>
      </c>
      <c r="D277" s="17">
        <v>2461.3000000000002</v>
      </c>
      <c r="E277" s="17">
        <v>3020</v>
      </c>
      <c r="F277" s="17">
        <f t="shared" si="0"/>
        <v>558.69999999999982</v>
      </c>
      <c r="G277" s="12" t="str">
        <f t="shared" si="1"/>
        <v>Партнёрка 2</v>
      </c>
      <c r="H277" s="12" t="str">
        <f t="shared" si="2"/>
        <v>Казань</v>
      </c>
      <c r="I277" s="12">
        <f t="shared" si="3"/>
        <v>2</v>
      </c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spans="1:27" x14ac:dyDescent="0.25">
      <c r="A278" s="9">
        <v>44603</v>
      </c>
      <c r="B278" s="10">
        <v>10</v>
      </c>
      <c r="C278" s="10">
        <v>861</v>
      </c>
      <c r="D278" s="17">
        <v>133</v>
      </c>
      <c r="E278" s="17">
        <v>140</v>
      </c>
      <c r="F278" s="17">
        <f t="shared" si="0"/>
        <v>7</v>
      </c>
      <c r="G278" s="12" t="str">
        <f t="shared" si="1"/>
        <v>Партнёрка 4</v>
      </c>
      <c r="H278" s="12" t="str">
        <f t="shared" si="2"/>
        <v>Краснодар</v>
      </c>
      <c r="I278" s="12">
        <f t="shared" si="3"/>
        <v>2</v>
      </c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spans="1:27" x14ac:dyDescent="0.25">
      <c r="A279" s="9">
        <v>44603</v>
      </c>
      <c r="B279" s="10">
        <v>10</v>
      </c>
      <c r="C279" s="10">
        <v>831</v>
      </c>
      <c r="D279" s="17">
        <v>2178.75</v>
      </c>
      <c r="E279" s="17">
        <v>2490</v>
      </c>
      <c r="F279" s="17">
        <f t="shared" si="0"/>
        <v>311.25</v>
      </c>
      <c r="G279" s="12" t="str">
        <f t="shared" si="1"/>
        <v>Партнёрка 4</v>
      </c>
      <c r="H279" s="12" t="str">
        <f t="shared" si="2"/>
        <v>Нижний Новгород</v>
      </c>
      <c r="I279" s="12">
        <f t="shared" si="3"/>
        <v>2</v>
      </c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spans="1:27" x14ac:dyDescent="0.25">
      <c r="A280" s="9">
        <v>44603</v>
      </c>
      <c r="B280" s="10">
        <v>5</v>
      </c>
      <c r="C280" s="10">
        <v>383</v>
      </c>
      <c r="D280" s="17">
        <v>152</v>
      </c>
      <c r="E280" s="17">
        <v>160</v>
      </c>
      <c r="F280" s="17">
        <f t="shared" si="0"/>
        <v>8</v>
      </c>
      <c r="G280" s="12" t="str">
        <f t="shared" si="1"/>
        <v>Соц сеть YouTube</v>
      </c>
      <c r="H280" s="12" t="str">
        <f t="shared" si="2"/>
        <v>Новосибирск</v>
      </c>
      <c r="I280" s="12">
        <f t="shared" si="3"/>
        <v>2</v>
      </c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spans="1:27" x14ac:dyDescent="0.25">
      <c r="A281" s="9">
        <v>44603</v>
      </c>
      <c r="B281" s="10">
        <v>10</v>
      </c>
      <c r="C281" s="10">
        <v>347</v>
      </c>
      <c r="D281" s="17">
        <v>161.5</v>
      </c>
      <c r="E281" s="17">
        <v>170</v>
      </c>
      <c r="F281" s="17">
        <f t="shared" si="0"/>
        <v>8.5</v>
      </c>
      <c r="G281" s="12" t="str">
        <f t="shared" si="1"/>
        <v>Партнёрка 4</v>
      </c>
      <c r="H281" s="12" t="str">
        <f t="shared" si="2"/>
        <v>Уфа</v>
      </c>
      <c r="I281" s="12">
        <f t="shared" si="3"/>
        <v>2</v>
      </c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spans="1:27" x14ac:dyDescent="0.25">
      <c r="A282" s="9">
        <v>44603</v>
      </c>
      <c r="B282" s="10">
        <v>3</v>
      </c>
      <c r="C282" s="10">
        <v>846</v>
      </c>
      <c r="D282" s="17">
        <v>368</v>
      </c>
      <c r="E282" s="17">
        <v>400</v>
      </c>
      <c r="F282" s="17">
        <f t="shared" si="0"/>
        <v>32</v>
      </c>
      <c r="G282" s="12" t="str">
        <f t="shared" si="1"/>
        <v>Соц сеть VK</v>
      </c>
      <c r="H282" s="12" t="str">
        <f t="shared" si="2"/>
        <v>Самара</v>
      </c>
      <c r="I282" s="12">
        <f t="shared" si="3"/>
        <v>2</v>
      </c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1:27" x14ac:dyDescent="0.25">
      <c r="A283" s="9">
        <v>44603</v>
      </c>
      <c r="B283" s="10">
        <v>1</v>
      </c>
      <c r="C283" s="10">
        <v>391</v>
      </c>
      <c r="D283" s="17">
        <v>920</v>
      </c>
      <c r="E283" s="17">
        <v>1000</v>
      </c>
      <c r="F283" s="17">
        <f t="shared" si="0"/>
        <v>80</v>
      </c>
      <c r="G283" s="12" t="str">
        <f t="shared" si="1"/>
        <v>Реклама Яндекс</v>
      </c>
      <c r="H283" s="12" t="str">
        <f t="shared" si="2"/>
        <v>Красноярск</v>
      </c>
      <c r="I283" s="12">
        <f t="shared" si="3"/>
        <v>2</v>
      </c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spans="1:27" x14ac:dyDescent="0.25">
      <c r="A284" s="9">
        <v>44603</v>
      </c>
      <c r="B284" s="10">
        <v>6</v>
      </c>
      <c r="C284" s="10">
        <v>342</v>
      </c>
      <c r="D284" s="17">
        <v>1540</v>
      </c>
      <c r="E284" s="17">
        <v>1760</v>
      </c>
      <c r="F284" s="17">
        <f t="shared" si="0"/>
        <v>220</v>
      </c>
      <c r="G284" s="12" t="str">
        <f t="shared" si="1"/>
        <v>SMS рассылка</v>
      </c>
      <c r="H284" s="12" t="str">
        <f t="shared" si="2"/>
        <v>Пермь</v>
      </c>
      <c r="I284" s="12">
        <f t="shared" si="3"/>
        <v>2</v>
      </c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spans="1:27" x14ac:dyDescent="0.25">
      <c r="A285" s="9">
        <v>44603</v>
      </c>
      <c r="B285" s="10">
        <v>4</v>
      </c>
      <c r="C285" s="10">
        <v>383</v>
      </c>
      <c r="D285" s="17">
        <v>1601.25</v>
      </c>
      <c r="E285" s="17">
        <v>1830</v>
      </c>
      <c r="F285" s="17">
        <f t="shared" si="0"/>
        <v>228.75</v>
      </c>
      <c r="G285" s="12" t="str">
        <f t="shared" si="1"/>
        <v>Соц сеть Одноклассники</v>
      </c>
      <c r="H285" s="12" t="str">
        <f t="shared" si="2"/>
        <v>Новосибирск</v>
      </c>
      <c r="I285" s="12">
        <f t="shared" si="3"/>
        <v>2</v>
      </c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spans="1:27" x14ac:dyDescent="0.25">
      <c r="A286" s="9">
        <v>44603</v>
      </c>
      <c r="B286" s="10">
        <v>6</v>
      </c>
      <c r="C286" s="10">
        <v>861</v>
      </c>
      <c r="D286" s="17">
        <v>4564.75</v>
      </c>
      <c r="E286" s="17">
        <v>5890</v>
      </c>
      <c r="F286" s="17">
        <f t="shared" si="0"/>
        <v>1325.25</v>
      </c>
      <c r="G286" s="12" t="str">
        <f t="shared" si="1"/>
        <v>SMS рассылка</v>
      </c>
      <c r="H286" s="12" t="str">
        <f t="shared" si="2"/>
        <v>Краснодар</v>
      </c>
      <c r="I286" s="12">
        <f t="shared" si="3"/>
        <v>2</v>
      </c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spans="1:27" x14ac:dyDescent="0.25">
      <c r="A287" s="9">
        <v>44603</v>
      </c>
      <c r="B287" s="10">
        <v>7</v>
      </c>
      <c r="C287" s="10">
        <v>861</v>
      </c>
      <c r="D287" s="17">
        <v>256.5</v>
      </c>
      <c r="E287" s="17">
        <v>270</v>
      </c>
      <c r="F287" s="17">
        <f t="shared" si="0"/>
        <v>13.5</v>
      </c>
      <c r="G287" s="12" t="str">
        <f t="shared" si="1"/>
        <v>Партнёрка 1</v>
      </c>
      <c r="H287" s="12" t="str">
        <f t="shared" si="2"/>
        <v>Краснодар</v>
      </c>
      <c r="I287" s="12">
        <f t="shared" si="3"/>
        <v>2</v>
      </c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spans="1:27" x14ac:dyDescent="0.25">
      <c r="A288" s="9">
        <v>44603</v>
      </c>
      <c r="B288" s="10">
        <v>6</v>
      </c>
      <c r="C288" s="10">
        <v>861</v>
      </c>
      <c r="D288" s="17">
        <v>791.2</v>
      </c>
      <c r="E288" s="17">
        <v>860</v>
      </c>
      <c r="F288" s="17">
        <f t="shared" si="0"/>
        <v>68.799999999999955</v>
      </c>
      <c r="G288" s="12" t="str">
        <f t="shared" si="1"/>
        <v>SMS рассылка</v>
      </c>
      <c r="H288" s="12" t="str">
        <f t="shared" si="2"/>
        <v>Краснодар</v>
      </c>
      <c r="I288" s="12">
        <f t="shared" si="3"/>
        <v>2</v>
      </c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spans="1:27" x14ac:dyDescent="0.25">
      <c r="A289" s="9">
        <v>44603</v>
      </c>
      <c r="B289" s="10">
        <v>10</v>
      </c>
      <c r="C289" s="10">
        <v>383</v>
      </c>
      <c r="D289" s="17">
        <v>1793.75</v>
      </c>
      <c r="E289" s="17">
        <v>2050</v>
      </c>
      <c r="F289" s="17">
        <f t="shared" si="0"/>
        <v>256.25</v>
      </c>
      <c r="G289" s="12" t="str">
        <f t="shared" si="1"/>
        <v>Партнёрка 4</v>
      </c>
      <c r="H289" s="12" t="str">
        <f t="shared" si="2"/>
        <v>Новосибирск</v>
      </c>
      <c r="I289" s="12">
        <f t="shared" si="3"/>
        <v>2</v>
      </c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1:27" x14ac:dyDescent="0.25">
      <c r="A290" s="9">
        <v>44603</v>
      </c>
      <c r="B290" s="10">
        <v>7</v>
      </c>
      <c r="C290" s="10">
        <v>383</v>
      </c>
      <c r="D290" s="17">
        <v>2730.25</v>
      </c>
      <c r="E290" s="17">
        <v>3350</v>
      </c>
      <c r="F290" s="17">
        <f t="shared" si="0"/>
        <v>619.75</v>
      </c>
      <c r="G290" s="12" t="str">
        <f t="shared" si="1"/>
        <v>Партнёрка 1</v>
      </c>
      <c r="H290" s="12" t="str">
        <f t="shared" si="2"/>
        <v>Новосибирск</v>
      </c>
      <c r="I290" s="12">
        <f t="shared" si="3"/>
        <v>2</v>
      </c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1:27" x14ac:dyDescent="0.25">
      <c r="A291" s="9">
        <v>44604</v>
      </c>
      <c r="B291" s="10">
        <v>10</v>
      </c>
      <c r="C291" s="10">
        <v>831</v>
      </c>
      <c r="D291" s="17">
        <v>161.5</v>
      </c>
      <c r="E291" s="17">
        <v>170</v>
      </c>
      <c r="F291" s="17">
        <f t="shared" si="0"/>
        <v>8.5</v>
      </c>
      <c r="G291" s="12" t="str">
        <f t="shared" si="1"/>
        <v>Партнёрка 4</v>
      </c>
      <c r="H291" s="12" t="str">
        <f t="shared" si="2"/>
        <v>Нижний Новгород</v>
      </c>
      <c r="I291" s="12">
        <f t="shared" si="3"/>
        <v>2</v>
      </c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1:27" x14ac:dyDescent="0.25">
      <c r="A292" s="9">
        <v>44604</v>
      </c>
      <c r="B292" s="10">
        <v>3</v>
      </c>
      <c r="C292" s="10">
        <v>351</v>
      </c>
      <c r="D292" s="17">
        <v>653.20000000000005</v>
      </c>
      <c r="E292" s="17">
        <v>710</v>
      </c>
      <c r="F292" s="17">
        <f t="shared" si="0"/>
        <v>56.799999999999955</v>
      </c>
      <c r="G292" s="12" t="str">
        <f t="shared" si="1"/>
        <v>Соц сеть VK</v>
      </c>
      <c r="H292" s="12" t="str">
        <f t="shared" si="2"/>
        <v>Челябинск</v>
      </c>
      <c r="I292" s="12">
        <f t="shared" si="3"/>
        <v>2</v>
      </c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spans="1:27" x14ac:dyDescent="0.25">
      <c r="A293" s="9">
        <v>44604</v>
      </c>
      <c r="B293" s="10">
        <v>2</v>
      </c>
      <c r="C293" s="10">
        <v>495</v>
      </c>
      <c r="D293" s="17">
        <v>726.8</v>
      </c>
      <c r="E293" s="17">
        <v>790</v>
      </c>
      <c r="F293" s="17">
        <f t="shared" si="0"/>
        <v>63.200000000000045</v>
      </c>
      <c r="G293" s="12" t="str">
        <f t="shared" si="1"/>
        <v>Реклама Mail ru</v>
      </c>
      <c r="H293" s="12" t="str">
        <f t="shared" si="2"/>
        <v>Москва</v>
      </c>
      <c r="I293" s="12">
        <f t="shared" si="3"/>
        <v>2</v>
      </c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spans="1:27" x14ac:dyDescent="0.25">
      <c r="A294" s="9">
        <v>44604</v>
      </c>
      <c r="B294" s="10">
        <v>9</v>
      </c>
      <c r="C294" s="10">
        <v>495</v>
      </c>
      <c r="D294" s="17">
        <v>2053.8000000000002</v>
      </c>
      <c r="E294" s="17">
        <v>2520</v>
      </c>
      <c r="F294" s="17">
        <f t="shared" si="0"/>
        <v>466.19999999999982</v>
      </c>
      <c r="G294" s="12" t="str">
        <f t="shared" si="1"/>
        <v>Партнёрка 3</v>
      </c>
      <c r="H294" s="12" t="str">
        <f t="shared" si="2"/>
        <v>Москва</v>
      </c>
      <c r="I294" s="12">
        <f t="shared" si="3"/>
        <v>2</v>
      </c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1:27" x14ac:dyDescent="0.25">
      <c r="A295" s="9">
        <v>44604</v>
      </c>
      <c r="B295" s="10">
        <v>9</v>
      </c>
      <c r="C295" s="10">
        <v>351</v>
      </c>
      <c r="D295" s="17">
        <v>2208.65</v>
      </c>
      <c r="E295" s="17">
        <v>2710</v>
      </c>
      <c r="F295" s="17">
        <f t="shared" si="0"/>
        <v>501.34999999999991</v>
      </c>
      <c r="G295" s="12" t="str">
        <f t="shared" si="1"/>
        <v>Партнёрка 3</v>
      </c>
      <c r="H295" s="12" t="str">
        <f t="shared" si="2"/>
        <v>Челябинск</v>
      </c>
      <c r="I295" s="12">
        <f t="shared" si="3"/>
        <v>2</v>
      </c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spans="1:27" x14ac:dyDescent="0.25">
      <c r="A296" s="9">
        <v>44604</v>
      </c>
      <c r="B296" s="10">
        <v>5</v>
      </c>
      <c r="C296" s="10">
        <v>391</v>
      </c>
      <c r="D296" s="17">
        <v>2485.75</v>
      </c>
      <c r="E296" s="17">
        <v>3050</v>
      </c>
      <c r="F296" s="17">
        <f t="shared" si="0"/>
        <v>564.25</v>
      </c>
      <c r="G296" s="12" t="str">
        <f t="shared" si="1"/>
        <v>Соц сеть YouTube</v>
      </c>
      <c r="H296" s="12" t="str">
        <f t="shared" si="2"/>
        <v>Красноярск</v>
      </c>
      <c r="I296" s="12">
        <f t="shared" si="3"/>
        <v>2</v>
      </c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spans="1:27" x14ac:dyDescent="0.25">
      <c r="A297" s="9">
        <v>44604</v>
      </c>
      <c r="B297" s="10">
        <v>9</v>
      </c>
      <c r="C297" s="10">
        <v>351</v>
      </c>
      <c r="D297" s="17">
        <v>3202.95</v>
      </c>
      <c r="E297" s="17">
        <v>3930</v>
      </c>
      <c r="F297" s="17">
        <f t="shared" si="0"/>
        <v>727.05000000000018</v>
      </c>
      <c r="G297" s="12" t="str">
        <f t="shared" si="1"/>
        <v>Партнёрка 3</v>
      </c>
      <c r="H297" s="12" t="str">
        <f t="shared" si="2"/>
        <v>Челябинск</v>
      </c>
      <c r="I297" s="12">
        <f t="shared" si="3"/>
        <v>2</v>
      </c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spans="1:27" x14ac:dyDescent="0.25">
      <c r="A298" s="9">
        <v>44604</v>
      </c>
      <c r="B298" s="10">
        <v>7</v>
      </c>
      <c r="C298" s="10">
        <v>495</v>
      </c>
      <c r="D298" s="17">
        <v>152</v>
      </c>
      <c r="E298" s="17">
        <v>160</v>
      </c>
      <c r="F298" s="17">
        <f t="shared" si="0"/>
        <v>8</v>
      </c>
      <c r="G298" s="12" t="str">
        <f t="shared" si="1"/>
        <v>Партнёрка 1</v>
      </c>
      <c r="H298" s="12" t="str">
        <f t="shared" si="2"/>
        <v>Москва</v>
      </c>
      <c r="I298" s="12">
        <f t="shared" si="3"/>
        <v>2</v>
      </c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1:27" x14ac:dyDescent="0.25">
      <c r="A299" s="9">
        <v>44604</v>
      </c>
      <c r="B299" s="10">
        <v>1</v>
      </c>
      <c r="C299" s="10">
        <v>342</v>
      </c>
      <c r="D299" s="17">
        <v>349.6</v>
      </c>
      <c r="E299" s="17">
        <v>380</v>
      </c>
      <c r="F299" s="17">
        <f t="shared" si="0"/>
        <v>30.399999999999977</v>
      </c>
      <c r="G299" s="12" t="str">
        <f t="shared" si="1"/>
        <v>Реклама Яндекс</v>
      </c>
      <c r="H299" s="12" t="str">
        <f t="shared" si="2"/>
        <v>Пермь</v>
      </c>
      <c r="I299" s="12">
        <f t="shared" si="3"/>
        <v>2</v>
      </c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spans="1:27" x14ac:dyDescent="0.25">
      <c r="A300" s="9">
        <v>44604</v>
      </c>
      <c r="B300" s="10">
        <v>4</v>
      </c>
      <c r="C300" s="10">
        <v>383</v>
      </c>
      <c r="D300" s="17">
        <v>4642.25</v>
      </c>
      <c r="E300" s="17">
        <v>5990</v>
      </c>
      <c r="F300" s="17">
        <f t="shared" si="0"/>
        <v>1347.75</v>
      </c>
      <c r="G300" s="12" t="str">
        <f t="shared" si="1"/>
        <v>Соц сеть Одноклассники</v>
      </c>
      <c r="H300" s="12" t="str">
        <f t="shared" si="2"/>
        <v>Новосибирск</v>
      </c>
      <c r="I300" s="12">
        <f t="shared" si="3"/>
        <v>2</v>
      </c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spans="1:27" x14ac:dyDescent="0.25">
      <c r="A301" s="9">
        <v>44604</v>
      </c>
      <c r="B301" s="10">
        <v>3</v>
      </c>
      <c r="C301" s="10">
        <v>351</v>
      </c>
      <c r="D301" s="17">
        <v>7401.6</v>
      </c>
      <c r="E301" s="17">
        <v>10280</v>
      </c>
      <c r="F301" s="17">
        <f t="shared" si="0"/>
        <v>2878.3999999999996</v>
      </c>
      <c r="G301" s="12" t="str">
        <f t="shared" si="1"/>
        <v>Соц сеть VK</v>
      </c>
      <c r="H301" s="12" t="str">
        <f t="shared" si="2"/>
        <v>Челябинск</v>
      </c>
      <c r="I301" s="12">
        <f t="shared" si="3"/>
        <v>2</v>
      </c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spans="1:27" x14ac:dyDescent="0.25">
      <c r="A302" s="9">
        <v>44604</v>
      </c>
      <c r="B302" s="10">
        <v>8</v>
      </c>
      <c r="C302" s="10">
        <v>351</v>
      </c>
      <c r="D302" s="17">
        <v>199.5</v>
      </c>
      <c r="E302" s="17">
        <v>210</v>
      </c>
      <c r="F302" s="17">
        <f t="shared" si="0"/>
        <v>10.5</v>
      </c>
      <c r="G302" s="12" t="str">
        <f t="shared" si="1"/>
        <v>Партнёрка 2</v>
      </c>
      <c r="H302" s="12" t="str">
        <f t="shared" si="2"/>
        <v>Челябинск</v>
      </c>
      <c r="I302" s="12">
        <f t="shared" si="3"/>
        <v>2</v>
      </c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1:27" x14ac:dyDescent="0.25">
      <c r="A303" s="9">
        <v>44604</v>
      </c>
      <c r="B303" s="10">
        <v>3</v>
      </c>
      <c r="C303" s="10">
        <v>846</v>
      </c>
      <c r="D303" s="17">
        <v>218.5</v>
      </c>
      <c r="E303" s="17">
        <v>230</v>
      </c>
      <c r="F303" s="17">
        <f t="shared" si="0"/>
        <v>11.5</v>
      </c>
      <c r="G303" s="12" t="str">
        <f t="shared" si="1"/>
        <v>Соц сеть VK</v>
      </c>
      <c r="H303" s="12" t="str">
        <f t="shared" si="2"/>
        <v>Самара</v>
      </c>
      <c r="I303" s="12">
        <f t="shared" si="3"/>
        <v>2</v>
      </c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spans="1:27" x14ac:dyDescent="0.25">
      <c r="A304" s="9">
        <v>44604</v>
      </c>
      <c r="B304" s="10">
        <v>4</v>
      </c>
      <c r="C304" s="10">
        <v>343</v>
      </c>
      <c r="D304" s="17">
        <v>303.60000000000002</v>
      </c>
      <c r="E304" s="17">
        <v>330</v>
      </c>
      <c r="F304" s="17">
        <f t="shared" si="0"/>
        <v>26.399999999999977</v>
      </c>
      <c r="G304" s="12" t="str">
        <f t="shared" si="1"/>
        <v>Соц сеть Одноклассники</v>
      </c>
      <c r="H304" s="12" t="str">
        <f t="shared" si="2"/>
        <v>Екатеринбург</v>
      </c>
      <c r="I304" s="12">
        <f t="shared" si="3"/>
        <v>2</v>
      </c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1:27" x14ac:dyDescent="0.25">
      <c r="A305" s="9">
        <v>44604</v>
      </c>
      <c r="B305" s="10">
        <v>2</v>
      </c>
      <c r="C305" s="10">
        <v>863</v>
      </c>
      <c r="D305" s="17">
        <v>1496.25</v>
      </c>
      <c r="E305" s="17">
        <v>1710</v>
      </c>
      <c r="F305" s="17">
        <f t="shared" si="0"/>
        <v>213.75</v>
      </c>
      <c r="G305" s="12" t="str">
        <f t="shared" si="1"/>
        <v>Реклама Mail ru</v>
      </c>
      <c r="H305" s="12" t="str">
        <f t="shared" si="2"/>
        <v>Ростов-на-Дону</v>
      </c>
      <c r="I305" s="12">
        <f t="shared" si="3"/>
        <v>2</v>
      </c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spans="1:27" x14ac:dyDescent="0.25">
      <c r="A306" s="9">
        <v>44604</v>
      </c>
      <c r="B306" s="10">
        <v>9</v>
      </c>
      <c r="C306" s="10">
        <v>846</v>
      </c>
      <c r="D306" s="17">
        <v>3773.45</v>
      </c>
      <c r="E306" s="17">
        <v>4630</v>
      </c>
      <c r="F306" s="17">
        <f t="shared" si="0"/>
        <v>856.55000000000018</v>
      </c>
      <c r="G306" s="12" t="str">
        <f t="shared" si="1"/>
        <v>Партнёрка 3</v>
      </c>
      <c r="H306" s="12" t="str">
        <f t="shared" si="2"/>
        <v>Самара</v>
      </c>
      <c r="I306" s="12">
        <f t="shared" si="3"/>
        <v>2</v>
      </c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spans="1:27" x14ac:dyDescent="0.25">
      <c r="A307" s="9">
        <v>44604</v>
      </c>
      <c r="B307" s="10">
        <v>1</v>
      </c>
      <c r="C307" s="10">
        <v>846</v>
      </c>
      <c r="D307" s="17">
        <v>12916.8</v>
      </c>
      <c r="E307" s="17">
        <v>17940</v>
      </c>
      <c r="F307" s="17">
        <f t="shared" si="0"/>
        <v>5023.2000000000007</v>
      </c>
      <c r="G307" s="12" t="str">
        <f t="shared" si="1"/>
        <v>Реклама Яндекс</v>
      </c>
      <c r="H307" s="12" t="str">
        <f t="shared" si="2"/>
        <v>Самара</v>
      </c>
      <c r="I307" s="12">
        <f t="shared" si="3"/>
        <v>2</v>
      </c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spans="1:27" x14ac:dyDescent="0.25">
      <c r="A308" s="9">
        <v>44604</v>
      </c>
      <c r="B308" s="10">
        <v>5</v>
      </c>
      <c r="C308" s="10">
        <v>383</v>
      </c>
      <c r="D308" s="17">
        <v>209</v>
      </c>
      <c r="E308" s="17">
        <v>220</v>
      </c>
      <c r="F308" s="17">
        <f t="shared" si="0"/>
        <v>11</v>
      </c>
      <c r="G308" s="12" t="str">
        <f t="shared" si="1"/>
        <v>Соц сеть YouTube</v>
      </c>
      <c r="H308" s="12" t="str">
        <f t="shared" si="2"/>
        <v>Новосибирск</v>
      </c>
      <c r="I308" s="12">
        <f t="shared" si="3"/>
        <v>2</v>
      </c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1:27" x14ac:dyDescent="0.25">
      <c r="A309" s="9">
        <v>44604</v>
      </c>
      <c r="B309" s="10">
        <v>6</v>
      </c>
      <c r="C309" s="10">
        <v>846</v>
      </c>
      <c r="D309" s="17">
        <v>4050.55</v>
      </c>
      <c r="E309" s="17">
        <v>4970</v>
      </c>
      <c r="F309" s="17">
        <f t="shared" si="0"/>
        <v>919.44999999999982</v>
      </c>
      <c r="G309" s="12" t="str">
        <f t="shared" si="1"/>
        <v>SMS рассылка</v>
      </c>
      <c r="H309" s="12" t="str">
        <f t="shared" si="2"/>
        <v>Самара</v>
      </c>
      <c r="I309" s="12">
        <f t="shared" si="3"/>
        <v>2</v>
      </c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spans="1:27" x14ac:dyDescent="0.25">
      <c r="A310" s="9">
        <v>44604</v>
      </c>
      <c r="B310" s="10">
        <v>8</v>
      </c>
      <c r="C310" s="10">
        <v>347</v>
      </c>
      <c r="D310" s="17">
        <v>247</v>
      </c>
      <c r="E310" s="17">
        <v>260</v>
      </c>
      <c r="F310" s="17">
        <f t="shared" si="0"/>
        <v>13</v>
      </c>
      <c r="G310" s="12" t="str">
        <f t="shared" si="1"/>
        <v>Партнёрка 2</v>
      </c>
      <c r="H310" s="12" t="str">
        <f t="shared" si="2"/>
        <v>Уфа</v>
      </c>
      <c r="I310" s="12">
        <f t="shared" si="3"/>
        <v>2</v>
      </c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spans="1:27" x14ac:dyDescent="0.25">
      <c r="A311" s="9">
        <v>44604</v>
      </c>
      <c r="B311" s="10">
        <v>8</v>
      </c>
      <c r="C311" s="10">
        <v>343</v>
      </c>
      <c r="D311" s="17">
        <v>3912</v>
      </c>
      <c r="E311" s="17">
        <v>4800</v>
      </c>
      <c r="F311" s="17">
        <f t="shared" si="0"/>
        <v>888</v>
      </c>
      <c r="G311" s="12" t="str">
        <f t="shared" si="1"/>
        <v>Партнёрка 2</v>
      </c>
      <c r="H311" s="12" t="str">
        <f t="shared" si="2"/>
        <v>Екатеринбург</v>
      </c>
      <c r="I311" s="12">
        <f t="shared" si="3"/>
        <v>2</v>
      </c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spans="1:27" x14ac:dyDescent="0.25">
      <c r="A312" s="9">
        <v>44604</v>
      </c>
      <c r="B312" s="10">
        <v>9</v>
      </c>
      <c r="C312" s="10">
        <v>342</v>
      </c>
      <c r="D312" s="17">
        <v>104.5</v>
      </c>
      <c r="E312" s="17">
        <v>110</v>
      </c>
      <c r="F312" s="17">
        <f t="shared" si="0"/>
        <v>5.5</v>
      </c>
      <c r="G312" s="12" t="str">
        <f t="shared" si="1"/>
        <v>Партнёрка 3</v>
      </c>
      <c r="H312" s="12" t="str">
        <f t="shared" si="2"/>
        <v>Пермь</v>
      </c>
      <c r="I312" s="12">
        <f t="shared" si="3"/>
        <v>2</v>
      </c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spans="1:27" x14ac:dyDescent="0.25">
      <c r="A313" s="9">
        <v>44604</v>
      </c>
      <c r="B313" s="10">
        <v>2</v>
      </c>
      <c r="C313" s="10">
        <v>863</v>
      </c>
      <c r="D313" s="17">
        <v>487.6</v>
      </c>
      <c r="E313" s="17">
        <v>530</v>
      </c>
      <c r="F313" s="17">
        <f t="shared" si="0"/>
        <v>42.399999999999977</v>
      </c>
      <c r="G313" s="12" t="str">
        <f t="shared" si="1"/>
        <v>Реклама Mail ru</v>
      </c>
      <c r="H313" s="12" t="str">
        <f t="shared" si="2"/>
        <v>Ростов-на-Дону</v>
      </c>
      <c r="I313" s="12">
        <f t="shared" si="3"/>
        <v>2</v>
      </c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spans="1:27" x14ac:dyDescent="0.25">
      <c r="A314" s="9">
        <v>44604</v>
      </c>
      <c r="B314" s="10">
        <v>6</v>
      </c>
      <c r="C314" s="10">
        <v>381</v>
      </c>
      <c r="D314" s="17">
        <v>1618.75</v>
      </c>
      <c r="E314" s="17">
        <v>1850</v>
      </c>
      <c r="F314" s="17">
        <f t="shared" si="0"/>
        <v>231.25</v>
      </c>
      <c r="G314" s="12" t="str">
        <f t="shared" si="1"/>
        <v>SMS рассылка</v>
      </c>
      <c r="H314" s="12" t="str">
        <f t="shared" si="2"/>
        <v>Омск</v>
      </c>
      <c r="I314" s="12">
        <f t="shared" si="3"/>
        <v>2</v>
      </c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spans="1:27" x14ac:dyDescent="0.25">
      <c r="A315" s="9">
        <v>44604</v>
      </c>
      <c r="B315" s="10">
        <v>8</v>
      </c>
      <c r="C315" s="10">
        <v>863</v>
      </c>
      <c r="D315" s="17">
        <v>2355.35</v>
      </c>
      <c r="E315" s="17">
        <v>2890</v>
      </c>
      <c r="F315" s="17">
        <f t="shared" si="0"/>
        <v>534.65000000000009</v>
      </c>
      <c r="G315" s="12" t="str">
        <f t="shared" si="1"/>
        <v>Партнёрка 2</v>
      </c>
      <c r="H315" s="12" t="str">
        <f t="shared" si="2"/>
        <v>Ростов-на-Дону</v>
      </c>
      <c r="I315" s="12">
        <f t="shared" si="3"/>
        <v>2</v>
      </c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1:27" x14ac:dyDescent="0.25">
      <c r="A316" s="9">
        <v>44604</v>
      </c>
      <c r="B316" s="10">
        <v>7</v>
      </c>
      <c r="C316" s="10">
        <v>343</v>
      </c>
      <c r="D316" s="17">
        <v>2925.85</v>
      </c>
      <c r="E316" s="17">
        <v>3590</v>
      </c>
      <c r="F316" s="17">
        <f t="shared" si="0"/>
        <v>664.15000000000009</v>
      </c>
      <c r="G316" s="12" t="str">
        <f t="shared" si="1"/>
        <v>Партнёрка 1</v>
      </c>
      <c r="H316" s="12" t="str">
        <f t="shared" si="2"/>
        <v>Екатеринбург</v>
      </c>
      <c r="I316" s="12">
        <f t="shared" si="3"/>
        <v>2</v>
      </c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1:27" x14ac:dyDescent="0.25">
      <c r="A317" s="9">
        <v>44604</v>
      </c>
      <c r="B317" s="10">
        <v>2</v>
      </c>
      <c r="C317" s="10">
        <v>473</v>
      </c>
      <c r="D317" s="17">
        <v>3952.75</v>
      </c>
      <c r="E317" s="17">
        <v>4850</v>
      </c>
      <c r="F317" s="17">
        <f t="shared" si="0"/>
        <v>897.25</v>
      </c>
      <c r="G317" s="12" t="str">
        <f t="shared" si="1"/>
        <v>Реклама Mail ru</v>
      </c>
      <c r="H317" s="12" t="str">
        <f t="shared" si="2"/>
        <v>Воронеж</v>
      </c>
      <c r="I317" s="12">
        <f t="shared" si="3"/>
        <v>2</v>
      </c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spans="1:27" x14ac:dyDescent="0.25">
      <c r="A318" s="9">
        <v>44604</v>
      </c>
      <c r="B318" s="10">
        <v>10</v>
      </c>
      <c r="C318" s="10">
        <v>351</v>
      </c>
      <c r="D318" s="17">
        <v>4572.5</v>
      </c>
      <c r="E318" s="17">
        <v>5900</v>
      </c>
      <c r="F318" s="17">
        <f t="shared" si="0"/>
        <v>1327.5</v>
      </c>
      <c r="G318" s="12" t="str">
        <f t="shared" si="1"/>
        <v>Партнёрка 4</v>
      </c>
      <c r="H318" s="12" t="str">
        <f t="shared" si="2"/>
        <v>Челябинск</v>
      </c>
      <c r="I318" s="12">
        <f t="shared" si="3"/>
        <v>2</v>
      </c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spans="1:27" x14ac:dyDescent="0.25">
      <c r="A319" s="9">
        <v>44604</v>
      </c>
      <c r="B319" s="10">
        <v>5</v>
      </c>
      <c r="C319" s="10">
        <v>861</v>
      </c>
      <c r="D319" s="17">
        <v>920</v>
      </c>
      <c r="E319" s="17">
        <v>1000</v>
      </c>
      <c r="F319" s="17">
        <f t="shared" si="0"/>
        <v>80</v>
      </c>
      <c r="G319" s="12" t="str">
        <f t="shared" si="1"/>
        <v>Соц сеть YouTube</v>
      </c>
      <c r="H319" s="12" t="str">
        <f t="shared" si="2"/>
        <v>Краснодар</v>
      </c>
      <c r="I319" s="12">
        <f t="shared" si="3"/>
        <v>2</v>
      </c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1:27" x14ac:dyDescent="0.25">
      <c r="A320" s="9">
        <v>44604</v>
      </c>
      <c r="B320" s="10">
        <v>8</v>
      </c>
      <c r="C320" s="10">
        <v>343</v>
      </c>
      <c r="D320" s="17">
        <v>1015</v>
      </c>
      <c r="E320" s="17">
        <v>1160</v>
      </c>
      <c r="F320" s="17">
        <f t="shared" si="0"/>
        <v>145</v>
      </c>
      <c r="G320" s="12" t="str">
        <f t="shared" si="1"/>
        <v>Партнёрка 2</v>
      </c>
      <c r="H320" s="12" t="str">
        <f t="shared" si="2"/>
        <v>Екатеринбург</v>
      </c>
      <c r="I320" s="12">
        <f t="shared" si="3"/>
        <v>2</v>
      </c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1:27" x14ac:dyDescent="0.25">
      <c r="A321" s="9">
        <v>44604</v>
      </c>
      <c r="B321" s="10">
        <v>3</v>
      </c>
      <c r="C321" s="10">
        <v>495</v>
      </c>
      <c r="D321" s="17">
        <v>1452.5</v>
      </c>
      <c r="E321" s="17">
        <v>1660</v>
      </c>
      <c r="F321" s="17">
        <f t="shared" si="0"/>
        <v>207.5</v>
      </c>
      <c r="G321" s="12" t="str">
        <f t="shared" si="1"/>
        <v>Соц сеть VK</v>
      </c>
      <c r="H321" s="12" t="str">
        <f t="shared" si="2"/>
        <v>Москва</v>
      </c>
      <c r="I321" s="12">
        <f t="shared" si="3"/>
        <v>2</v>
      </c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1:27" x14ac:dyDescent="0.25">
      <c r="A322" s="9">
        <v>44604</v>
      </c>
      <c r="B322" s="10">
        <v>2</v>
      </c>
      <c r="C322" s="10">
        <v>843</v>
      </c>
      <c r="D322" s="17">
        <v>1776.25</v>
      </c>
      <c r="E322" s="17">
        <v>2030</v>
      </c>
      <c r="F322" s="17">
        <f t="shared" si="0"/>
        <v>253.75</v>
      </c>
      <c r="G322" s="12" t="str">
        <f t="shared" si="1"/>
        <v>Реклама Mail ru</v>
      </c>
      <c r="H322" s="12" t="str">
        <f t="shared" si="2"/>
        <v>Казань</v>
      </c>
      <c r="I322" s="12">
        <f t="shared" si="3"/>
        <v>2</v>
      </c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spans="1:27" x14ac:dyDescent="0.25">
      <c r="A323" s="9">
        <v>44621</v>
      </c>
      <c r="B323" s="10">
        <v>9</v>
      </c>
      <c r="C323" s="10">
        <v>495</v>
      </c>
      <c r="D323" s="17">
        <v>1715</v>
      </c>
      <c r="E323" s="17">
        <v>1960</v>
      </c>
      <c r="F323" s="17">
        <f t="shared" si="0"/>
        <v>245</v>
      </c>
      <c r="G323" s="12" t="str">
        <f t="shared" si="1"/>
        <v>Партнёрка 3</v>
      </c>
      <c r="H323" s="12" t="str">
        <f t="shared" si="2"/>
        <v>Москва</v>
      </c>
      <c r="I323" s="12">
        <f t="shared" si="3"/>
        <v>3</v>
      </c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spans="1:27" x14ac:dyDescent="0.25">
      <c r="A324" s="9">
        <v>44621</v>
      </c>
      <c r="B324" s="10">
        <v>7</v>
      </c>
      <c r="C324" s="10">
        <v>343</v>
      </c>
      <c r="D324" s="17">
        <v>2339.0500000000002</v>
      </c>
      <c r="E324" s="17">
        <v>2870</v>
      </c>
      <c r="F324" s="17">
        <f t="shared" si="0"/>
        <v>530.94999999999982</v>
      </c>
      <c r="G324" s="12" t="str">
        <f t="shared" si="1"/>
        <v>Партнёрка 1</v>
      </c>
      <c r="H324" s="12" t="str">
        <f t="shared" si="2"/>
        <v>Екатеринбург</v>
      </c>
      <c r="I324" s="12">
        <f t="shared" si="3"/>
        <v>3</v>
      </c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spans="1:27" x14ac:dyDescent="0.25">
      <c r="A325" s="9">
        <v>44621</v>
      </c>
      <c r="B325" s="10">
        <v>2</v>
      </c>
      <c r="C325" s="10">
        <v>831</v>
      </c>
      <c r="D325" s="17">
        <v>331.2</v>
      </c>
      <c r="E325" s="17">
        <v>360</v>
      </c>
      <c r="F325" s="17">
        <f t="shared" si="0"/>
        <v>28.800000000000011</v>
      </c>
      <c r="G325" s="12" t="str">
        <f t="shared" si="1"/>
        <v>Реклама Mail ru</v>
      </c>
      <c r="H325" s="12" t="str">
        <f t="shared" si="2"/>
        <v>Нижний Новгород</v>
      </c>
      <c r="I325" s="12">
        <f t="shared" si="3"/>
        <v>3</v>
      </c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1:27" x14ac:dyDescent="0.25">
      <c r="A326" s="9">
        <v>44621</v>
      </c>
      <c r="B326" s="10">
        <v>3</v>
      </c>
      <c r="C326" s="10">
        <v>861</v>
      </c>
      <c r="D326" s="17">
        <v>920</v>
      </c>
      <c r="E326" s="17">
        <v>1000</v>
      </c>
      <c r="F326" s="17">
        <f t="shared" si="0"/>
        <v>80</v>
      </c>
      <c r="G326" s="12" t="str">
        <f t="shared" si="1"/>
        <v>Соц сеть VK</v>
      </c>
      <c r="H326" s="12" t="str">
        <f t="shared" si="2"/>
        <v>Краснодар</v>
      </c>
      <c r="I326" s="12">
        <f t="shared" si="3"/>
        <v>3</v>
      </c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spans="1:27" x14ac:dyDescent="0.25">
      <c r="A327" s="9">
        <v>44621</v>
      </c>
      <c r="B327" s="10">
        <v>5</v>
      </c>
      <c r="C327" s="10">
        <v>347</v>
      </c>
      <c r="D327" s="17">
        <v>1837.5</v>
      </c>
      <c r="E327" s="17">
        <v>2100</v>
      </c>
      <c r="F327" s="17">
        <f t="shared" si="0"/>
        <v>262.5</v>
      </c>
      <c r="G327" s="12" t="str">
        <f t="shared" si="1"/>
        <v>Соц сеть YouTube</v>
      </c>
      <c r="H327" s="12" t="str">
        <f t="shared" si="2"/>
        <v>Уфа</v>
      </c>
      <c r="I327" s="12">
        <f t="shared" si="3"/>
        <v>3</v>
      </c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spans="1:27" x14ac:dyDescent="0.25">
      <c r="A328" s="9">
        <v>44621</v>
      </c>
      <c r="B328" s="10">
        <v>7</v>
      </c>
      <c r="C328" s="10">
        <v>351</v>
      </c>
      <c r="D328" s="17">
        <v>3913.75</v>
      </c>
      <c r="E328" s="17">
        <v>5050</v>
      </c>
      <c r="F328" s="17">
        <f t="shared" si="0"/>
        <v>1136.25</v>
      </c>
      <c r="G328" s="12" t="str">
        <f t="shared" si="1"/>
        <v>Партнёрка 1</v>
      </c>
      <c r="H328" s="12" t="str">
        <f t="shared" si="2"/>
        <v>Челябинск</v>
      </c>
      <c r="I328" s="12">
        <f t="shared" si="3"/>
        <v>3</v>
      </c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spans="1:27" x14ac:dyDescent="0.25">
      <c r="A329" s="9">
        <v>44621</v>
      </c>
      <c r="B329" s="10">
        <v>2</v>
      </c>
      <c r="C329" s="10">
        <v>381</v>
      </c>
      <c r="D329" s="17">
        <v>6300.75</v>
      </c>
      <c r="E329" s="17">
        <v>8130</v>
      </c>
      <c r="F329" s="17">
        <f t="shared" si="0"/>
        <v>1829.25</v>
      </c>
      <c r="G329" s="12" t="str">
        <f t="shared" si="1"/>
        <v>Реклама Mail ru</v>
      </c>
      <c r="H329" s="12" t="str">
        <f t="shared" si="2"/>
        <v>Омск</v>
      </c>
      <c r="I329" s="12">
        <f t="shared" si="3"/>
        <v>3</v>
      </c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spans="1:27" x14ac:dyDescent="0.25">
      <c r="A330" s="9">
        <v>44621</v>
      </c>
      <c r="B330" s="10">
        <v>4</v>
      </c>
      <c r="C330" s="10">
        <v>343</v>
      </c>
      <c r="D330" s="17">
        <v>20030.400000000001</v>
      </c>
      <c r="E330" s="17">
        <v>27820</v>
      </c>
      <c r="F330" s="17">
        <f t="shared" si="0"/>
        <v>7789.5999999999985</v>
      </c>
      <c r="G330" s="12" t="str">
        <f t="shared" si="1"/>
        <v>Соц сеть Одноклассники</v>
      </c>
      <c r="H330" s="12" t="str">
        <f t="shared" si="2"/>
        <v>Екатеринбург</v>
      </c>
      <c r="I330" s="12">
        <f t="shared" si="3"/>
        <v>3</v>
      </c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spans="1:27" x14ac:dyDescent="0.25">
      <c r="A331" s="9">
        <v>44622</v>
      </c>
      <c r="B331" s="10">
        <v>1</v>
      </c>
      <c r="C331" s="10">
        <v>831</v>
      </c>
      <c r="D331" s="17">
        <v>12182.4</v>
      </c>
      <c r="E331" s="17">
        <v>16920</v>
      </c>
      <c r="F331" s="17">
        <f t="shared" si="0"/>
        <v>4737.6000000000004</v>
      </c>
      <c r="G331" s="12" t="str">
        <f t="shared" si="1"/>
        <v>Реклама Яндекс</v>
      </c>
      <c r="H331" s="12" t="str">
        <f t="shared" si="2"/>
        <v>Нижний Новгород</v>
      </c>
      <c r="I331" s="12">
        <f t="shared" si="3"/>
        <v>3</v>
      </c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spans="1:27" x14ac:dyDescent="0.25">
      <c r="A332" s="9">
        <v>44622</v>
      </c>
      <c r="B332" s="10">
        <v>5</v>
      </c>
      <c r="C332" s="10">
        <v>381</v>
      </c>
      <c r="D332" s="17">
        <v>66.5</v>
      </c>
      <c r="E332" s="17">
        <v>70</v>
      </c>
      <c r="F332" s="17">
        <f t="shared" si="0"/>
        <v>3.5</v>
      </c>
      <c r="G332" s="12" t="str">
        <f t="shared" si="1"/>
        <v>Соц сеть YouTube</v>
      </c>
      <c r="H332" s="12" t="str">
        <f t="shared" si="2"/>
        <v>Омск</v>
      </c>
      <c r="I332" s="12">
        <f t="shared" si="3"/>
        <v>3</v>
      </c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1:27" x14ac:dyDescent="0.25">
      <c r="A333" s="9">
        <v>44622</v>
      </c>
      <c r="B333" s="10">
        <v>3</v>
      </c>
      <c r="C333" s="10">
        <v>343</v>
      </c>
      <c r="D333" s="17">
        <v>3732.7</v>
      </c>
      <c r="E333" s="17">
        <v>4580</v>
      </c>
      <c r="F333" s="17">
        <f t="shared" si="0"/>
        <v>847.30000000000018</v>
      </c>
      <c r="G333" s="12" t="str">
        <f t="shared" si="1"/>
        <v>Соц сеть VK</v>
      </c>
      <c r="H333" s="12" t="str">
        <f t="shared" si="2"/>
        <v>Екатеринбург</v>
      </c>
      <c r="I333" s="12">
        <f t="shared" si="3"/>
        <v>3</v>
      </c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spans="1:27" x14ac:dyDescent="0.25">
      <c r="A334" s="9">
        <v>44622</v>
      </c>
      <c r="B334" s="10">
        <v>5</v>
      </c>
      <c r="C334" s="10">
        <v>844</v>
      </c>
      <c r="D334" s="17">
        <v>6913</v>
      </c>
      <c r="E334" s="17">
        <v>8920</v>
      </c>
      <c r="F334" s="17">
        <f t="shared" si="0"/>
        <v>2007</v>
      </c>
      <c r="G334" s="12" t="str">
        <f t="shared" si="1"/>
        <v>Соц сеть YouTube</v>
      </c>
      <c r="H334" s="12" t="str">
        <f t="shared" si="2"/>
        <v>Волгоград</v>
      </c>
      <c r="I334" s="12">
        <f t="shared" si="3"/>
        <v>3</v>
      </c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spans="1:27" x14ac:dyDescent="0.25">
      <c r="A335" s="9">
        <v>44622</v>
      </c>
      <c r="B335" s="10">
        <v>5</v>
      </c>
      <c r="C335" s="10">
        <v>343</v>
      </c>
      <c r="D335" s="17">
        <v>1330</v>
      </c>
      <c r="E335" s="17">
        <v>1520</v>
      </c>
      <c r="F335" s="17">
        <f t="shared" si="0"/>
        <v>190</v>
      </c>
      <c r="G335" s="12" t="str">
        <f t="shared" si="1"/>
        <v>Соц сеть YouTube</v>
      </c>
      <c r="H335" s="12" t="str">
        <f t="shared" si="2"/>
        <v>Екатеринбург</v>
      </c>
      <c r="I335" s="12">
        <f t="shared" si="3"/>
        <v>3</v>
      </c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spans="1:27" x14ac:dyDescent="0.25">
      <c r="A336" s="9">
        <v>44622</v>
      </c>
      <c r="B336" s="10">
        <v>8</v>
      </c>
      <c r="C336" s="10">
        <v>812</v>
      </c>
      <c r="D336" s="17">
        <v>247</v>
      </c>
      <c r="E336" s="17">
        <v>260</v>
      </c>
      <c r="F336" s="17">
        <f t="shared" si="0"/>
        <v>13</v>
      </c>
      <c r="G336" s="12" t="str">
        <f t="shared" si="1"/>
        <v>Партнёрка 2</v>
      </c>
      <c r="H336" s="12" t="str">
        <f t="shared" si="2"/>
        <v>Санкт-Петербург</v>
      </c>
      <c r="I336" s="12">
        <f t="shared" si="3"/>
        <v>3</v>
      </c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spans="1:27" x14ac:dyDescent="0.25">
      <c r="A337" s="9">
        <v>44622</v>
      </c>
      <c r="B337" s="10">
        <v>4</v>
      </c>
      <c r="C337" s="10">
        <v>495</v>
      </c>
      <c r="D337" s="17">
        <v>1793.75</v>
      </c>
      <c r="E337" s="17">
        <v>2050</v>
      </c>
      <c r="F337" s="17">
        <f t="shared" si="0"/>
        <v>256.25</v>
      </c>
      <c r="G337" s="12" t="str">
        <f t="shared" si="1"/>
        <v>Соц сеть Одноклассники</v>
      </c>
      <c r="H337" s="12" t="str">
        <f t="shared" si="2"/>
        <v>Москва</v>
      </c>
      <c r="I337" s="12">
        <f t="shared" si="3"/>
        <v>3</v>
      </c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spans="1:27" x14ac:dyDescent="0.25">
      <c r="A338" s="9">
        <v>44622</v>
      </c>
      <c r="B338" s="10">
        <v>2</v>
      </c>
      <c r="C338" s="10">
        <v>495</v>
      </c>
      <c r="D338" s="17">
        <v>3357.8</v>
      </c>
      <c r="E338" s="17">
        <v>4120</v>
      </c>
      <c r="F338" s="17">
        <f t="shared" si="0"/>
        <v>762.19999999999982</v>
      </c>
      <c r="G338" s="12" t="str">
        <f t="shared" si="1"/>
        <v>Реклама Mail ru</v>
      </c>
      <c r="H338" s="12" t="str">
        <f t="shared" si="2"/>
        <v>Москва</v>
      </c>
      <c r="I338" s="12">
        <f t="shared" si="3"/>
        <v>3</v>
      </c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spans="1:27" x14ac:dyDescent="0.25">
      <c r="A339" s="9">
        <v>44622</v>
      </c>
      <c r="B339" s="10">
        <v>3</v>
      </c>
      <c r="C339" s="10">
        <v>843</v>
      </c>
      <c r="D339" s="17">
        <v>114</v>
      </c>
      <c r="E339" s="17">
        <v>120</v>
      </c>
      <c r="F339" s="17">
        <f t="shared" si="0"/>
        <v>6</v>
      </c>
      <c r="G339" s="12" t="str">
        <f t="shared" si="1"/>
        <v>Соц сеть VK</v>
      </c>
      <c r="H339" s="12" t="str">
        <f t="shared" si="2"/>
        <v>Казань</v>
      </c>
      <c r="I339" s="12">
        <f t="shared" si="3"/>
        <v>3</v>
      </c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spans="1:27" x14ac:dyDescent="0.25">
      <c r="A340" s="9">
        <v>44622</v>
      </c>
      <c r="B340" s="10">
        <v>9</v>
      </c>
      <c r="C340" s="10">
        <v>347</v>
      </c>
      <c r="D340" s="17">
        <v>303.60000000000002</v>
      </c>
      <c r="E340" s="17">
        <v>330</v>
      </c>
      <c r="F340" s="17">
        <f t="shared" si="0"/>
        <v>26.399999999999977</v>
      </c>
      <c r="G340" s="12" t="str">
        <f t="shared" si="1"/>
        <v>Партнёрка 3</v>
      </c>
      <c r="H340" s="12" t="str">
        <f t="shared" si="2"/>
        <v>Уфа</v>
      </c>
      <c r="I340" s="12">
        <f t="shared" si="3"/>
        <v>3</v>
      </c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1:27" x14ac:dyDescent="0.25">
      <c r="A341" s="9">
        <v>44622</v>
      </c>
      <c r="B341" s="10">
        <v>3</v>
      </c>
      <c r="C341" s="10">
        <v>861</v>
      </c>
      <c r="D341" s="17">
        <v>322</v>
      </c>
      <c r="E341" s="17">
        <v>350</v>
      </c>
      <c r="F341" s="17">
        <f t="shared" si="0"/>
        <v>28</v>
      </c>
      <c r="G341" s="12" t="str">
        <f t="shared" si="1"/>
        <v>Соц сеть VK</v>
      </c>
      <c r="H341" s="12" t="str">
        <f t="shared" si="2"/>
        <v>Краснодар</v>
      </c>
      <c r="I341" s="12">
        <f t="shared" si="3"/>
        <v>3</v>
      </c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1:27" x14ac:dyDescent="0.25">
      <c r="A342" s="9">
        <v>44623</v>
      </c>
      <c r="B342" s="10">
        <v>5</v>
      </c>
      <c r="C342" s="10">
        <v>861</v>
      </c>
      <c r="D342" s="17">
        <v>218.5</v>
      </c>
      <c r="E342" s="17">
        <v>230</v>
      </c>
      <c r="F342" s="17">
        <f t="shared" si="0"/>
        <v>11.5</v>
      </c>
      <c r="G342" s="12" t="str">
        <f t="shared" si="1"/>
        <v>Соц сеть YouTube</v>
      </c>
      <c r="H342" s="12" t="str">
        <f t="shared" si="2"/>
        <v>Краснодар</v>
      </c>
      <c r="I342" s="12">
        <f t="shared" si="3"/>
        <v>3</v>
      </c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spans="1:27" x14ac:dyDescent="0.25">
      <c r="A343" s="9">
        <v>44623</v>
      </c>
      <c r="B343" s="10">
        <v>9</v>
      </c>
      <c r="C343" s="10">
        <v>495</v>
      </c>
      <c r="D343" s="17">
        <v>322</v>
      </c>
      <c r="E343" s="17">
        <v>350</v>
      </c>
      <c r="F343" s="17">
        <f t="shared" si="0"/>
        <v>28</v>
      </c>
      <c r="G343" s="12" t="str">
        <f t="shared" si="1"/>
        <v>Партнёрка 3</v>
      </c>
      <c r="H343" s="12" t="str">
        <f t="shared" si="2"/>
        <v>Москва</v>
      </c>
      <c r="I343" s="12">
        <f t="shared" si="3"/>
        <v>3</v>
      </c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spans="1:27" x14ac:dyDescent="0.25">
      <c r="A344" s="9">
        <v>44623</v>
      </c>
      <c r="B344" s="10">
        <v>9</v>
      </c>
      <c r="C344" s="10">
        <v>383</v>
      </c>
      <c r="D344" s="17">
        <v>1058.75</v>
      </c>
      <c r="E344" s="17">
        <v>1210</v>
      </c>
      <c r="F344" s="17">
        <f t="shared" si="0"/>
        <v>151.25</v>
      </c>
      <c r="G344" s="12" t="str">
        <f t="shared" si="1"/>
        <v>Партнёрка 3</v>
      </c>
      <c r="H344" s="12" t="str">
        <f t="shared" si="2"/>
        <v>Новосибирск</v>
      </c>
      <c r="I344" s="12">
        <f t="shared" si="3"/>
        <v>3</v>
      </c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spans="1:27" x14ac:dyDescent="0.25">
      <c r="A345" s="9">
        <v>44623</v>
      </c>
      <c r="B345" s="10">
        <v>8</v>
      </c>
      <c r="C345" s="10">
        <v>843</v>
      </c>
      <c r="D345" s="17">
        <v>209</v>
      </c>
      <c r="E345" s="17">
        <v>220</v>
      </c>
      <c r="F345" s="17">
        <f t="shared" si="0"/>
        <v>11</v>
      </c>
      <c r="G345" s="12" t="str">
        <f t="shared" si="1"/>
        <v>Партнёрка 2</v>
      </c>
      <c r="H345" s="12" t="str">
        <f t="shared" si="2"/>
        <v>Казань</v>
      </c>
      <c r="I345" s="12">
        <f t="shared" si="3"/>
        <v>3</v>
      </c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spans="1:27" x14ac:dyDescent="0.25">
      <c r="A346" s="9">
        <v>44623</v>
      </c>
      <c r="B346" s="10">
        <v>6</v>
      </c>
      <c r="C346" s="10">
        <v>343</v>
      </c>
      <c r="D346" s="17">
        <v>469.2</v>
      </c>
      <c r="E346" s="17">
        <v>510</v>
      </c>
      <c r="F346" s="17">
        <f t="shared" si="0"/>
        <v>40.800000000000011</v>
      </c>
      <c r="G346" s="12" t="str">
        <f t="shared" si="1"/>
        <v>SMS рассылка</v>
      </c>
      <c r="H346" s="12" t="str">
        <f t="shared" si="2"/>
        <v>Екатеринбург</v>
      </c>
      <c r="I346" s="12">
        <f t="shared" si="3"/>
        <v>3</v>
      </c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spans="1:27" x14ac:dyDescent="0.25">
      <c r="A347" s="9">
        <v>44623</v>
      </c>
      <c r="B347" s="10">
        <v>5</v>
      </c>
      <c r="C347" s="10">
        <v>473</v>
      </c>
      <c r="D347" s="17">
        <v>423.2</v>
      </c>
      <c r="E347" s="17">
        <v>460</v>
      </c>
      <c r="F347" s="17">
        <f t="shared" si="0"/>
        <v>36.800000000000011</v>
      </c>
      <c r="G347" s="12" t="str">
        <f t="shared" si="1"/>
        <v>Соц сеть YouTube</v>
      </c>
      <c r="H347" s="12" t="str">
        <f t="shared" si="2"/>
        <v>Воронеж</v>
      </c>
      <c r="I347" s="12">
        <f t="shared" si="3"/>
        <v>3</v>
      </c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spans="1:27" x14ac:dyDescent="0.25">
      <c r="A348" s="9">
        <v>44623</v>
      </c>
      <c r="B348" s="10">
        <v>5</v>
      </c>
      <c r="C348" s="10">
        <v>351</v>
      </c>
      <c r="D348" s="17">
        <v>441.6</v>
      </c>
      <c r="E348" s="17">
        <v>480</v>
      </c>
      <c r="F348" s="17">
        <f t="shared" si="0"/>
        <v>38.399999999999977</v>
      </c>
      <c r="G348" s="12" t="str">
        <f t="shared" si="1"/>
        <v>Соц сеть YouTube</v>
      </c>
      <c r="H348" s="12" t="str">
        <f t="shared" si="2"/>
        <v>Челябинск</v>
      </c>
      <c r="I348" s="12">
        <f t="shared" si="3"/>
        <v>3</v>
      </c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spans="1:27" x14ac:dyDescent="0.25">
      <c r="A349" s="9">
        <v>44623</v>
      </c>
      <c r="B349" s="10">
        <v>2</v>
      </c>
      <c r="C349" s="10">
        <v>381</v>
      </c>
      <c r="D349" s="17">
        <v>625.6</v>
      </c>
      <c r="E349" s="17">
        <v>680</v>
      </c>
      <c r="F349" s="17">
        <f t="shared" si="0"/>
        <v>54.399999999999977</v>
      </c>
      <c r="G349" s="12" t="str">
        <f t="shared" si="1"/>
        <v>Реклама Mail ru</v>
      </c>
      <c r="H349" s="12" t="str">
        <f t="shared" si="2"/>
        <v>Омск</v>
      </c>
      <c r="I349" s="12">
        <f t="shared" si="3"/>
        <v>3</v>
      </c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spans="1:27" x14ac:dyDescent="0.25">
      <c r="A350" s="9">
        <v>44623</v>
      </c>
      <c r="B350" s="10">
        <v>2</v>
      </c>
      <c r="C350" s="10">
        <v>812</v>
      </c>
      <c r="D350" s="17">
        <v>1496.25</v>
      </c>
      <c r="E350" s="17">
        <v>1710</v>
      </c>
      <c r="F350" s="17">
        <f t="shared" si="0"/>
        <v>213.75</v>
      </c>
      <c r="G350" s="12" t="str">
        <f t="shared" si="1"/>
        <v>Реклама Mail ru</v>
      </c>
      <c r="H350" s="12" t="str">
        <f t="shared" si="2"/>
        <v>Санкт-Петербург</v>
      </c>
      <c r="I350" s="12">
        <f t="shared" si="3"/>
        <v>3</v>
      </c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spans="1:27" x14ac:dyDescent="0.25">
      <c r="A351" s="9">
        <v>44623</v>
      </c>
      <c r="B351" s="10">
        <v>8</v>
      </c>
      <c r="C351" s="10">
        <v>383</v>
      </c>
      <c r="D351" s="17">
        <v>1566.25</v>
      </c>
      <c r="E351" s="17">
        <v>1790</v>
      </c>
      <c r="F351" s="17">
        <f t="shared" si="0"/>
        <v>223.75</v>
      </c>
      <c r="G351" s="12" t="str">
        <f t="shared" si="1"/>
        <v>Партнёрка 2</v>
      </c>
      <c r="H351" s="12" t="str">
        <f t="shared" si="2"/>
        <v>Новосибирск</v>
      </c>
      <c r="I351" s="12">
        <f t="shared" si="3"/>
        <v>3</v>
      </c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spans="1:27" x14ac:dyDescent="0.25">
      <c r="A352" s="9">
        <v>44623</v>
      </c>
      <c r="B352" s="10">
        <v>3</v>
      </c>
      <c r="C352" s="10">
        <v>391</v>
      </c>
      <c r="D352" s="17">
        <v>2469.4499999999998</v>
      </c>
      <c r="E352" s="17">
        <v>3030</v>
      </c>
      <c r="F352" s="17">
        <f t="shared" si="0"/>
        <v>560.55000000000018</v>
      </c>
      <c r="G352" s="12" t="str">
        <f t="shared" si="1"/>
        <v>Соц сеть VK</v>
      </c>
      <c r="H352" s="12" t="str">
        <f t="shared" si="2"/>
        <v>Красноярск</v>
      </c>
      <c r="I352" s="12">
        <f t="shared" si="3"/>
        <v>3</v>
      </c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spans="1:27" x14ac:dyDescent="0.25">
      <c r="A353" s="9">
        <v>44624</v>
      </c>
      <c r="B353" s="10">
        <v>2</v>
      </c>
      <c r="C353" s="10">
        <v>343</v>
      </c>
      <c r="D353" s="17">
        <v>133</v>
      </c>
      <c r="E353" s="17">
        <v>140</v>
      </c>
      <c r="F353" s="17">
        <f t="shared" si="0"/>
        <v>7</v>
      </c>
      <c r="G353" s="12" t="str">
        <f t="shared" si="1"/>
        <v>Реклама Mail ru</v>
      </c>
      <c r="H353" s="12" t="str">
        <f t="shared" si="2"/>
        <v>Екатеринбург</v>
      </c>
      <c r="I353" s="12">
        <f t="shared" si="3"/>
        <v>3</v>
      </c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spans="1:27" x14ac:dyDescent="0.25">
      <c r="A354" s="9">
        <v>44624</v>
      </c>
      <c r="B354" s="10">
        <v>1</v>
      </c>
      <c r="C354" s="10">
        <v>381</v>
      </c>
      <c r="D354" s="17">
        <v>12016.8</v>
      </c>
      <c r="E354" s="17">
        <v>16690</v>
      </c>
      <c r="F354" s="17">
        <f t="shared" si="0"/>
        <v>4673.2000000000007</v>
      </c>
      <c r="G354" s="12" t="str">
        <f t="shared" si="1"/>
        <v>Реклама Яндекс</v>
      </c>
      <c r="H354" s="12" t="str">
        <f t="shared" si="2"/>
        <v>Омск</v>
      </c>
      <c r="I354" s="12">
        <f t="shared" si="3"/>
        <v>3</v>
      </c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spans="1:27" x14ac:dyDescent="0.25">
      <c r="A355" s="9">
        <v>44624</v>
      </c>
      <c r="B355" s="10">
        <v>9</v>
      </c>
      <c r="C355" s="10">
        <v>812</v>
      </c>
      <c r="D355" s="17">
        <v>4890.25</v>
      </c>
      <c r="E355" s="17">
        <v>6310</v>
      </c>
      <c r="F355" s="17">
        <f t="shared" si="0"/>
        <v>1419.75</v>
      </c>
      <c r="G355" s="12" t="str">
        <f t="shared" si="1"/>
        <v>Партнёрка 3</v>
      </c>
      <c r="H355" s="12" t="str">
        <f t="shared" si="2"/>
        <v>Санкт-Петербург</v>
      </c>
      <c r="I355" s="12">
        <f t="shared" si="3"/>
        <v>3</v>
      </c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spans="1:27" x14ac:dyDescent="0.25">
      <c r="A356" s="9">
        <v>44624</v>
      </c>
      <c r="B356" s="10">
        <v>6</v>
      </c>
      <c r="C356" s="10">
        <v>383</v>
      </c>
      <c r="D356" s="17">
        <v>5254.5</v>
      </c>
      <c r="E356" s="17">
        <v>6780</v>
      </c>
      <c r="F356" s="17">
        <f t="shared" si="0"/>
        <v>1525.5</v>
      </c>
      <c r="G356" s="12" t="str">
        <f t="shared" si="1"/>
        <v>SMS рассылка</v>
      </c>
      <c r="H356" s="12" t="str">
        <f t="shared" si="2"/>
        <v>Новосибирск</v>
      </c>
      <c r="I356" s="12">
        <f t="shared" si="3"/>
        <v>3</v>
      </c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spans="1:27" x14ac:dyDescent="0.25">
      <c r="A357" s="9">
        <v>44624</v>
      </c>
      <c r="B357" s="10">
        <v>9</v>
      </c>
      <c r="C357" s="10">
        <v>473</v>
      </c>
      <c r="D357" s="17">
        <v>5440.5</v>
      </c>
      <c r="E357" s="17">
        <v>7020</v>
      </c>
      <c r="F357" s="17">
        <f t="shared" si="0"/>
        <v>1579.5</v>
      </c>
      <c r="G357" s="12" t="str">
        <f t="shared" si="1"/>
        <v>Партнёрка 3</v>
      </c>
      <c r="H357" s="12" t="str">
        <f t="shared" si="2"/>
        <v>Воронеж</v>
      </c>
      <c r="I357" s="12">
        <f t="shared" si="3"/>
        <v>3</v>
      </c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spans="1:27" x14ac:dyDescent="0.25">
      <c r="A358" s="9">
        <v>44624</v>
      </c>
      <c r="B358" s="10">
        <v>1</v>
      </c>
      <c r="C358" s="10">
        <v>347</v>
      </c>
      <c r="D358" s="17">
        <v>9151.2000000000007</v>
      </c>
      <c r="E358" s="17">
        <v>12710</v>
      </c>
      <c r="F358" s="17">
        <f t="shared" si="0"/>
        <v>3558.7999999999993</v>
      </c>
      <c r="G358" s="12" t="str">
        <f t="shared" si="1"/>
        <v>Реклама Яндекс</v>
      </c>
      <c r="H358" s="12" t="str">
        <f t="shared" si="2"/>
        <v>Уфа</v>
      </c>
      <c r="I358" s="12">
        <f t="shared" si="3"/>
        <v>3</v>
      </c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1:27" x14ac:dyDescent="0.25">
      <c r="A359" s="9">
        <v>44625</v>
      </c>
      <c r="B359" s="10">
        <v>7</v>
      </c>
      <c r="C359" s="10">
        <v>342</v>
      </c>
      <c r="D359" s="17">
        <v>3757.15</v>
      </c>
      <c r="E359" s="17">
        <v>4610</v>
      </c>
      <c r="F359" s="17">
        <f t="shared" si="0"/>
        <v>852.84999999999991</v>
      </c>
      <c r="G359" s="12" t="str">
        <f t="shared" si="1"/>
        <v>Партнёрка 1</v>
      </c>
      <c r="H359" s="12" t="str">
        <f t="shared" si="2"/>
        <v>Пермь</v>
      </c>
      <c r="I359" s="12">
        <f t="shared" si="3"/>
        <v>3</v>
      </c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spans="1:27" x14ac:dyDescent="0.25">
      <c r="A360" s="9">
        <v>44625</v>
      </c>
      <c r="B360" s="10">
        <v>7</v>
      </c>
      <c r="C360" s="10">
        <v>381</v>
      </c>
      <c r="D360" s="17">
        <v>5161.5</v>
      </c>
      <c r="E360" s="17">
        <v>6660</v>
      </c>
      <c r="F360" s="17">
        <f t="shared" si="0"/>
        <v>1498.5</v>
      </c>
      <c r="G360" s="12" t="str">
        <f t="shared" si="1"/>
        <v>Партнёрка 1</v>
      </c>
      <c r="H360" s="12" t="str">
        <f t="shared" si="2"/>
        <v>Омск</v>
      </c>
      <c r="I360" s="12">
        <f t="shared" si="3"/>
        <v>3</v>
      </c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spans="1:27" x14ac:dyDescent="0.25">
      <c r="A361" s="9">
        <v>44625</v>
      </c>
      <c r="B361" s="10">
        <v>7</v>
      </c>
      <c r="C361" s="10">
        <v>342</v>
      </c>
      <c r="D361" s="17">
        <v>3895.7</v>
      </c>
      <c r="E361" s="17">
        <v>4780</v>
      </c>
      <c r="F361" s="17">
        <f t="shared" si="0"/>
        <v>884.30000000000018</v>
      </c>
      <c r="G361" s="12" t="str">
        <f t="shared" si="1"/>
        <v>Партнёрка 1</v>
      </c>
      <c r="H361" s="12" t="str">
        <f t="shared" si="2"/>
        <v>Пермь</v>
      </c>
      <c r="I361" s="12">
        <f t="shared" si="3"/>
        <v>3</v>
      </c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spans="1:27" x14ac:dyDescent="0.25">
      <c r="A362" s="9">
        <v>44625</v>
      </c>
      <c r="B362" s="10">
        <v>3</v>
      </c>
      <c r="C362" s="10">
        <v>343</v>
      </c>
      <c r="D362" s="17">
        <v>28.5</v>
      </c>
      <c r="E362" s="17">
        <v>30</v>
      </c>
      <c r="F362" s="17">
        <f t="shared" si="0"/>
        <v>1.5</v>
      </c>
      <c r="G362" s="12" t="str">
        <f t="shared" si="1"/>
        <v>Соц сеть VK</v>
      </c>
      <c r="H362" s="12" t="str">
        <f t="shared" si="2"/>
        <v>Екатеринбург</v>
      </c>
      <c r="I362" s="12">
        <f t="shared" si="3"/>
        <v>3</v>
      </c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1:27" x14ac:dyDescent="0.25">
      <c r="A363" s="9">
        <v>44625</v>
      </c>
      <c r="B363" s="10">
        <v>4</v>
      </c>
      <c r="C363" s="10">
        <v>843</v>
      </c>
      <c r="D363" s="17">
        <v>180.5</v>
      </c>
      <c r="E363" s="17">
        <v>190</v>
      </c>
      <c r="F363" s="17">
        <f t="shared" si="0"/>
        <v>9.5</v>
      </c>
      <c r="G363" s="12" t="str">
        <f t="shared" si="1"/>
        <v>Соц сеть Одноклассники</v>
      </c>
      <c r="H363" s="12" t="str">
        <f t="shared" si="2"/>
        <v>Казань</v>
      </c>
      <c r="I363" s="12">
        <f t="shared" si="3"/>
        <v>3</v>
      </c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spans="1:27" x14ac:dyDescent="0.25">
      <c r="A364" s="9">
        <v>44625</v>
      </c>
      <c r="B364" s="10">
        <v>2</v>
      </c>
      <c r="C364" s="10">
        <v>473</v>
      </c>
      <c r="D364" s="17">
        <v>717.6</v>
      </c>
      <c r="E364" s="17">
        <v>780</v>
      </c>
      <c r="F364" s="17">
        <f t="shared" si="0"/>
        <v>62.399999999999977</v>
      </c>
      <c r="G364" s="12" t="str">
        <f t="shared" si="1"/>
        <v>Реклама Mail ru</v>
      </c>
      <c r="H364" s="12" t="str">
        <f t="shared" si="2"/>
        <v>Воронеж</v>
      </c>
      <c r="I364" s="12">
        <f t="shared" si="3"/>
        <v>3</v>
      </c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1:27" x14ac:dyDescent="0.25">
      <c r="A365" s="9">
        <v>44625</v>
      </c>
      <c r="B365" s="10">
        <v>3</v>
      </c>
      <c r="C365" s="10">
        <v>812</v>
      </c>
      <c r="D365" s="17">
        <v>303.60000000000002</v>
      </c>
      <c r="E365" s="17">
        <v>330</v>
      </c>
      <c r="F365" s="17">
        <f t="shared" si="0"/>
        <v>26.399999999999977</v>
      </c>
      <c r="G365" s="12" t="str">
        <f t="shared" si="1"/>
        <v>Соц сеть VK</v>
      </c>
      <c r="H365" s="12" t="str">
        <f t="shared" si="2"/>
        <v>Санкт-Петербург</v>
      </c>
      <c r="I365" s="12">
        <f t="shared" si="3"/>
        <v>3</v>
      </c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spans="1:27" x14ac:dyDescent="0.25">
      <c r="A366" s="9">
        <v>44625</v>
      </c>
      <c r="B366" s="10">
        <v>5</v>
      </c>
      <c r="C366" s="10">
        <v>383</v>
      </c>
      <c r="D366" s="17">
        <v>936.25</v>
      </c>
      <c r="E366" s="17">
        <v>1070</v>
      </c>
      <c r="F366" s="17">
        <f t="shared" si="0"/>
        <v>133.75</v>
      </c>
      <c r="G366" s="12" t="str">
        <f t="shared" si="1"/>
        <v>Соц сеть YouTube</v>
      </c>
      <c r="H366" s="12" t="str">
        <f t="shared" si="2"/>
        <v>Новосибирск</v>
      </c>
      <c r="I366" s="12">
        <f t="shared" si="3"/>
        <v>3</v>
      </c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spans="1:27" x14ac:dyDescent="0.25">
      <c r="A367" s="9">
        <v>44625</v>
      </c>
      <c r="B367" s="10">
        <v>6</v>
      </c>
      <c r="C367" s="10">
        <v>812</v>
      </c>
      <c r="D367" s="17">
        <v>1137.5</v>
      </c>
      <c r="E367" s="17">
        <v>1300</v>
      </c>
      <c r="F367" s="17">
        <f t="shared" si="0"/>
        <v>162.5</v>
      </c>
      <c r="G367" s="12" t="str">
        <f t="shared" si="1"/>
        <v>SMS рассылка</v>
      </c>
      <c r="H367" s="12" t="str">
        <f t="shared" si="2"/>
        <v>Санкт-Петербург</v>
      </c>
      <c r="I367" s="12">
        <f t="shared" si="3"/>
        <v>3</v>
      </c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spans="1:27" x14ac:dyDescent="0.25">
      <c r="A368" s="9">
        <v>44625</v>
      </c>
      <c r="B368" s="10">
        <v>2</v>
      </c>
      <c r="C368" s="10">
        <v>844</v>
      </c>
      <c r="D368" s="17">
        <v>275.5</v>
      </c>
      <c r="E368" s="17">
        <v>290</v>
      </c>
      <c r="F368" s="17">
        <f t="shared" si="0"/>
        <v>14.5</v>
      </c>
      <c r="G368" s="12" t="str">
        <f t="shared" si="1"/>
        <v>Реклама Mail ru</v>
      </c>
      <c r="H368" s="12" t="str">
        <f t="shared" si="2"/>
        <v>Волгоград</v>
      </c>
      <c r="I368" s="12">
        <f t="shared" si="3"/>
        <v>3</v>
      </c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1:27" x14ac:dyDescent="0.25">
      <c r="A369" s="9">
        <v>44625</v>
      </c>
      <c r="B369" s="10">
        <v>5</v>
      </c>
      <c r="C369" s="10">
        <v>351</v>
      </c>
      <c r="D369" s="17">
        <v>6215.5</v>
      </c>
      <c r="E369" s="17">
        <v>8020</v>
      </c>
      <c r="F369" s="17">
        <f t="shared" si="0"/>
        <v>1804.5</v>
      </c>
      <c r="G369" s="12" t="str">
        <f t="shared" si="1"/>
        <v>Соц сеть YouTube</v>
      </c>
      <c r="H369" s="12" t="str">
        <f t="shared" si="2"/>
        <v>Челябинск</v>
      </c>
      <c r="I369" s="12">
        <f t="shared" si="3"/>
        <v>3</v>
      </c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spans="1:27" x14ac:dyDescent="0.25">
      <c r="A370" s="9">
        <v>44625</v>
      </c>
      <c r="B370" s="10">
        <v>9</v>
      </c>
      <c r="C370" s="10">
        <v>846</v>
      </c>
      <c r="D370" s="17">
        <v>85.5</v>
      </c>
      <c r="E370" s="17">
        <v>90</v>
      </c>
      <c r="F370" s="17">
        <f t="shared" si="0"/>
        <v>4.5</v>
      </c>
      <c r="G370" s="12" t="str">
        <f t="shared" si="1"/>
        <v>Партнёрка 3</v>
      </c>
      <c r="H370" s="12" t="str">
        <f t="shared" si="2"/>
        <v>Самара</v>
      </c>
      <c r="I370" s="12">
        <f t="shared" si="3"/>
        <v>3</v>
      </c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spans="1:27" x14ac:dyDescent="0.25">
      <c r="A371" s="9">
        <v>44625</v>
      </c>
      <c r="B371" s="10">
        <v>6</v>
      </c>
      <c r="C371" s="10">
        <v>383</v>
      </c>
      <c r="D371" s="17">
        <v>9928.7999999999993</v>
      </c>
      <c r="E371" s="17">
        <v>13790</v>
      </c>
      <c r="F371" s="17">
        <f t="shared" si="0"/>
        <v>3861.2000000000007</v>
      </c>
      <c r="G371" s="12" t="str">
        <f t="shared" si="1"/>
        <v>SMS рассылка</v>
      </c>
      <c r="H371" s="12" t="str">
        <f t="shared" si="2"/>
        <v>Новосибирск</v>
      </c>
      <c r="I371" s="12">
        <f t="shared" si="3"/>
        <v>3</v>
      </c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1:27" x14ac:dyDescent="0.25">
      <c r="A372" s="9">
        <v>44625</v>
      </c>
      <c r="B372" s="10">
        <v>1</v>
      </c>
      <c r="C372" s="10">
        <v>347</v>
      </c>
      <c r="D372" s="17">
        <v>13795.2</v>
      </c>
      <c r="E372" s="17">
        <v>19160</v>
      </c>
      <c r="F372" s="17">
        <f t="shared" si="0"/>
        <v>5364.7999999999993</v>
      </c>
      <c r="G372" s="12" t="str">
        <f t="shared" si="1"/>
        <v>Реклама Яндекс</v>
      </c>
      <c r="H372" s="12" t="str">
        <f t="shared" si="2"/>
        <v>Уфа</v>
      </c>
      <c r="I372" s="12">
        <f t="shared" si="3"/>
        <v>3</v>
      </c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spans="1:27" x14ac:dyDescent="0.25">
      <c r="A373" s="9">
        <v>44625</v>
      </c>
      <c r="B373" s="10">
        <v>9</v>
      </c>
      <c r="C373" s="10">
        <v>861</v>
      </c>
      <c r="D373" s="17">
        <v>17856</v>
      </c>
      <c r="E373" s="17">
        <v>24800</v>
      </c>
      <c r="F373" s="17">
        <f t="shared" si="0"/>
        <v>6944</v>
      </c>
      <c r="G373" s="12" t="str">
        <f t="shared" si="1"/>
        <v>Партнёрка 3</v>
      </c>
      <c r="H373" s="12" t="str">
        <f t="shared" si="2"/>
        <v>Краснодар</v>
      </c>
      <c r="I373" s="12">
        <f t="shared" si="3"/>
        <v>3</v>
      </c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spans="1:27" x14ac:dyDescent="0.25">
      <c r="A374" s="9">
        <v>44626</v>
      </c>
      <c r="B374" s="10">
        <v>9</v>
      </c>
      <c r="C374" s="10">
        <v>383</v>
      </c>
      <c r="D374" s="17">
        <v>7617.6</v>
      </c>
      <c r="E374" s="17">
        <v>10580</v>
      </c>
      <c r="F374" s="17">
        <f t="shared" si="0"/>
        <v>2962.3999999999996</v>
      </c>
      <c r="G374" s="12" t="str">
        <f t="shared" si="1"/>
        <v>Партнёрка 3</v>
      </c>
      <c r="H374" s="12" t="str">
        <f t="shared" si="2"/>
        <v>Новосибирск</v>
      </c>
      <c r="I374" s="12">
        <f t="shared" si="3"/>
        <v>3</v>
      </c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1:27" x14ac:dyDescent="0.25">
      <c r="A375" s="9">
        <v>44626</v>
      </c>
      <c r="B375" s="10">
        <v>10</v>
      </c>
      <c r="C375" s="10">
        <v>846</v>
      </c>
      <c r="D375" s="17">
        <v>340.4</v>
      </c>
      <c r="E375" s="17">
        <v>370</v>
      </c>
      <c r="F375" s="17">
        <f t="shared" si="0"/>
        <v>29.600000000000023</v>
      </c>
      <c r="G375" s="12" t="str">
        <f t="shared" si="1"/>
        <v>Партнёрка 4</v>
      </c>
      <c r="H375" s="12" t="str">
        <f t="shared" si="2"/>
        <v>Самара</v>
      </c>
      <c r="I375" s="12">
        <f t="shared" si="3"/>
        <v>3</v>
      </c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spans="1:27" x14ac:dyDescent="0.25">
      <c r="A376" s="9">
        <v>44626</v>
      </c>
      <c r="B376" s="10">
        <v>3</v>
      </c>
      <c r="C376" s="10">
        <v>843</v>
      </c>
      <c r="D376" s="17">
        <v>791.2</v>
      </c>
      <c r="E376" s="17">
        <v>860</v>
      </c>
      <c r="F376" s="17">
        <f t="shared" si="0"/>
        <v>68.799999999999955</v>
      </c>
      <c r="G376" s="12" t="str">
        <f t="shared" si="1"/>
        <v>Соц сеть VK</v>
      </c>
      <c r="H376" s="12" t="str">
        <f t="shared" si="2"/>
        <v>Казань</v>
      </c>
      <c r="I376" s="12">
        <f t="shared" si="3"/>
        <v>3</v>
      </c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1:27" x14ac:dyDescent="0.25">
      <c r="A377" s="9">
        <v>44626</v>
      </c>
      <c r="B377" s="10">
        <v>10</v>
      </c>
      <c r="C377" s="10">
        <v>343</v>
      </c>
      <c r="D377" s="17">
        <v>377.2</v>
      </c>
      <c r="E377" s="17">
        <v>410</v>
      </c>
      <c r="F377" s="17">
        <f t="shared" si="0"/>
        <v>32.800000000000011</v>
      </c>
      <c r="G377" s="12" t="str">
        <f t="shared" si="1"/>
        <v>Партнёрка 4</v>
      </c>
      <c r="H377" s="12" t="str">
        <f t="shared" si="2"/>
        <v>Екатеринбург</v>
      </c>
      <c r="I377" s="12">
        <f t="shared" si="3"/>
        <v>3</v>
      </c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spans="1:27" x14ac:dyDescent="0.25">
      <c r="A378" s="9">
        <v>44626</v>
      </c>
      <c r="B378" s="10">
        <v>9</v>
      </c>
      <c r="C378" s="10">
        <v>831</v>
      </c>
      <c r="D378" s="17">
        <v>1312.5</v>
      </c>
      <c r="E378" s="17">
        <v>1500</v>
      </c>
      <c r="F378" s="17">
        <f t="shared" si="0"/>
        <v>187.5</v>
      </c>
      <c r="G378" s="12" t="str">
        <f t="shared" si="1"/>
        <v>Партнёрка 3</v>
      </c>
      <c r="H378" s="12" t="str">
        <f t="shared" si="2"/>
        <v>Нижний Новгород</v>
      </c>
      <c r="I378" s="12">
        <f t="shared" si="3"/>
        <v>3</v>
      </c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spans="1:27" x14ac:dyDescent="0.25">
      <c r="A379" s="9">
        <v>44626</v>
      </c>
      <c r="B379" s="10">
        <v>6</v>
      </c>
      <c r="C379" s="10">
        <v>495</v>
      </c>
      <c r="D379" s="17">
        <v>237.5</v>
      </c>
      <c r="E379" s="17">
        <v>250</v>
      </c>
      <c r="F379" s="17">
        <f t="shared" si="0"/>
        <v>12.5</v>
      </c>
      <c r="G379" s="12" t="str">
        <f t="shared" si="1"/>
        <v>SMS рассылка</v>
      </c>
      <c r="H379" s="12" t="str">
        <f t="shared" si="2"/>
        <v>Москва</v>
      </c>
      <c r="I379" s="12">
        <f t="shared" si="3"/>
        <v>3</v>
      </c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spans="1:27" x14ac:dyDescent="0.25">
      <c r="A380" s="9">
        <v>44626</v>
      </c>
      <c r="B380" s="10">
        <v>10</v>
      </c>
      <c r="C380" s="10">
        <v>863</v>
      </c>
      <c r="D380" s="17">
        <v>837.2</v>
      </c>
      <c r="E380" s="17">
        <v>910</v>
      </c>
      <c r="F380" s="17">
        <f t="shared" si="0"/>
        <v>72.799999999999955</v>
      </c>
      <c r="G380" s="12" t="str">
        <f t="shared" si="1"/>
        <v>Партнёрка 4</v>
      </c>
      <c r="H380" s="12" t="str">
        <f t="shared" si="2"/>
        <v>Ростов-на-Дону</v>
      </c>
      <c r="I380" s="12">
        <f t="shared" si="3"/>
        <v>3</v>
      </c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1:27" x14ac:dyDescent="0.25">
      <c r="A381" s="9">
        <v>44626</v>
      </c>
      <c r="B381" s="10">
        <v>3</v>
      </c>
      <c r="C381" s="10">
        <v>863</v>
      </c>
      <c r="D381" s="17">
        <v>2187.5</v>
      </c>
      <c r="E381" s="17">
        <v>2500</v>
      </c>
      <c r="F381" s="17">
        <f t="shared" si="0"/>
        <v>312.5</v>
      </c>
      <c r="G381" s="12" t="str">
        <f t="shared" si="1"/>
        <v>Соц сеть VK</v>
      </c>
      <c r="H381" s="12" t="str">
        <f t="shared" si="2"/>
        <v>Ростов-на-Дону</v>
      </c>
      <c r="I381" s="12">
        <f t="shared" si="3"/>
        <v>3</v>
      </c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1:27" x14ac:dyDescent="0.25">
      <c r="A382" s="9">
        <v>44626</v>
      </c>
      <c r="B382" s="10">
        <v>8</v>
      </c>
      <c r="C382" s="10">
        <v>381</v>
      </c>
      <c r="D382" s="17">
        <v>2950.3</v>
      </c>
      <c r="E382" s="17">
        <v>3620</v>
      </c>
      <c r="F382" s="17">
        <f t="shared" si="0"/>
        <v>669.69999999999982</v>
      </c>
      <c r="G382" s="12" t="str">
        <f t="shared" si="1"/>
        <v>Партнёрка 2</v>
      </c>
      <c r="H382" s="12" t="str">
        <f t="shared" si="2"/>
        <v>Омск</v>
      </c>
      <c r="I382" s="12">
        <f t="shared" si="3"/>
        <v>3</v>
      </c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1:27" x14ac:dyDescent="0.25">
      <c r="A383" s="9">
        <v>44627</v>
      </c>
      <c r="B383" s="10">
        <v>3</v>
      </c>
      <c r="C383" s="10">
        <v>843</v>
      </c>
      <c r="D383" s="17">
        <v>936.25</v>
      </c>
      <c r="E383" s="17">
        <v>1070</v>
      </c>
      <c r="F383" s="17">
        <f t="shared" si="0"/>
        <v>133.75</v>
      </c>
      <c r="G383" s="12" t="str">
        <f t="shared" si="1"/>
        <v>Соц сеть VK</v>
      </c>
      <c r="H383" s="12" t="str">
        <f t="shared" si="2"/>
        <v>Казань</v>
      </c>
      <c r="I383" s="12">
        <f t="shared" si="3"/>
        <v>3</v>
      </c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1:27" x14ac:dyDescent="0.25">
      <c r="A384" s="9">
        <v>44627</v>
      </c>
      <c r="B384" s="10">
        <v>8</v>
      </c>
      <c r="C384" s="10">
        <v>342</v>
      </c>
      <c r="D384" s="17">
        <v>2108.75</v>
      </c>
      <c r="E384" s="17">
        <v>2410</v>
      </c>
      <c r="F384" s="17">
        <f t="shared" si="0"/>
        <v>301.25</v>
      </c>
      <c r="G384" s="12" t="str">
        <f t="shared" si="1"/>
        <v>Партнёрка 2</v>
      </c>
      <c r="H384" s="12" t="str">
        <f t="shared" si="2"/>
        <v>Пермь</v>
      </c>
      <c r="I384" s="12">
        <f t="shared" si="3"/>
        <v>3</v>
      </c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spans="1:27" x14ac:dyDescent="0.25">
      <c r="A385" s="9">
        <v>44627</v>
      </c>
      <c r="B385" s="10">
        <v>6</v>
      </c>
      <c r="C385" s="10">
        <v>843</v>
      </c>
      <c r="D385" s="17">
        <v>2510.1999999999998</v>
      </c>
      <c r="E385" s="17">
        <v>3080</v>
      </c>
      <c r="F385" s="17">
        <f t="shared" si="0"/>
        <v>569.80000000000018</v>
      </c>
      <c r="G385" s="12" t="str">
        <f t="shared" si="1"/>
        <v>SMS рассылка</v>
      </c>
      <c r="H385" s="12" t="str">
        <f t="shared" si="2"/>
        <v>Казань</v>
      </c>
      <c r="I385" s="12">
        <f t="shared" si="3"/>
        <v>3</v>
      </c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1:27" x14ac:dyDescent="0.25">
      <c r="A386" s="9">
        <v>44627</v>
      </c>
      <c r="B386" s="10">
        <v>9</v>
      </c>
      <c r="C386" s="10">
        <v>495</v>
      </c>
      <c r="D386" s="17">
        <v>2518.35</v>
      </c>
      <c r="E386" s="17">
        <v>3090</v>
      </c>
      <c r="F386" s="17">
        <f t="shared" si="0"/>
        <v>571.65000000000009</v>
      </c>
      <c r="G386" s="12" t="str">
        <f t="shared" si="1"/>
        <v>Партнёрка 3</v>
      </c>
      <c r="H386" s="12" t="str">
        <f t="shared" si="2"/>
        <v>Москва</v>
      </c>
      <c r="I386" s="12">
        <f t="shared" si="3"/>
        <v>3</v>
      </c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1:27" x14ac:dyDescent="0.25">
      <c r="A387" s="9">
        <v>44627</v>
      </c>
      <c r="B387" s="10">
        <v>1</v>
      </c>
      <c r="C387" s="10">
        <v>383</v>
      </c>
      <c r="D387" s="17">
        <v>5285.5</v>
      </c>
      <c r="E387" s="17">
        <v>6820</v>
      </c>
      <c r="F387" s="17">
        <f t="shared" si="0"/>
        <v>1534.5</v>
      </c>
      <c r="G387" s="12" t="str">
        <f t="shared" si="1"/>
        <v>Реклама Яндекс</v>
      </c>
      <c r="H387" s="12" t="str">
        <f t="shared" si="2"/>
        <v>Новосибирск</v>
      </c>
      <c r="I387" s="12">
        <f t="shared" si="3"/>
        <v>3</v>
      </c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1:27" x14ac:dyDescent="0.25">
      <c r="A388" s="9">
        <v>44627</v>
      </c>
      <c r="B388" s="10">
        <v>7</v>
      </c>
      <c r="C388" s="10">
        <v>495</v>
      </c>
      <c r="D388" s="17">
        <v>3537.1</v>
      </c>
      <c r="E388" s="17">
        <v>4340</v>
      </c>
      <c r="F388" s="17">
        <f t="shared" si="0"/>
        <v>802.90000000000009</v>
      </c>
      <c r="G388" s="12" t="str">
        <f t="shared" si="1"/>
        <v>Партнёрка 1</v>
      </c>
      <c r="H388" s="12" t="str">
        <f t="shared" si="2"/>
        <v>Москва</v>
      </c>
      <c r="I388" s="12">
        <f t="shared" si="3"/>
        <v>3</v>
      </c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1:27" x14ac:dyDescent="0.25">
      <c r="A389" s="9">
        <v>44628</v>
      </c>
      <c r="B389" s="10">
        <v>6</v>
      </c>
      <c r="C389" s="10">
        <v>812</v>
      </c>
      <c r="D389" s="17">
        <v>837.2</v>
      </c>
      <c r="E389" s="17">
        <v>910</v>
      </c>
      <c r="F389" s="17">
        <f t="shared" si="0"/>
        <v>72.799999999999955</v>
      </c>
      <c r="G389" s="12" t="str">
        <f t="shared" si="1"/>
        <v>SMS рассылка</v>
      </c>
      <c r="H389" s="12" t="str">
        <f t="shared" si="2"/>
        <v>Санкт-Петербург</v>
      </c>
      <c r="I389" s="12">
        <f t="shared" si="3"/>
        <v>3</v>
      </c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1:27" x14ac:dyDescent="0.25">
      <c r="A390" s="9">
        <v>44628</v>
      </c>
      <c r="B390" s="10">
        <v>1</v>
      </c>
      <c r="C390" s="10">
        <v>844</v>
      </c>
      <c r="D390" s="17">
        <v>1636.25</v>
      </c>
      <c r="E390" s="17">
        <v>1870</v>
      </c>
      <c r="F390" s="17">
        <f t="shared" si="0"/>
        <v>233.75</v>
      </c>
      <c r="G390" s="12" t="str">
        <f t="shared" si="1"/>
        <v>Реклама Яндекс</v>
      </c>
      <c r="H390" s="12" t="str">
        <f t="shared" si="2"/>
        <v>Волгоград</v>
      </c>
      <c r="I390" s="12">
        <f t="shared" si="3"/>
        <v>3</v>
      </c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1:27" x14ac:dyDescent="0.25">
      <c r="A391" s="9">
        <v>44628</v>
      </c>
      <c r="B391" s="10">
        <v>4</v>
      </c>
      <c r="C391" s="10">
        <v>843</v>
      </c>
      <c r="D391" s="17">
        <v>2697.65</v>
      </c>
      <c r="E391" s="17">
        <v>3310</v>
      </c>
      <c r="F391" s="17">
        <f t="shared" si="0"/>
        <v>612.34999999999991</v>
      </c>
      <c r="G391" s="12" t="str">
        <f t="shared" si="1"/>
        <v>Соц сеть Одноклассники</v>
      </c>
      <c r="H391" s="12" t="str">
        <f t="shared" si="2"/>
        <v>Казань</v>
      </c>
      <c r="I391" s="12">
        <f t="shared" si="3"/>
        <v>3</v>
      </c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1:27" x14ac:dyDescent="0.25">
      <c r="A392" s="9">
        <v>44628</v>
      </c>
      <c r="B392" s="10">
        <v>5</v>
      </c>
      <c r="C392" s="10">
        <v>351</v>
      </c>
      <c r="D392" s="17">
        <v>85.5</v>
      </c>
      <c r="E392" s="17">
        <v>90</v>
      </c>
      <c r="F392" s="17">
        <f t="shared" si="0"/>
        <v>4.5</v>
      </c>
      <c r="G392" s="12" t="str">
        <f t="shared" si="1"/>
        <v>Соц сеть YouTube</v>
      </c>
      <c r="H392" s="12" t="str">
        <f t="shared" si="2"/>
        <v>Челябинск</v>
      </c>
      <c r="I392" s="12">
        <f t="shared" si="3"/>
        <v>3</v>
      </c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1:27" x14ac:dyDescent="0.25">
      <c r="A393" s="9">
        <v>44629</v>
      </c>
      <c r="B393" s="10">
        <v>6</v>
      </c>
      <c r="C393" s="10">
        <v>351</v>
      </c>
      <c r="D393" s="17">
        <v>2991.05</v>
      </c>
      <c r="E393" s="17">
        <v>3670</v>
      </c>
      <c r="F393" s="17">
        <f t="shared" si="0"/>
        <v>678.94999999999982</v>
      </c>
      <c r="G393" s="12" t="str">
        <f t="shared" si="1"/>
        <v>SMS рассылка</v>
      </c>
      <c r="H393" s="12" t="str">
        <f t="shared" si="2"/>
        <v>Челябинск</v>
      </c>
      <c r="I393" s="12">
        <f t="shared" si="3"/>
        <v>3</v>
      </c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1:27" x14ac:dyDescent="0.25">
      <c r="A394" s="9">
        <v>44629</v>
      </c>
      <c r="B394" s="10">
        <v>2</v>
      </c>
      <c r="C394" s="10">
        <v>812</v>
      </c>
      <c r="D394" s="17">
        <v>962.5</v>
      </c>
      <c r="E394" s="17">
        <v>1100</v>
      </c>
      <c r="F394" s="17">
        <f t="shared" si="0"/>
        <v>137.5</v>
      </c>
      <c r="G394" s="12" t="str">
        <f t="shared" si="1"/>
        <v>Реклама Mail ru</v>
      </c>
      <c r="H394" s="12" t="str">
        <f t="shared" si="2"/>
        <v>Санкт-Петербург</v>
      </c>
      <c r="I394" s="12">
        <f t="shared" si="3"/>
        <v>3</v>
      </c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1:27" x14ac:dyDescent="0.25">
      <c r="A395" s="9">
        <v>44629</v>
      </c>
      <c r="B395" s="10">
        <v>8</v>
      </c>
      <c r="C395" s="10">
        <v>863</v>
      </c>
      <c r="D395" s="17">
        <v>4030</v>
      </c>
      <c r="E395" s="17">
        <v>5200</v>
      </c>
      <c r="F395" s="17">
        <f t="shared" si="0"/>
        <v>1170</v>
      </c>
      <c r="G395" s="12" t="str">
        <f t="shared" si="1"/>
        <v>Партнёрка 2</v>
      </c>
      <c r="H395" s="12" t="str">
        <f t="shared" si="2"/>
        <v>Ростов-на-Дону</v>
      </c>
      <c r="I395" s="12">
        <f t="shared" si="3"/>
        <v>3</v>
      </c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1:27" x14ac:dyDescent="0.25">
      <c r="A396" s="9">
        <v>44629</v>
      </c>
      <c r="B396" s="10">
        <v>6</v>
      </c>
      <c r="C396" s="10">
        <v>831</v>
      </c>
      <c r="D396" s="17">
        <v>349.6</v>
      </c>
      <c r="E396" s="17">
        <v>380</v>
      </c>
      <c r="F396" s="17">
        <f t="shared" si="0"/>
        <v>30.399999999999977</v>
      </c>
      <c r="G396" s="12" t="str">
        <f t="shared" si="1"/>
        <v>SMS рассылка</v>
      </c>
      <c r="H396" s="12" t="str">
        <f t="shared" si="2"/>
        <v>Нижний Новгород</v>
      </c>
      <c r="I396" s="12">
        <f t="shared" si="3"/>
        <v>3</v>
      </c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1:27" x14ac:dyDescent="0.25">
      <c r="A397" s="9">
        <v>44629</v>
      </c>
      <c r="B397" s="10">
        <v>9</v>
      </c>
      <c r="C397" s="10">
        <v>846</v>
      </c>
      <c r="D397" s="17">
        <v>653.20000000000005</v>
      </c>
      <c r="E397" s="17">
        <v>710</v>
      </c>
      <c r="F397" s="17">
        <f t="shared" si="0"/>
        <v>56.799999999999955</v>
      </c>
      <c r="G397" s="12" t="str">
        <f t="shared" si="1"/>
        <v>Партнёрка 3</v>
      </c>
      <c r="H397" s="12" t="str">
        <f t="shared" si="2"/>
        <v>Самара</v>
      </c>
      <c r="I397" s="12">
        <f t="shared" si="3"/>
        <v>3</v>
      </c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spans="1:27" x14ac:dyDescent="0.25">
      <c r="A398" s="9">
        <v>44629</v>
      </c>
      <c r="B398" s="10">
        <v>2</v>
      </c>
      <c r="C398" s="10">
        <v>342</v>
      </c>
      <c r="D398" s="17">
        <v>1846.25</v>
      </c>
      <c r="E398" s="17">
        <v>2110</v>
      </c>
      <c r="F398" s="17">
        <f t="shared" si="0"/>
        <v>263.75</v>
      </c>
      <c r="G398" s="12" t="str">
        <f t="shared" si="1"/>
        <v>Реклама Mail ru</v>
      </c>
      <c r="H398" s="12" t="str">
        <f t="shared" si="2"/>
        <v>Пермь</v>
      </c>
      <c r="I398" s="12">
        <f t="shared" si="3"/>
        <v>3</v>
      </c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1:27" x14ac:dyDescent="0.25">
      <c r="A399" s="9">
        <v>44629</v>
      </c>
      <c r="B399" s="10">
        <v>3</v>
      </c>
      <c r="C399" s="10">
        <v>846</v>
      </c>
      <c r="D399" s="17">
        <v>644</v>
      </c>
      <c r="E399" s="17">
        <v>700</v>
      </c>
      <c r="F399" s="17">
        <f t="shared" si="0"/>
        <v>56</v>
      </c>
      <c r="G399" s="12" t="str">
        <f t="shared" si="1"/>
        <v>Соц сеть VK</v>
      </c>
      <c r="H399" s="12" t="str">
        <f t="shared" si="2"/>
        <v>Самара</v>
      </c>
      <c r="I399" s="12">
        <f t="shared" si="3"/>
        <v>3</v>
      </c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1:27" x14ac:dyDescent="0.25">
      <c r="A400" s="9">
        <v>44629</v>
      </c>
      <c r="B400" s="10">
        <v>9</v>
      </c>
      <c r="C400" s="10">
        <v>844</v>
      </c>
      <c r="D400" s="17">
        <v>1006.25</v>
      </c>
      <c r="E400" s="17">
        <v>1150</v>
      </c>
      <c r="F400" s="17">
        <f t="shared" si="0"/>
        <v>143.75</v>
      </c>
      <c r="G400" s="12" t="str">
        <f t="shared" si="1"/>
        <v>Партнёрка 3</v>
      </c>
      <c r="H400" s="12" t="str">
        <f t="shared" si="2"/>
        <v>Волгоград</v>
      </c>
      <c r="I400" s="12">
        <f t="shared" si="3"/>
        <v>3</v>
      </c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1:27" x14ac:dyDescent="0.25">
      <c r="A401" s="9">
        <v>44629</v>
      </c>
      <c r="B401" s="10">
        <v>3</v>
      </c>
      <c r="C401" s="10">
        <v>351</v>
      </c>
      <c r="D401" s="17">
        <v>1408.75</v>
      </c>
      <c r="E401" s="17">
        <v>1610</v>
      </c>
      <c r="F401" s="17">
        <f t="shared" si="0"/>
        <v>201.25</v>
      </c>
      <c r="G401" s="12" t="str">
        <f t="shared" si="1"/>
        <v>Соц сеть VK</v>
      </c>
      <c r="H401" s="12" t="str">
        <f t="shared" si="2"/>
        <v>Челябинск</v>
      </c>
      <c r="I401" s="12">
        <f t="shared" si="3"/>
        <v>3</v>
      </c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1:27" x14ac:dyDescent="0.25">
      <c r="A402" s="9">
        <v>44629</v>
      </c>
      <c r="B402" s="10">
        <v>5</v>
      </c>
      <c r="C402" s="10">
        <v>844</v>
      </c>
      <c r="D402" s="17">
        <v>7754.4</v>
      </c>
      <c r="E402" s="17">
        <v>10770</v>
      </c>
      <c r="F402" s="17">
        <f t="shared" si="0"/>
        <v>3015.6000000000004</v>
      </c>
      <c r="G402" s="12" t="str">
        <f t="shared" si="1"/>
        <v>Соц сеть YouTube</v>
      </c>
      <c r="H402" s="12" t="str">
        <f t="shared" si="2"/>
        <v>Волгоград</v>
      </c>
      <c r="I402" s="12">
        <f t="shared" si="3"/>
        <v>3</v>
      </c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1:27" x14ac:dyDescent="0.25">
      <c r="A403" s="9">
        <v>44629</v>
      </c>
      <c r="B403" s="10">
        <v>8</v>
      </c>
      <c r="C403" s="10">
        <v>347</v>
      </c>
      <c r="D403" s="17">
        <v>142.5</v>
      </c>
      <c r="E403" s="17">
        <v>150</v>
      </c>
      <c r="F403" s="17">
        <f t="shared" si="0"/>
        <v>7.5</v>
      </c>
      <c r="G403" s="12" t="str">
        <f t="shared" si="1"/>
        <v>Партнёрка 2</v>
      </c>
      <c r="H403" s="12" t="str">
        <f t="shared" si="2"/>
        <v>Уфа</v>
      </c>
      <c r="I403" s="12">
        <f t="shared" si="3"/>
        <v>3</v>
      </c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1:27" x14ac:dyDescent="0.25">
      <c r="A404" s="9">
        <v>44629</v>
      </c>
      <c r="B404" s="10">
        <v>3</v>
      </c>
      <c r="C404" s="10">
        <v>381</v>
      </c>
      <c r="D404" s="17">
        <v>772.8</v>
      </c>
      <c r="E404" s="17">
        <v>840</v>
      </c>
      <c r="F404" s="17">
        <f t="shared" si="0"/>
        <v>67.200000000000045</v>
      </c>
      <c r="G404" s="12" t="str">
        <f t="shared" si="1"/>
        <v>Соц сеть VK</v>
      </c>
      <c r="H404" s="12" t="str">
        <f t="shared" si="2"/>
        <v>Омск</v>
      </c>
      <c r="I404" s="12">
        <f t="shared" si="3"/>
        <v>3</v>
      </c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spans="1:27" x14ac:dyDescent="0.25">
      <c r="A405" s="9">
        <v>44629</v>
      </c>
      <c r="B405" s="10">
        <v>1</v>
      </c>
      <c r="C405" s="10">
        <v>351</v>
      </c>
      <c r="D405" s="17">
        <v>3145.9</v>
      </c>
      <c r="E405" s="17">
        <v>3860</v>
      </c>
      <c r="F405" s="17">
        <f t="shared" si="0"/>
        <v>714.09999999999991</v>
      </c>
      <c r="G405" s="12" t="str">
        <f t="shared" si="1"/>
        <v>Реклама Яндекс</v>
      </c>
      <c r="H405" s="12" t="str">
        <f t="shared" si="2"/>
        <v>Челябинск</v>
      </c>
      <c r="I405" s="12">
        <f t="shared" si="3"/>
        <v>3</v>
      </c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spans="1:27" x14ac:dyDescent="0.25">
      <c r="A406" s="9">
        <v>44629</v>
      </c>
      <c r="B406" s="10">
        <v>9</v>
      </c>
      <c r="C406" s="10">
        <v>473</v>
      </c>
      <c r="D406" s="17">
        <v>588.79999999999995</v>
      </c>
      <c r="E406" s="17">
        <v>640</v>
      </c>
      <c r="F406" s="17">
        <f t="shared" si="0"/>
        <v>51.200000000000045</v>
      </c>
      <c r="G406" s="12" t="str">
        <f t="shared" si="1"/>
        <v>Партнёрка 3</v>
      </c>
      <c r="H406" s="12" t="str">
        <f t="shared" si="2"/>
        <v>Воронеж</v>
      </c>
      <c r="I406" s="12">
        <f t="shared" si="3"/>
        <v>3</v>
      </c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spans="1:27" x14ac:dyDescent="0.25">
      <c r="A407" s="9">
        <v>44629</v>
      </c>
      <c r="B407" s="10">
        <v>3</v>
      </c>
      <c r="C407" s="10">
        <v>861</v>
      </c>
      <c r="D407" s="17">
        <v>1067.5</v>
      </c>
      <c r="E407" s="17">
        <v>1220</v>
      </c>
      <c r="F407" s="17">
        <f t="shared" si="0"/>
        <v>152.5</v>
      </c>
      <c r="G407" s="12" t="str">
        <f t="shared" si="1"/>
        <v>Соц сеть VK</v>
      </c>
      <c r="H407" s="12" t="str">
        <f t="shared" si="2"/>
        <v>Краснодар</v>
      </c>
      <c r="I407" s="12">
        <f t="shared" si="3"/>
        <v>3</v>
      </c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spans="1:27" x14ac:dyDescent="0.25">
      <c r="A408" s="9">
        <v>44629</v>
      </c>
      <c r="B408" s="10">
        <v>2</v>
      </c>
      <c r="C408" s="10">
        <v>381</v>
      </c>
      <c r="D408" s="17">
        <v>2073.75</v>
      </c>
      <c r="E408" s="17">
        <v>2370</v>
      </c>
      <c r="F408" s="17">
        <f t="shared" si="0"/>
        <v>296.25</v>
      </c>
      <c r="G408" s="12" t="str">
        <f t="shared" si="1"/>
        <v>Реклама Mail ru</v>
      </c>
      <c r="H408" s="12" t="str">
        <f t="shared" si="2"/>
        <v>Омск</v>
      </c>
      <c r="I408" s="12">
        <f t="shared" si="3"/>
        <v>3</v>
      </c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spans="1:27" x14ac:dyDescent="0.25">
      <c r="A409" s="9">
        <v>44629</v>
      </c>
      <c r="B409" s="10">
        <v>10</v>
      </c>
      <c r="C409" s="10">
        <v>343</v>
      </c>
      <c r="D409" s="17">
        <v>5835.75</v>
      </c>
      <c r="E409" s="17">
        <v>7530</v>
      </c>
      <c r="F409" s="17">
        <f t="shared" si="0"/>
        <v>1694.25</v>
      </c>
      <c r="G409" s="12" t="str">
        <f t="shared" si="1"/>
        <v>Партнёрка 4</v>
      </c>
      <c r="H409" s="12" t="str">
        <f t="shared" si="2"/>
        <v>Екатеринбург</v>
      </c>
      <c r="I409" s="12">
        <f t="shared" si="3"/>
        <v>3</v>
      </c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spans="1:27" x14ac:dyDescent="0.25">
      <c r="A410" s="9">
        <v>44629</v>
      </c>
      <c r="B410" s="10">
        <v>1</v>
      </c>
      <c r="C410" s="10">
        <v>495</v>
      </c>
      <c r="D410" s="17">
        <v>38563</v>
      </c>
      <c r="E410" s="17">
        <v>55090</v>
      </c>
      <c r="F410" s="17">
        <f t="shared" si="0"/>
        <v>16527</v>
      </c>
      <c r="G410" s="12" t="str">
        <f t="shared" si="1"/>
        <v>Реклама Яндекс</v>
      </c>
      <c r="H410" s="12" t="str">
        <f t="shared" si="2"/>
        <v>Москва</v>
      </c>
      <c r="I410" s="12">
        <f t="shared" si="3"/>
        <v>3</v>
      </c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spans="1:27" x14ac:dyDescent="0.25">
      <c r="A411" s="9">
        <v>44629</v>
      </c>
      <c r="B411" s="10">
        <v>10</v>
      </c>
      <c r="C411" s="10">
        <v>343</v>
      </c>
      <c r="D411" s="17">
        <v>533.6</v>
      </c>
      <c r="E411" s="17">
        <v>580</v>
      </c>
      <c r="F411" s="17">
        <f t="shared" si="0"/>
        <v>46.399999999999977</v>
      </c>
      <c r="G411" s="12" t="str">
        <f t="shared" si="1"/>
        <v>Партнёрка 4</v>
      </c>
      <c r="H411" s="12" t="str">
        <f t="shared" si="2"/>
        <v>Екатеринбург</v>
      </c>
      <c r="I411" s="12">
        <f t="shared" si="3"/>
        <v>3</v>
      </c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spans="1:27" x14ac:dyDescent="0.25">
      <c r="A412" s="9">
        <v>44629</v>
      </c>
      <c r="B412" s="10">
        <v>1</v>
      </c>
      <c r="C412" s="10">
        <v>391</v>
      </c>
      <c r="D412" s="17">
        <v>625.6</v>
      </c>
      <c r="E412" s="17">
        <v>680</v>
      </c>
      <c r="F412" s="17">
        <f t="shared" si="0"/>
        <v>54.399999999999977</v>
      </c>
      <c r="G412" s="12" t="str">
        <f t="shared" si="1"/>
        <v>Реклама Яндекс</v>
      </c>
      <c r="H412" s="12" t="str">
        <f t="shared" si="2"/>
        <v>Красноярск</v>
      </c>
      <c r="I412" s="12">
        <f t="shared" si="3"/>
        <v>3</v>
      </c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1:27" x14ac:dyDescent="0.25">
      <c r="A413" s="9">
        <v>44629</v>
      </c>
      <c r="B413" s="10">
        <v>2</v>
      </c>
      <c r="C413" s="10">
        <v>812</v>
      </c>
      <c r="D413" s="17">
        <v>4037.75</v>
      </c>
      <c r="E413" s="17">
        <v>5210</v>
      </c>
      <c r="F413" s="17">
        <f t="shared" si="0"/>
        <v>1172.25</v>
      </c>
      <c r="G413" s="12" t="str">
        <f t="shared" si="1"/>
        <v>Реклама Mail ru</v>
      </c>
      <c r="H413" s="12" t="str">
        <f t="shared" si="2"/>
        <v>Санкт-Петербург</v>
      </c>
      <c r="I413" s="12">
        <f t="shared" si="3"/>
        <v>3</v>
      </c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spans="1:27" x14ac:dyDescent="0.25">
      <c r="A414" s="9">
        <v>44629</v>
      </c>
      <c r="B414" s="10">
        <v>2</v>
      </c>
      <c r="C414" s="10">
        <v>812</v>
      </c>
      <c r="D414" s="17">
        <v>9223.2000000000007</v>
      </c>
      <c r="E414" s="17">
        <v>12810</v>
      </c>
      <c r="F414" s="17">
        <f t="shared" si="0"/>
        <v>3586.7999999999993</v>
      </c>
      <c r="G414" s="12" t="str">
        <f t="shared" si="1"/>
        <v>Реклама Mail ru</v>
      </c>
      <c r="H414" s="12" t="str">
        <f t="shared" si="2"/>
        <v>Санкт-Петербург</v>
      </c>
      <c r="I414" s="12">
        <f t="shared" si="3"/>
        <v>3</v>
      </c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1:27" x14ac:dyDescent="0.25">
      <c r="A415" s="9">
        <v>44629</v>
      </c>
      <c r="B415" s="10">
        <v>6</v>
      </c>
      <c r="C415" s="10">
        <v>812</v>
      </c>
      <c r="D415" s="17">
        <v>114</v>
      </c>
      <c r="E415" s="17">
        <v>120</v>
      </c>
      <c r="F415" s="17">
        <f t="shared" si="0"/>
        <v>6</v>
      </c>
      <c r="G415" s="12" t="str">
        <f t="shared" si="1"/>
        <v>SMS рассылка</v>
      </c>
      <c r="H415" s="12" t="str">
        <f t="shared" si="2"/>
        <v>Санкт-Петербург</v>
      </c>
      <c r="I415" s="12">
        <f t="shared" si="3"/>
        <v>3</v>
      </c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1:27" x14ac:dyDescent="0.25">
      <c r="A416" s="9">
        <v>44629</v>
      </c>
      <c r="B416" s="10">
        <v>2</v>
      </c>
      <c r="C416" s="10">
        <v>383</v>
      </c>
      <c r="D416" s="17">
        <v>404.8</v>
      </c>
      <c r="E416" s="17">
        <v>440</v>
      </c>
      <c r="F416" s="17">
        <f t="shared" si="0"/>
        <v>35.199999999999989</v>
      </c>
      <c r="G416" s="12" t="str">
        <f t="shared" si="1"/>
        <v>Реклама Mail ru</v>
      </c>
      <c r="H416" s="12" t="str">
        <f t="shared" si="2"/>
        <v>Новосибирск</v>
      </c>
      <c r="I416" s="12">
        <f t="shared" si="3"/>
        <v>3</v>
      </c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spans="1:27" x14ac:dyDescent="0.25">
      <c r="A417" s="9">
        <v>44629</v>
      </c>
      <c r="B417" s="10">
        <v>3</v>
      </c>
      <c r="C417" s="10">
        <v>843</v>
      </c>
      <c r="D417" s="17">
        <v>414</v>
      </c>
      <c r="E417" s="17">
        <v>450</v>
      </c>
      <c r="F417" s="17">
        <f t="shared" si="0"/>
        <v>36</v>
      </c>
      <c r="G417" s="12" t="str">
        <f t="shared" si="1"/>
        <v>Соц сеть VK</v>
      </c>
      <c r="H417" s="12" t="str">
        <f t="shared" si="2"/>
        <v>Казань</v>
      </c>
      <c r="I417" s="12">
        <f t="shared" si="3"/>
        <v>3</v>
      </c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1:27" x14ac:dyDescent="0.25">
      <c r="A418" s="9">
        <v>44629</v>
      </c>
      <c r="B418" s="10">
        <v>7</v>
      </c>
      <c r="C418" s="10">
        <v>843</v>
      </c>
      <c r="D418" s="17">
        <v>478.4</v>
      </c>
      <c r="E418" s="17">
        <v>520</v>
      </c>
      <c r="F418" s="17">
        <f t="shared" si="0"/>
        <v>41.600000000000023</v>
      </c>
      <c r="G418" s="12" t="str">
        <f t="shared" si="1"/>
        <v>Партнёрка 1</v>
      </c>
      <c r="H418" s="12" t="str">
        <f t="shared" si="2"/>
        <v>Казань</v>
      </c>
      <c r="I418" s="12">
        <f t="shared" si="3"/>
        <v>3</v>
      </c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1:27" x14ac:dyDescent="0.25">
      <c r="A419" s="9">
        <v>44629</v>
      </c>
      <c r="B419" s="10">
        <v>2</v>
      </c>
      <c r="C419" s="10">
        <v>391</v>
      </c>
      <c r="D419" s="17">
        <v>680.8</v>
      </c>
      <c r="E419" s="17">
        <v>740</v>
      </c>
      <c r="F419" s="17">
        <f t="shared" si="0"/>
        <v>59.200000000000045</v>
      </c>
      <c r="G419" s="12" t="str">
        <f t="shared" si="1"/>
        <v>Реклама Mail ru</v>
      </c>
      <c r="H419" s="12" t="str">
        <f t="shared" si="2"/>
        <v>Красноярск</v>
      </c>
      <c r="I419" s="12">
        <f t="shared" si="3"/>
        <v>3</v>
      </c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1:27" x14ac:dyDescent="0.25">
      <c r="A420" s="9">
        <v>44629</v>
      </c>
      <c r="B420" s="10">
        <v>6</v>
      </c>
      <c r="C420" s="10">
        <v>381</v>
      </c>
      <c r="D420" s="17">
        <v>892.4</v>
      </c>
      <c r="E420" s="17">
        <v>970</v>
      </c>
      <c r="F420" s="17">
        <f t="shared" si="0"/>
        <v>77.600000000000023</v>
      </c>
      <c r="G420" s="12" t="str">
        <f t="shared" si="1"/>
        <v>SMS рассылка</v>
      </c>
      <c r="H420" s="12" t="str">
        <f t="shared" si="2"/>
        <v>Омск</v>
      </c>
      <c r="I420" s="12">
        <f t="shared" si="3"/>
        <v>3</v>
      </c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spans="1:27" x14ac:dyDescent="0.25">
      <c r="A421" s="9">
        <v>44629</v>
      </c>
      <c r="B421" s="10">
        <v>6</v>
      </c>
      <c r="C421" s="10">
        <v>473</v>
      </c>
      <c r="D421" s="17">
        <v>1338.75</v>
      </c>
      <c r="E421" s="17">
        <v>1530</v>
      </c>
      <c r="F421" s="17">
        <f t="shared" si="0"/>
        <v>191.25</v>
      </c>
      <c r="G421" s="12" t="str">
        <f t="shared" si="1"/>
        <v>SMS рассылка</v>
      </c>
      <c r="H421" s="12" t="str">
        <f t="shared" si="2"/>
        <v>Воронеж</v>
      </c>
      <c r="I421" s="12">
        <f t="shared" si="3"/>
        <v>3</v>
      </c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spans="1:27" x14ac:dyDescent="0.25">
      <c r="A422" s="9">
        <v>44629</v>
      </c>
      <c r="B422" s="10">
        <v>4</v>
      </c>
      <c r="C422" s="10">
        <v>343</v>
      </c>
      <c r="D422" s="17">
        <v>3423</v>
      </c>
      <c r="E422" s="17">
        <v>4200</v>
      </c>
      <c r="F422" s="17">
        <f t="shared" si="0"/>
        <v>777</v>
      </c>
      <c r="G422" s="12" t="str">
        <f t="shared" si="1"/>
        <v>Соц сеть Одноклассники</v>
      </c>
      <c r="H422" s="12" t="str">
        <f t="shared" si="2"/>
        <v>Екатеринбург</v>
      </c>
      <c r="I422" s="12">
        <f t="shared" si="3"/>
        <v>3</v>
      </c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1:27" x14ac:dyDescent="0.25">
      <c r="A423" s="9">
        <v>44629</v>
      </c>
      <c r="B423" s="10">
        <v>1</v>
      </c>
      <c r="C423" s="10">
        <v>381</v>
      </c>
      <c r="D423" s="17">
        <v>152</v>
      </c>
      <c r="E423" s="17">
        <v>160</v>
      </c>
      <c r="F423" s="17">
        <f t="shared" si="0"/>
        <v>8</v>
      </c>
      <c r="G423" s="12" t="str">
        <f t="shared" si="1"/>
        <v>Реклама Яндекс</v>
      </c>
      <c r="H423" s="12" t="str">
        <f t="shared" si="2"/>
        <v>Омск</v>
      </c>
      <c r="I423" s="12">
        <f t="shared" si="3"/>
        <v>3</v>
      </c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spans="1:27" x14ac:dyDescent="0.25">
      <c r="A424" s="9">
        <v>44629</v>
      </c>
      <c r="B424" s="10">
        <v>10</v>
      </c>
      <c r="C424" s="10">
        <v>383</v>
      </c>
      <c r="D424" s="17">
        <v>918.75</v>
      </c>
      <c r="E424" s="17">
        <v>1050</v>
      </c>
      <c r="F424" s="17">
        <f t="shared" si="0"/>
        <v>131.25</v>
      </c>
      <c r="G424" s="12" t="str">
        <f t="shared" si="1"/>
        <v>Партнёрка 4</v>
      </c>
      <c r="H424" s="12" t="str">
        <f t="shared" si="2"/>
        <v>Новосибирск</v>
      </c>
      <c r="I424" s="12">
        <f t="shared" si="3"/>
        <v>3</v>
      </c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spans="1:27" x14ac:dyDescent="0.25">
      <c r="A425" s="9">
        <v>44629</v>
      </c>
      <c r="B425" s="10">
        <v>1</v>
      </c>
      <c r="C425" s="10">
        <v>812</v>
      </c>
      <c r="D425" s="17">
        <v>1863.75</v>
      </c>
      <c r="E425" s="17">
        <v>2130</v>
      </c>
      <c r="F425" s="17">
        <f t="shared" si="0"/>
        <v>266.25</v>
      </c>
      <c r="G425" s="12" t="str">
        <f t="shared" si="1"/>
        <v>Реклама Яндекс</v>
      </c>
      <c r="H425" s="12" t="str">
        <f t="shared" si="2"/>
        <v>Санкт-Петербург</v>
      </c>
      <c r="I425" s="12">
        <f t="shared" si="3"/>
        <v>3</v>
      </c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spans="1:27" x14ac:dyDescent="0.25">
      <c r="A426" s="9">
        <v>44629</v>
      </c>
      <c r="B426" s="10">
        <v>4</v>
      </c>
      <c r="C426" s="10">
        <v>812</v>
      </c>
      <c r="D426" s="17">
        <v>4735.25</v>
      </c>
      <c r="E426" s="17">
        <v>6110</v>
      </c>
      <c r="F426" s="17">
        <f t="shared" si="0"/>
        <v>1374.75</v>
      </c>
      <c r="G426" s="12" t="str">
        <f t="shared" si="1"/>
        <v>Соц сеть Одноклассники</v>
      </c>
      <c r="H426" s="12" t="str">
        <f t="shared" si="2"/>
        <v>Санкт-Петербург</v>
      </c>
      <c r="I426" s="12">
        <f t="shared" si="3"/>
        <v>3</v>
      </c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spans="1:27" x14ac:dyDescent="0.25">
      <c r="A427" s="9">
        <v>44630</v>
      </c>
      <c r="B427" s="10">
        <v>5</v>
      </c>
      <c r="C427" s="10">
        <v>347</v>
      </c>
      <c r="D427" s="17">
        <v>1137.5</v>
      </c>
      <c r="E427" s="17">
        <v>1300</v>
      </c>
      <c r="F427" s="17">
        <f t="shared" si="0"/>
        <v>162.5</v>
      </c>
      <c r="G427" s="12" t="str">
        <f t="shared" si="1"/>
        <v>Соц сеть YouTube</v>
      </c>
      <c r="H427" s="12" t="str">
        <f t="shared" si="2"/>
        <v>Уфа</v>
      </c>
      <c r="I427" s="12">
        <f t="shared" si="3"/>
        <v>3</v>
      </c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spans="1:27" x14ac:dyDescent="0.25">
      <c r="A428" s="9">
        <v>44630</v>
      </c>
      <c r="B428" s="10">
        <v>1</v>
      </c>
      <c r="C428" s="10">
        <v>495</v>
      </c>
      <c r="D428" s="17">
        <v>1400</v>
      </c>
      <c r="E428" s="17">
        <v>1600</v>
      </c>
      <c r="F428" s="17">
        <f t="shared" si="0"/>
        <v>200</v>
      </c>
      <c r="G428" s="12" t="str">
        <f t="shared" si="1"/>
        <v>Реклама Яндекс</v>
      </c>
      <c r="H428" s="12" t="str">
        <f t="shared" si="2"/>
        <v>Москва</v>
      </c>
      <c r="I428" s="12">
        <f t="shared" si="3"/>
        <v>3</v>
      </c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spans="1:27" x14ac:dyDescent="0.25">
      <c r="A429" s="9">
        <v>44630</v>
      </c>
      <c r="B429" s="10">
        <v>8</v>
      </c>
      <c r="C429" s="10">
        <v>846</v>
      </c>
      <c r="D429" s="17">
        <v>377.2</v>
      </c>
      <c r="E429" s="17">
        <v>410</v>
      </c>
      <c r="F429" s="17">
        <f t="shared" si="0"/>
        <v>32.800000000000011</v>
      </c>
      <c r="G429" s="12" t="str">
        <f t="shared" si="1"/>
        <v>Партнёрка 2</v>
      </c>
      <c r="H429" s="12" t="str">
        <f t="shared" si="2"/>
        <v>Самара</v>
      </c>
      <c r="I429" s="12">
        <f t="shared" si="3"/>
        <v>3</v>
      </c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spans="1:27" x14ac:dyDescent="0.25">
      <c r="A430" s="9">
        <v>44630</v>
      </c>
      <c r="B430" s="10">
        <v>8</v>
      </c>
      <c r="C430" s="10">
        <v>383</v>
      </c>
      <c r="D430" s="17">
        <v>414</v>
      </c>
      <c r="E430" s="17">
        <v>450</v>
      </c>
      <c r="F430" s="17">
        <f t="shared" si="0"/>
        <v>36</v>
      </c>
      <c r="G430" s="12" t="str">
        <f t="shared" si="1"/>
        <v>Партнёрка 2</v>
      </c>
      <c r="H430" s="12" t="str">
        <f t="shared" si="2"/>
        <v>Новосибирск</v>
      </c>
      <c r="I430" s="12">
        <f t="shared" si="3"/>
        <v>3</v>
      </c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spans="1:27" x14ac:dyDescent="0.25">
      <c r="A431" s="9">
        <v>44630</v>
      </c>
      <c r="B431" s="10">
        <v>3</v>
      </c>
      <c r="C431" s="10">
        <v>843</v>
      </c>
      <c r="D431" s="17">
        <v>432.4</v>
      </c>
      <c r="E431" s="17">
        <v>470</v>
      </c>
      <c r="F431" s="17">
        <f t="shared" si="0"/>
        <v>37.600000000000023</v>
      </c>
      <c r="G431" s="12" t="str">
        <f t="shared" si="1"/>
        <v>Соц сеть VK</v>
      </c>
      <c r="H431" s="12" t="str">
        <f t="shared" si="2"/>
        <v>Казань</v>
      </c>
      <c r="I431" s="12">
        <f t="shared" si="3"/>
        <v>3</v>
      </c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spans="1:27" x14ac:dyDescent="0.25">
      <c r="A432" s="9">
        <v>44630</v>
      </c>
      <c r="B432" s="10">
        <v>5</v>
      </c>
      <c r="C432" s="10">
        <v>844</v>
      </c>
      <c r="D432" s="17">
        <v>579.6</v>
      </c>
      <c r="E432" s="17">
        <v>630</v>
      </c>
      <c r="F432" s="17">
        <f t="shared" si="0"/>
        <v>50.399999999999977</v>
      </c>
      <c r="G432" s="12" t="str">
        <f t="shared" si="1"/>
        <v>Соц сеть YouTube</v>
      </c>
      <c r="H432" s="12" t="str">
        <f t="shared" si="2"/>
        <v>Волгоград</v>
      </c>
      <c r="I432" s="12">
        <f t="shared" si="3"/>
        <v>3</v>
      </c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spans="1:27" x14ac:dyDescent="0.25">
      <c r="A433" s="9">
        <v>44630</v>
      </c>
      <c r="B433" s="10">
        <v>3</v>
      </c>
      <c r="C433" s="10">
        <v>383</v>
      </c>
      <c r="D433" s="17">
        <v>1750</v>
      </c>
      <c r="E433" s="17">
        <v>2000</v>
      </c>
      <c r="F433" s="17">
        <f t="shared" si="0"/>
        <v>250</v>
      </c>
      <c r="G433" s="12" t="str">
        <f t="shared" si="1"/>
        <v>Соц сеть VK</v>
      </c>
      <c r="H433" s="12" t="str">
        <f t="shared" si="2"/>
        <v>Новосибирск</v>
      </c>
      <c r="I433" s="12">
        <f t="shared" si="3"/>
        <v>3</v>
      </c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spans="1:27" x14ac:dyDescent="0.25">
      <c r="A434" s="9">
        <v>44630</v>
      </c>
      <c r="B434" s="10">
        <v>2</v>
      </c>
      <c r="C434" s="10">
        <v>347</v>
      </c>
      <c r="D434" s="17">
        <v>256.5</v>
      </c>
      <c r="E434" s="17">
        <v>270</v>
      </c>
      <c r="F434" s="17">
        <f t="shared" si="0"/>
        <v>13.5</v>
      </c>
      <c r="G434" s="12" t="str">
        <f t="shared" si="1"/>
        <v>Реклама Mail ru</v>
      </c>
      <c r="H434" s="12" t="str">
        <f t="shared" si="2"/>
        <v>Уфа</v>
      </c>
      <c r="I434" s="12">
        <f t="shared" si="3"/>
        <v>3</v>
      </c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spans="1:27" x14ac:dyDescent="0.25">
      <c r="A435" s="9">
        <v>44630</v>
      </c>
      <c r="B435" s="10">
        <v>4</v>
      </c>
      <c r="C435" s="10">
        <v>495</v>
      </c>
      <c r="D435" s="17">
        <v>1863.75</v>
      </c>
      <c r="E435" s="17">
        <v>2130</v>
      </c>
      <c r="F435" s="17">
        <f t="shared" si="0"/>
        <v>266.25</v>
      </c>
      <c r="G435" s="12" t="str">
        <f t="shared" si="1"/>
        <v>Соц сеть Одноклассники</v>
      </c>
      <c r="H435" s="12" t="str">
        <f t="shared" si="2"/>
        <v>Москва</v>
      </c>
      <c r="I435" s="12">
        <f t="shared" si="3"/>
        <v>3</v>
      </c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spans="1:27" x14ac:dyDescent="0.25">
      <c r="A436" s="9">
        <v>44630</v>
      </c>
      <c r="B436" s="10">
        <v>5</v>
      </c>
      <c r="C436" s="10">
        <v>391</v>
      </c>
      <c r="D436" s="17">
        <v>2102.6999999999998</v>
      </c>
      <c r="E436" s="17">
        <v>2580</v>
      </c>
      <c r="F436" s="17">
        <f t="shared" si="0"/>
        <v>477.30000000000018</v>
      </c>
      <c r="G436" s="12" t="str">
        <f t="shared" si="1"/>
        <v>Соц сеть YouTube</v>
      </c>
      <c r="H436" s="12" t="str">
        <f t="shared" si="2"/>
        <v>Красноярск</v>
      </c>
      <c r="I436" s="12">
        <f t="shared" si="3"/>
        <v>3</v>
      </c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spans="1:27" x14ac:dyDescent="0.25">
      <c r="A437" s="9">
        <v>44630</v>
      </c>
      <c r="B437" s="10">
        <v>3</v>
      </c>
      <c r="C437" s="10">
        <v>861</v>
      </c>
      <c r="D437" s="17">
        <v>2167.9</v>
      </c>
      <c r="E437" s="17">
        <v>2660</v>
      </c>
      <c r="F437" s="17">
        <f t="shared" si="0"/>
        <v>492.09999999999991</v>
      </c>
      <c r="G437" s="12" t="str">
        <f t="shared" si="1"/>
        <v>Соц сеть VK</v>
      </c>
      <c r="H437" s="12" t="str">
        <f t="shared" si="2"/>
        <v>Краснодар</v>
      </c>
      <c r="I437" s="12">
        <f t="shared" si="3"/>
        <v>3</v>
      </c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spans="1:27" x14ac:dyDescent="0.25">
      <c r="A438" s="9">
        <v>44630</v>
      </c>
      <c r="B438" s="10">
        <v>9</v>
      </c>
      <c r="C438" s="10">
        <v>351</v>
      </c>
      <c r="D438" s="17">
        <v>47.5</v>
      </c>
      <c r="E438" s="17">
        <v>50</v>
      </c>
      <c r="F438" s="17">
        <f t="shared" si="0"/>
        <v>2.5</v>
      </c>
      <c r="G438" s="12" t="str">
        <f t="shared" si="1"/>
        <v>Партнёрка 3</v>
      </c>
      <c r="H438" s="12" t="str">
        <f t="shared" si="2"/>
        <v>Челябинск</v>
      </c>
      <c r="I438" s="12">
        <f t="shared" si="3"/>
        <v>3</v>
      </c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spans="1:27" x14ac:dyDescent="0.25">
      <c r="A439" s="9">
        <v>44630</v>
      </c>
      <c r="B439" s="10">
        <v>3</v>
      </c>
      <c r="C439" s="10">
        <v>844</v>
      </c>
      <c r="D439" s="17">
        <v>104.5</v>
      </c>
      <c r="E439" s="17">
        <v>110</v>
      </c>
      <c r="F439" s="17">
        <f t="shared" si="0"/>
        <v>5.5</v>
      </c>
      <c r="G439" s="12" t="str">
        <f t="shared" si="1"/>
        <v>Соц сеть VK</v>
      </c>
      <c r="H439" s="12" t="str">
        <f t="shared" si="2"/>
        <v>Волгоград</v>
      </c>
      <c r="I439" s="12">
        <f t="shared" si="3"/>
        <v>3</v>
      </c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spans="1:27" x14ac:dyDescent="0.25">
      <c r="A440" s="9">
        <v>44630</v>
      </c>
      <c r="B440" s="10">
        <v>8</v>
      </c>
      <c r="C440" s="10">
        <v>351</v>
      </c>
      <c r="D440" s="17">
        <v>114</v>
      </c>
      <c r="E440" s="17">
        <v>120</v>
      </c>
      <c r="F440" s="17">
        <f t="shared" si="0"/>
        <v>6</v>
      </c>
      <c r="G440" s="12" t="str">
        <f t="shared" si="1"/>
        <v>Партнёрка 2</v>
      </c>
      <c r="H440" s="12" t="str">
        <f t="shared" si="2"/>
        <v>Челябинск</v>
      </c>
      <c r="I440" s="12">
        <f t="shared" si="3"/>
        <v>3</v>
      </c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spans="1:27" x14ac:dyDescent="0.25">
      <c r="A441" s="9">
        <v>44630</v>
      </c>
      <c r="B441" s="10">
        <v>2</v>
      </c>
      <c r="C441" s="10">
        <v>343</v>
      </c>
      <c r="D441" s="17">
        <v>570.4</v>
      </c>
      <c r="E441" s="17">
        <v>620</v>
      </c>
      <c r="F441" s="17">
        <f t="shared" si="0"/>
        <v>49.600000000000023</v>
      </c>
      <c r="G441" s="12" t="str">
        <f t="shared" si="1"/>
        <v>Реклама Mail ru</v>
      </c>
      <c r="H441" s="12" t="str">
        <f t="shared" si="2"/>
        <v>Екатеринбург</v>
      </c>
      <c r="I441" s="12">
        <f t="shared" si="3"/>
        <v>3</v>
      </c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spans="1:27" x14ac:dyDescent="0.25">
      <c r="A442" s="9">
        <v>44630</v>
      </c>
      <c r="B442" s="10">
        <v>9</v>
      </c>
      <c r="C442" s="10">
        <v>383</v>
      </c>
      <c r="D442" s="17">
        <v>680.8</v>
      </c>
      <c r="E442" s="17">
        <v>740</v>
      </c>
      <c r="F442" s="17">
        <f t="shared" si="0"/>
        <v>59.200000000000045</v>
      </c>
      <c r="G442" s="12" t="str">
        <f t="shared" si="1"/>
        <v>Партнёрка 3</v>
      </c>
      <c r="H442" s="12" t="str">
        <f t="shared" si="2"/>
        <v>Новосибирск</v>
      </c>
      <c r="I442" s="12">
        <f t="shared" si="3"/>
        <v>3</v>
      </c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spans="1:27" x14ac:dyDescent="0.25">
      <c r="A443" s="9">
        <v>44630</v>
      </c>
      <c r="B443" s="10">
        <v>9</v>
      </c>
      <c r="C443" s="10">
        <v>861</v>
      </c>
      <c r="D443" s="17">
        <v>1653.75</v>
      </c>
      <c r="E443" s="17">
        <v>1890</v>
      </c>
      <c r="F443" s="17">
        <f t="shared" si="0"/>
        <v>236.25</v>
      </c>
      <c r="G443" s="12" t="str">
        <f t="shared" si="1"/>
        <v>Партнёрка 3</v>
      </c>
      <c r="H443" s="12" t="str">
        <f t="shared" si="2"/>
        <v>Краснодар</v>
      </c>
      <c r="I443" s="12">
        <f t="shared" si="3"/>
        <v>3</v>
      </c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spans="1:27" x14ac:dyDescent="0.25">
      <c r="A444" s="9">
        <v>44630</v>
      </c>
      <c r="B444" s="10">
        <v>5</v>
      </c>
      <c r="C444" s="10">
        <v>495</v>
      </c>
      <c r="D444" s="17">
        <v>4058.7</v>
      </c>
      <c r="E444" s="17">
        <v>4980</v>
      </c>
      <c r="F444" s="17">
        <f t="shared" si="0"/>
        <v>921.30000000000018</v>
      </c>
      <c r="G444" s="12" t="str">
        <f t="shared" si="1"/>
        <v>Соц сеть YouTube</v>
      </c>
      <c r="H444" s="12" t="str">
        <f t="shared" si="2"/>
        <v>Москва</v>
      </c>
      <c r="I444" s="12">
        <f t="shared" si="3"/>
        <v>3</v>
      </c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spans="1:27" x14ac:dyDescent="0.25">
      <c r="A445" s="9">
        <v>44630</v>
      </c>
      <c r="B445" s="10">
        <v>1</v>
      </c>
      <c r="C445" s="10">
        <v>383</v>
      </c>
      <c r="D445" s="17">
        <v>4278</v>
      </c>
      <c r="E445" s="17">
        <v>5520</v>
      </c>
      <c r="F445" s="17">
        <f t="shared" si="0"/>
        <v>1242</v>
      </c>
      <c r="G445" s="12" t="str">
        <f t="shared" si="1"/>
        <v>Реклама Яндекс</v>
      </c>
      <c r="H445" s="12" t="str">
        <f t="shared" si="2"/>
        <v>Новосибирск</v>
      </c>
      <c r="I445" s="12">
        <f t="shared" si="3"/>
        <v>3</v>
      </c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spans="1:27" x14ac:dyDescent="0.25">
      <c r="A446" s="9">
        <v>44630</v>
      </c>
      <c r="B446" s="10">
        <v>9</v>
      </c>
      <c r="C446" s="10">
        <v>351</v>
      </c>
      <c r="D446" s="17">
        <v>4557</v>
      </c>
      <c r="E446" s="17">
        <v>5880</v>
      </c>
      <c r="F446" s="17">
        <f t="shared" si="0"/>
        <v>1323</v>
      </c>
      <c r="G446" s="12" t="str">
        <f t="shared" si="1"/>
        <v>Партнёрка 3</v>
      </c>
      <c r="H446" s="12" t="str">
        <f t="shared" si="2"/>
        <v>Челябинск</v>
      </c>
      <c r="I446" s="12">
        <f t="shared" si="3"/>
        <v>3</v>
      </c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spans="1:27" x14ac:dyDescent="0.25">
      <c r="A447" s="9">
        <v>44630</v>
      </c>
      <c r="B447" s="10">
        <v>4</v>
      </c>
      <c r="C447" s="10">
        <v>391</v>
      </c>
      <c r="D447" s="17">
        <v>5029.75</v>
      </c>
      <c r="E447" s="17">
        <v>6490</v>
      </c>
      <c r="F447" s="17">
        <f t="shared" si="0"/>
        <v>1460.25</v>
      </c>
      <c r="G447" s="12" t="str">
        <f t="shared" si="1"/>
        <v>Соц сеть Одноклассники</v>
      </c>
      <c r="H447" s="12" t="str">
        <f t="shared" si="2"/>
        <v>Красноярск</v>
      </c>
      <c r="I447" s="12">
        <f t="shared" si="3"/>
        <v>3</v>
      </c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spans="1:27" x14ac:dyDescent="0.25">
      <c r="A448" s="9">
        <v>44631</v>
      </c>
      <c r="B448" s="10">
        <v>6</v>
      </c>
      <c r="C448" s="10">
        <v>846</v>
      </c>
      <c r="D448" s="17">
        <v>1120</v>
      </c>
      <c r="E448" s="17">
        <v>1280</v>
      </c>
      <c r="F448" s="17">
        <f t="shared" si="0"/>
        <v>160</v>
      </c>
      <c r="G448" s="12" t="str">
        <f t="shared" si="1"/>
        <v>SMS рассылка</v>
      </c>
      <c r="H448" s="12" t="str">
        <f t="shared" si="2"/>
        <v>Самара</v>
      </c>
      <c r="I448" s="12">
        <f t="shared" si="3"/>
        <v>3</v>
      </c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spans="1:27" x14ac:dyDescent="0.25">
      <c r="A449" s="9">
        <v>44631</v>
      </c>
      <c r="B449" s="10">
        <v>7</v>
      </c>
      <c r="C449" s="10">
        <v>347</v>
      </c>
      <c r="D449" s="17">
        <v>19</v>
      </c>
      <c r="E449" s="17">
        <v>20</v>
      </c>
      <c r="F449" s="17">
        <f t="shared" si="0"/>
        <v>1</v>
      </c>
      <c r="G449" s="12" t="str">
        <f t="shared" si="1"/>
        <v>Партнёрка 1</v>
      </c>
      <c r="H449" s="12" t="str">
        <f t="shared" si="2"/>
        <v>Уфа</v>
      </c>
      <c r="I449" s="12">
        <f t="shared" si="3"/>
        <v>3</v>
      </c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1:27" x14ac:dyDescent="0.25">
      <c r="A450" s="9">
        <v>44631</v>
      </c>
      <c r="B450" s="10">
        <v>5</v>
      </c>
      <c r="C450" s="10">
        <v>342</v>
      </c>
      <c r="D450" s="17">
        <v>114</v>
      </c>
      <c r="E450" s="17">
        <v>120</v>
      </c>
      <c r="F450" s="17">
        <f t="shared" si="0"/>
        <v>6</v>
      </c>
      <c r="G450" s="12" t="str">
        <f t="shared" si="1"/>
        <v>Соц сеть YouTube</v>
      </c>
      <c r="H450" s="12" t="str">
        <f t="shared" si="2"/>
        <v>Пермь</v>
      </c>
      <c r="I450" s="12">
        <f t="shared" si="3"/>
        <v>3</v>
      </c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spans="1:27" x14ac:dyDescent="0.25">
      <c r="A451" s="9">
        <v>44631</v>
      </c>
      <c r="B451" s="10">
        <v>10</v>
      </c>
      <c r="C451" s="10">
        <v>391</v>
      </c>
      <c r="D451" s="17">
        <v>2126.25</v>
      </c>
      <c r="E451" s="17">
        <v>2430</v>
      </c>
      <c r="F451" s="17">
        <f t="shared" si="0"/>
        <v>303.75</v>
      </c>
      <c r="G451" s="12" t="str">
        <f t="shared" si="1"/>
        <v>Партнёрка 4</v>
      </c>
      <c r="H451" s="12" t="str">
        <f t="shared" si="2"/>
        <v>Красноярск</v>
      </c>
      <c r="I451" s="12">
        <f t="shared" si="3"/>
        <v>3</v>
      </c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spans="1:27" x14ac:dyDescent="0.25">
      <c r="A452" s="9">
        <v>44631</v>
      </c>
      <c r="B452" s="10">
        <v>8</v>
      </c>
      <c r="C452" s="10">
        <v>846</v>
      </c>
      <c r="D452" s="17">
        <v>3890.5</v>
      </c>
      <c r="E452" s="17">
        <v>5020</v>
      </c>
      <c r="F452" s="17">
        <f t="shared" si="0"/>
        <v>1129.5</v>
      </c>
      <c r="G452" s="12" t="str">
        <f t="shared" si="1"/>
        <v>Партнёрка 2</v>
      </c>
      <c r="H452" s="12" t="str">
        <f t="shared" si="2"/>
        <v>Самара</v>
      </c>
      <c r="I452" s="12">
        <f t="shared" si="3"/>
        <v>3</v>
      </c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spans="1:27" x14ac:dyDescent="0.25">
      <c r="A453" s="9">
        <v>44631</v>
      </c>
      <c r="B453" s="10">
        <v>10</v>
      </c>
      <c r="C453" s="10">
        <v>381</v>
      </c>
      <c r="D453" s="17">
        <v>4882.5</v>
      </c>
      <c r="E453" s="17">
        <v>6300</v>
      </c>
      <c r="F453" s="17">
        <f t="shared" si="0"/>
        <v>1417.5</v>
      </c>
      <c r="G453" s="12" t="str">
        <f t="shared" si="1"/>
        <v>Партнёрка 4</v>
      </c>
      <c r="H453" s="12" t="str">
        <f t="shared" si="2"/>
        <v>Омск</v>
      </c>
      <c r="I453" s="12">
        <f t="shared" si="3"/>
        <v>3</v>
      </c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spans="1:27" x14ac:dyDescent="0.25">
      <c r="A454" s="9">
        <v>44631</v>
      </c>
      <c r="B454" s="10">
        <v>4</v>
      </c>
      <c r="C454" s="10">
        <v>495</v>
      </c>
      <c r="D454" s="17">
        <v>331.2</v>
      </c>
      <c r="E454" s="17">
        <v>360</v>
      </c>
      <c r="F454" s="17">
        <f t="shared" si="0"/>
        <v>28.800000000000011</v>
      </c>
      <c r="G454" s="12" t="str">
        <f t="shared" si="1"/>
        <v>Соц сеть Одноклассники</v>
      </c>
      <c r="H454" s="12" t="str">
        <f t="shared" si="2"/>
        <v>Москва</v>
      </c>
      <c r="I454" s="12">
        <f t="shared" si="3"/>
        <v>3</v>
      </c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spans="1:27" x14ac:dyDescent="0.25">
      <c r="A455" s="9">
        <v>44631</v>
      </c>
      <c r="B455" s="10">
        <v>4</v>
      </c>
      <c r="C455" s="10">
        <v>846</v>
      </c>
      <c r="D455" s="17">
        <v>432.4</v>
      </c>
      <c r="E455" s="17">
        <v>470</v>
      </c>
      <c r="F455" s="17">
        <f t="shared" si="0"/>
        <v>37.600000000000023</v>
      </c>
      <c r="G455" s="12" t="str">
        <f t="shared" si="1"/>
        <v>Соц сеть Одноклассники</v>
      </c>
      <c r="H455" s="12" t="str">
        <f t="shared" si="2"/>
        <v>Самара</v>
      </c>
      <c r="I455" s="12">
        <f t="shared" si="3"/>
        <v>3</v>
      </c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spans="1:27" x14ac:dyDescent="0.25">
      <c r="A456" s="9">
        <v>44631</v>
      </c>
      <c r="B456" s="10">
        <v>2</v>
      </c>
      <c r="C456" s="10">
        <v>843</v>
      </c>
      <c r="D456" s="17">
        <v>3814.2</v>
      </c>
      <c r="E456" s="17">
        <v>4680</v>
      </c>
      <c r="F456" s="17">
        <f t="shared" si="0"/>
        <v>865.80000000000018</v>
      </c>
      <c r="G456" s="12" t="str">
        <f t="shared" si="1"/>
        <v>Реклама Mail ru</v>
      </c>
      <c r="H456" s="12" t="str">
        <f t="shared" si="2"/>
        <v>Казань</v>
      </c>
      <c r="I456" s="12">
        <f t="shared" si="3"/>
        <v>3</v>
      </c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spans="1:27" x14ac:dyDescent="0.25">
      <c r="A457" s="9">
        <v>44631</v>
      </c>
      <c r="B457" s="10">
        <v>4</v>
      </c>
      <c r="C457" s="10">
        <v>351</v>
      </c>
      <c r="D457" s="17">
        <v>1723.75</v>
      </c>
      <c r="E457" s="17">
        <v>1970</v>
      </c>
      <c r="F457" s="17">
        <f t="shared" si="0"/>
        <v>246.25</v>
      </c>
      <c r="G457" s="12" t="str">
        <f t="shared" si="1"/>
        <v>Соц сеть Одноклассники</v>
      </c>
      <c r="H457" s="12" t="str">
        <f t="shared" si="2"/>
        <v>Челябинск</v>
      </c>
      <c r="I457" s="12">
        <f t="shared" si="3"/>
        <v>3</v>
      </c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spans="1:27" x14ac:dyDescent="0.25">
      <c r="A458" s="9">
        <v>44631</v>
      </c>
      <c r="B458" s="10">
        <v>6</v>
      </c>
      <c r="C458" s="10">
        <v>495</v>
      </c>
      <c r="D458" s="17">
        <v>133</v>
      </c>
      <c r="E458" s="17">
        <v>140</v>
      </c>
      <c r="F458" s="17">
        <f t="shared" si="0"/>
        <v>7</v>
      </c>
      <c r="G458" s="12" t="str">
        <f t="shared" si="1"/>
        <v>SMS рассылка</v>
      </c>
      <c r="H458" s="12" t="str">
        <f t="shared" si="2"/>
        <v>Москва</v>
      </c>
      <c r="I458" s="12">
        <f t="shared" si="3"/>
        <v>3</v>
      </c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1:27" x14ac:dyDescent="0.25">
      <c r="A459" s="9">
        <v>44631</v>
      </c>
      <c r="B459" s="10">
        <v>6</v>
      </c>
      <c r="C459" s="10">
        <v>383</v>
      </c>
      <c r="D459" s="17">
        <v>95</v>
      </c>
      <c r="E459" s="17">
        <v>100</v>
      </c>
      <c r="F459" s="17">
        <f t="shared" si="0"/>
        <v>5</v>
      </c>
      <c r="G459" s="12" t="str">
        <f t="shared" si="1"/>
        <v>SMS рассылка</v>
      </c>
      <c r="H459" s="12" t="str">
        <f t="shared" si="2"/>
        <v>Новосибирск</v>
      </c>
      <c r="I459" s="12">
        <f t="shared" si="3"/>
        <v>3</v>
      </c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1:27" x14ac:dyDescent="0.25">
      <c r="A460" s="9">
        <v>44631</v>
      </c>
      <c r="B460" s="10">
        <v>4</v>
      </c>
      <c r="C460" s="10">
        <v>861</v>
      </c>
      <c r="D460" s="17">
        <v>123.5</v>
      </c>
      <c r="E460" s="17">
        <v>130</v>
      </c>
      <c r="F460" s="17">
        <f t="shared" si="0"/>
        <v>6.5</v>
      </c>
      <c r="G460" s="12" t="str">
        <f t="shared" si="1"/>
        <v>Соц сеть Одноклассники</v>
      </c>
      <c r="H460" s="12" t="str">
        <f t="shared" si="2"/>
        <v>Краснодар</v>
      </c>
      <c r="I460" s="12">
        <f t="shared" si="3"/>
        <v>3</v>
      </c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spans="1:27" x14ac:dyDescent="0.25">
      <c r="A461" s="9">
        <v>44631</v>
      </c>
      <c r="B461" s="10">
        <v>3</v>
      </c>
      <c r="C461" s="10">
        <v>863</v>
      </c>
      <c r="D461" s="17">
        <v>971.25</v>
      </c>
      <c r="E461" s="17">
        <v>1110</v>
      </c>
      <c r="F461" s="17">
        <f t="shared" si="0"/>
        <v>138.75</v>
      </c>
      <c r="G461" s="12" t="str">
        <f t="shared" si="1"/>
        <v>Соц сеть VK</v>
      </c>
      <c r="H461" s="12" t="str">
        <f t="shared" si="2"/>
        <v>Ростов-на-Дону</v>
      </c>
      <c r="I461" s="12">
        <f t="shared" si="3"/>
        <v>3</v>
      </c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spans="1:27" x14ac:dyDescent="0.25">
      <c r="A462" s="9">
        <v>44631</v>
      </c>
      <c r="B462" s="10">
        <v>4</v>
      </c>
      <c r="C462" s="10">
        <v>861</v>
      </c>
      <c r="D462" s="17">
        <v>1723.75</v>
      </c>
      <c r="E462" s="17">
        <v>1970</v>
      </c>
      <c r="F462" s="17">
        <f t="shared" si="0"/>
        <v>246.25</v>
      </c>
      <c r="G462" s="12" t="str">
        <f t="shared" si="1"/>
        <v>Соц сеть Одноклассники</v>
      </c>
      <c r="H462" s="12" t="str">
        <f t="shared" si="2"/>
        <v>Краснодар</v>
      </c>
      <c r="I462" s="12">
        <f t="shared" si="3"/>
        <v>3</v>
      </c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1:27" x14ac:dyDescent="0.25">
      <c r="A463" s="9">
        <v>44631</v>
      </c>
      <c r="B463" s="10">
        <v>4</v>
      </c>
      <c r="C463" s="10">
        <v>391</v>
      </c>
      <c r="D463" s="17">
        <v>1802.5</v>
      </c>
      <c r="E463" s="17">
        <v>2060</v>
      </c>
      <c r="F463" s="17">
        <f t="shared" si="0"/>
        <v>257.5</v>
      </c>
      <c r="G463" s="12" t="str">
        <f t="shared" si="1"/>
        <v>Соц сеть Одноклассники</v>
      </c>
      <c r="H463" s="12" t="str">
        <f t="shared" si="2"/>
        <v>Красноярск</v>
      </c>
      <c r="I463" s="12">
        <f t="shared" si="3"/>
        <v>3</v>
      </c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spans="1:27" x14ac:dyDescent="0.25">
      <c r="A464" s="9">
        <v>44631</v>
      </c>
      <c r="B464" s="10">
        <v>2</v>
      </c>
      <c r="C464" s="10">
        <v>844</v>
      </c>
      <c r="D464" s="17">
        <v>2640.6</v>
      </c>
      <c r="E464" s="17">
        <v>3240</v>
      </c>
      <c r="F464" s="17">
        <f t="shared" si="0"/>
        <v>599.40000000000009</v>
      </c>
      <c r="G464" s="12" t="str">
        <f t="shared" si="1"/>
        <v>Реклама Mail ru</v>
      </c>
      <c r="H464" s="12" t="str">
        <f t="shared" si="2"/>
        <v>Волгоград</v>
      </c>
      <c r="I464" s="12">
        <f t="shared" si="3"/>
        <v>3</v>
      </c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1:27" x14ac:dyDescent="0.25">
      <c r="A465" s="9">
        <v>44631</v>
      </c>
      <c r="B465" s="10">
        <v>6</v>
      </c>
      <c r="C465" s="10">
        <v>843</v>
      </c>
      <c r="D465" s="17">
        <v>5657.5</v>
      </c>
      <c r="E465" s="17">
        <v>7300</v>
      </c>
      <c r="F465" s="17">
        <f t="shared" si="0"/>
        <v>1642.5</v>
      </c>
      <c r="G465" s="12" t="str">
        <f t="shared" si="1"/>
        <v>SMS рассылка</v>
      </c>
      <c r="H465" s="12" t="str">
        <f t="shared" si="2"/>
        <v>Казань</v>
      </c>
      <c r="I465" s="12">
        <f t="shared" si="3"/>
        <v>3</v>
      </c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spans="1:27" x14ac:dyDescent="0.25">
      <c r="A466" s="9">
        <v>44631</v>
      </c>
      <c r="B466" s="10">
        <v>8</v>
      </c>
      <c r="C466" s="10">
        <v>343</v>
      </c>
      <c r="D466" s="17">
        <v>57</v>
      </c>
      <c r="E466" s="17">
        <v>60</v>
      </c>
      <c r="F466" s="17">
        <f t="shared" si="0"/>
        <v>3</v>
      </c>
      <c r="G466" s="12" t="str">
        <f t="shared" si="1"/>
        <v>Партнёрка 2</v>
      </c>
      <c r="H466" s="12" t="str">
        <f t="shared" si="2"/>
        <v>Екатеринбург</v>
      </c>
      <c r="I466" s="12">
        <f t="shared" si="3"/>
        <v>3</v>
      </c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spans="1:27" x14ac:dyDescent="0.25">
      <c r="A467" s="9">
        <v>44631</v>
      </c>
      <c r="B467" s="10">
        <v>9</v>
      </c>
      <c r="C467" s="10">
        <v>863</v>
      </c>
      <c r="D467" s="17">
        <v>579.6</v>
      </c>
      <c r="E467" s="17">
        <v>630</v>
      </c>
      <c r="F467" s="17">
        <f t="shared" si="0"/>
        <v>50.399999999999977</v>
      </c>
      <c r="G467" s="12" t="str">
        <f t="shared" si="1"/>
        <v>Партнёрка 3</v>
      </c>
      <c r="H467" s="12" t="str">
        <f t="shared" si="2"/>
        <v>Ростов-на-Дону</v>
      </c>
      <c r="I467" s="12">
        <f t="shared" si="3"/>
        <v>3</v>
      </c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spans="1:27" x14ac:dyDescent="0.25">
      <c r="A468" s="9">
        <v>44631</v>
      </c>
      <c r="B468" s="10">
        <v>6</v>
      </c>
      <c r="C468" s="10">
        <v>863</v>
      </c>
      <c r="D468" s="17">
        <v>736</v>
      </c>
      <c r="E468" s="17">
        <v>800</v>
      </c>
      <c r="F468" s="17">
        <f t="shared" si="0"/>
        <v>64</v>
      </c>
      <c r="G468" s="12" t="str">
        <f t="shared" si="1"/>
        <v>SMS рассылка</v>
      </c>
      <c r="H468" s="12" t="str">
        <f t="shared" si="2"/>
        <v>Ростов-на-Дону</v>
      </c>
      <c r="I468" s="12">
        <f t="shared" si="3"/>
        <v>3</v>
      </c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spans="1:27" x14ac:dyDescent="0.25">
      <c r="A469" s="9">
        <v>44631</v>
      </c>
      <c r="B469" s="10">
        <v>7</v>
      </c>
      <c r="C469" s="10">
        <v>495</v>
      </c>
      <c r="D469" s="17">
        <v>2624.3</v>
      </c>
      <c r="E469" s="17">
        <v>3220</v>
      </c>
      <c r="F469" s="17">
        <f t="shared" si="0"/>
        <v>595.69999999999982</v>
      </c>
      <c r="G469" s="12" t="str">
        <f t="shared" si="1"/>
        <v>Партнёрка 1</v>
      </c>
      <c r="H469" s="12" t="str">
        <f t="shared" si="2"/>
        <v>Москва</v>
      </c>
      <c r="I469" s="12">
        <f t="shared" si="3"/>
        <v>3</v>
      </c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spans="1:27" x14ac:dyDescent="0.25">
      <c r="A470" s="9">
        <v>44631</v>
      </c>
      <c r="B470" s="10">
        <v>4</v>
      </c>
      <c r="C470" s="10">
        <v>861</v>
      </c>
      <c r="D470" s="17">
        <v>3447.45</v>
      </c>
      <c r="E470" s="17">
        <v>4230</v>
      </c>
      <c r="F470" s="17">
        <f t="shared" si="0"/>
        <v>782.55000000000018</v>
      </c>
      <c r="G470" s="12" t="str">
        <f t="shared" si="1"/>
        <v>Соц сеть Одноклассники</v>
      </c>
      <c r="H470" s="12" t="str">
        <f t="shared" si="2"/>
        <v>Краснодар</v>
      </c>
      <c r="I470" s="12">
        <f t="shared" si="3"/>
        <v>3</v>
      </c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spans="1:27" x14ac:dyDescent="0.25">
      <c r="A471" s="9">
        <v>44632</v>
      </c>
      <c r="B471" s="10">
        <v>1</v>
      </c>
      <c r="C471" s="10">
        <v>383</v>
      </c>
      <c r="D471" s="17">
        <v>1067.5</v>
      </c>
      <c r="E471" s="17">
        <v>1220</v>
      </c>
      <c r="F471" s="17">
        <f t="shared" si="0"/>
        <v>152.5</v>
      </c>
      <c r="G471" s="12" t="str">
        <f t="shared" si="1"/>
        <v>Реклама Яндекс</v>
      </c>
      <c r="H471" s="12" t="str">
        <f t="shared" si="2"/>
        <v>Новосибирск</v>
      </c>
      <c r="I471" s="12">
        <f t="shared" si="3"/>
        <v>3</v>
      </c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spans="1:27" x14ac:dyDescent="0.25">
      <c r="A472" s="9">
        <v>44632</v>
      </c>
      <c r="B472" s="10">
        <v>6</v>
      </c>
      <c r="C472" s="10">
        <v>846</v>
      </c>
      <c r="D472" s="17">
        <v>1968.75</v>
      </c>
      <c r="E472" s="17">
        <v>2250</v>
      </c>
      <c r="F472" s="17">
        <f t="shared" si="0"/>
        <v>281.25</v>
      </c>
      <c r="G472" s="12" t="str">
        <f t="shared" si="1"/>
        <v>SMS рассылка</v>
      </c>
      <c r="H472" s="12" t="str">
        <f t="shared" si="2"/>
        <v>Самара</v>
      </c>
      <c r="I472" s="12">
        <f t="shared" si="3"/>
        <v>3</v>
      </c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spans="1:27" x14ac:dyDescent="0.25">
      <c r="A473" s="9">
        <v>44632</v>
      </c>
      <c r="B473" s="10">
        <v>3</v>
      </c>
      <c r="C473" s="10">
        <v>351</v>
      </c>
      <c r="D473" s="17">
        <v>1321.25</v>
      </c>
      <c r="E473" s="17">
        <v>1510</v>
      </c>
      <c r="F473" s="17">
        <f t="shared" si="0"/>
        <v>188.75</v>
      </c>
      <c r="G473" s="12" t="str">
        <f t="shared" si="1"/>
        <v>Соц сеть VK</v>
      </c>
      <c r="H473" s="12" t="str">
        <f t="shared" si="2"/>
        <v>Челябинск</v>
      </c>
      <c r="I473" s="12">
        <f t="shared" si="3"/>
        <v>3</v>
      </c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spans="1:27" x14ac:dyDescent="0.25">
      <c r="A474" s="9">
        <v>44632</v>
      </c>
      <c r="B474" s="10">
        <v>1</v>
      </c>
      <c r="C474" s="10">
        <v>473</v>
      </c>
      <c r="D474" s="17">
        <v>2762.85</v>
      </c>
      <c r="E474" s="17">
        <v>3390</v>
      </c>
      <c r="F474" s="17">
        <f t="shared" si="0"/>
        <v>627.15000000000009</v>
      </c>
      <c r="G474" s="12" t="str">
        <f t="shared" si="1"/>
        <v>Реклама Яндекс</v>
      </c>
      <c r="H474" s="12" t="str">
        <f t="shared" si="2"/>
        <v>Воронеж</v>
      </c>
      <c r="I474" s="12">
        <f t="shared" si="3"/>
        <v>3</v>
      </c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spans="1:27" x14ac:dyDescent="0.25">
      <c r="A475" s="9">
        <v>44632</v>
      </c>
      <c r="B475" s="10">
        <v>9</v>
      </c>
      <c r="C475" s="10">
        <v>861</v>
      </c>
      <c r="D475" s="17">
        <v>855.6</v>
      </c>
      <c r="E475" s="17">
        <v>930</v>
      </c>
      <c r="F475" s="17">
        <f t="shared" si="0"/>
        <v>74.399999999999977</v>
      </c>
      <c r="G475" s="12" t="str">
        <f t="shared" si="1"/>
        <v>Партнёрка 3</v>
      </c>
      <c r="H475" s="12" t="str">
        <f t="shared" si="2"/>
        <v>Краснодар</v>
      </c>
      <c r="I475" s="12">
        <f t="shared" si="3"/>
        <v>3</v>
      </c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spans="1:27" x14ac:dyDescent="0.25">
      <c r="A476" s="9">
        <v>44632</v>
      </c>
      <c r="B476" s="10">
        <v>4</v>
      </c>
      <c r="C476" s="10">
        <v>831</v>
      </c>
      <c r="D476" s="17">
        <v>1435</v>
      </c>
      <c r="E476" s="17">
        <v>1640</v>
      </c>
      <c r="F476" s="17">
        <f t="shared" si="0"/>
        <v>205</v>
      </c>
      <c r="G476" s="12" t="str">
        <f t="shared" si="1"/>
        <v>Соц сеть Одноклассники</v>
      </c>
      <c r="H476" s="12" t="str">
        <f t="shared" si="2"/>
        <v>Нижний Новгород</v>
      </c>
      <c r="I476" s="12">
        <f t="shared" si="3"/>
        <v>3</v>
      </c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1:27" x14ac:dyDescent="0.25">
      <c r="A477" s="9">
        <v>44632</v>
      </c>
      <c r="B477" s="10">
        <v>10</v>
      </c>
      <c r="C477" s="10">
        <v>861</v>
      </c>
      <c r="D477" s="17">
        <v>1933.75</v>
      </c>
      <c r="E477" s="17">
        <v>2210</v>
      </c>
      <c r="F477" s="17">
        <f t="shared" si="0"/>
        <v>276.25</v>
      </c>
      <c r="G477" s="12" t="str">
        <f t="shared" si="1"/>
        <v>Партнёрка 4</v>
      </c>
      <c r="H477" s="12" t="str">
        <f t="shared" si="2"/>
        <v>Краснодар</v>
      </c>
      <c r="I477" s="12">
        <f t="shared" si="3"/>
        <v>3</v>
      </c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1:27" x14ac:dyDescent="0.25">
      <c r="A478" s="9">
        <v>44632</v>
      </c>
      <c r="B478" s="10">
        <v>6</v>
      </c>
      <c r="C478" s="10">
        <v>342</v>
      </c>
      <c r="D478" s="17">
        <v>3936.45</v>
      </c>
      <c r="E478" s="17">
        <v>4830</v>
      </c>
      <c r="F478" s="17">
        <f t="shared" si="0"/>
        <v>893.55000000000018</v>
      </c>
      <c r="G478" s="12" t="str">
        <f t="shared" si="1"/>
        <v>SMS рассылка</v>
      </c>
      <c r="H478" s="12" t="str">
        <f t="shared" si="2"/>
        <v>Пермь</v>
      </c>
      <c r="I478" s="12">
        <f t="shared" si="3"/>
        <v>3</v>
      </c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spans="1:27" x14ac:dyDescent="0.25">
      <c r="A479" s="9">
        <v>44632</v>
      </c>
      <c r="B479" s="10">
        <v>6</v>
      </c>
      <c r="C479" s="10">
        <v>342</v>
      </c>
      <c r="D479" s="17">
        <v>717.6</v>
      </c>
      <c r="E479" s="17">
        <v>780</v>
      </c>
      <c r="F479" s="17">
        <f t="shared" si="0"/>
        <v>62.399999999999977</v>
      </c>
      <c r="G479" s="12" t="str">
        <f t="shared" si="1"/>
        <v>SMS рассылка</v>
      </c>
      <c r="H479" s="12" t="str">
        <f t="shared" si="2"/>
        <v>Пермь</v>
      </c>
      <c r="I479" s="12">
        <f t="shared" si="3"/>
        <v>3</v>
      </c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1:27" x14ac:dyDescent="0.25">
      <c r="A480" s="9">
        <v>44632</v>
      </c>
      <c r="B480" s="10">
        <v>7</v>
      </c>
      <c r="C480" s="10">
        <v>473</v>
      </c>
      <c r="D480" s="17">
        <v>142.5</v>
      </c>
      <c r="E480" s="17">
        <v>150</v>
      </c>
      <c r="F480" s="17">
        <f t="shared" si="0"/>
        <v>7.5</v>
      </c>
      <c r="G480" s="12" t="str">
        <f t="shared" si="1"/>
        <v>Партнёрка 1</v>
      </c>
      <c r="H480" s="12" t="str">
        <f t="shared" si="2"/>
        <v>Воронеж</v>
      </c>
      <c r="I480" s="12">
        <f t="shared" si="3"/>
        <v>3</v>
      </c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1:27" x14ac:dyDescent="0.25">
      <c r="A481" s="9">
        <v>44632</v>
      </c>
      <c r="B481" s="10">
        <v>9</v>
      </c>
      <c r="C481" s="10">
        <v>343</v>
      </c>
      <c r="D481" s="17">
        <v>1058.75</v>
      </c>
      <c r="E481" s="17">
        <v>1210</v>
      </c>
      <c r="F481" s="17">
        <f t="shared" si="0"/>
        <v>151.25</v>
      </c>
      <c r="G481" s="12" t="str">
        <f t="shared" si="1"/>
        <v>Партнёрка 3</v>
      </c>
      <c r="H481" s="12" t="str">
        <f t="shared" si="2"/>
        <v>Екатеринбург</v>
      </c>
      <c r="I481" s="12">
        <f t="shared" si="3"/>
        <v>3</v>
      </c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spans="1:27" x14ac:dyDescent="0.25">
      <c r="A482" s="9">
        <v>44632</v>
      </c>
      <c r="B482" s="10">
        <v>7</v>
      </c>
      <c r="C482" s="10">
        <v>843</v>
      </c>
      <c r="D482" s="17">
        <v>1225</v>
      </c>
      <c r="E482" s="17">
        <v>1400</v>
      </c>
      <c r="F482" s="17">
        <f t="shared" si="0"/>
        <v>175</v>
      </c>
      <c r="G482" s="12" t="str">
        <f t="shared" si="1"/>
        <v>Партнёрка 1</v>
      </c>
      <c r="H482" s="12" t="str">
        <f t="shared" si="2"/>
        <v>Казань</v>
      </c>
      <c r="I482" s="12">
        <f t="shared" si="3"/>
        <v>3</v>
      </c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spans="1:27" x14ac:dyDescent="0.25">
      <c r="A483" s="9">
        <v>44632</v>
      </c>
      <c r="B483" s="10">
        <v>4</v>
      </c>
      <c r="C483" s="10">
        <v>351</v>
      </c>
      <c r="D483" s="17">
        <v>506</v>
      </c>
      <c r="E483" s="17">
        <v>550</v>
      </c>
      <c r="F483" s="17">
        <f t="shared" si="0"/>
        <v>44</v>
      </c>
      <c r="G483" s="12" t="str">
        <f t="shared" si="1"/>
        <v>Соц сеть Одноклассники</v>
      </c>
      <c r="H483" s="12" t="str">
        <f t="shared" si="2"/>
        <v>Челябинск</v>
      </c>
      <c r="I483" s="12">
        <f t="shared" si="3"/>
        <v>3</v>
      </c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spans="1:27" x14ac:dyDescent="0.25">
      <c r="A484" s="9">
        <v>44632</v>
      </c>
      <c r="B484" s="10">
        <v>8</v>
      </c>
      <c r="C484" s="10">
        <v>844</v>
      </c>
      <c r="D484" s="17">
        <v>561.20000000000005</v>
      </c>
      <c r="E484" s="17">
        <v>610</v>
      </c>
      <c r="F484" s="17">
        <f t="shared" si="0"/>
        <v>48.799999999999955</v>
      </c>
      <c r="G484" s="12" t="str">
        <f t="shared" si="1"/>
        <v>Партнёрка 2</v>
      </c>
      <c r="H484" s="12" t="str">
        <f t="shared" si="2"/>
        <v>Волгоград</v>
      </c>
      <c r="I484" s="12">
        <f t="shared" si="3"/>
        <v>3</v>
      </c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spans="1:27" x14ac:dyDescent="0.25">
      <c r="A485" s="9">
        <v>44632</v>
      </c>
      <c r="B485" s="10">
        <v>4</v>
      </c>
      <c r="C485" s="10">
        <v>347</v>
      </c>
      <c r="D485" s="17">
        <v>128359</v>
      </c>
      <c r="E485" s="17">
        <v>183370</v>
      </c>
      <c r="F485" s="17">
        <f t="shared" si="0"/>
        <v>55011</v>
      </c>
      <c r="G485" s="12" t="str">
        <f t="shared" si="1"/>
        <v>Соц сеть Одноклассники</v>
      </c>
      <c r="H485" s="12" t="str">
        <f t="shared" si="2"/>
        <v>Уфа</v>
      </c>
      <c r="I485" s="12">
        <f t="shared" si="3"/>
        <v>3</v>
      </c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1:27" x14ac:dyDescent="0.25">
      <c r="A486" s="9">
        <v>44632</v>
      </c>
      <c r="B486" s="10">
        <v>8</v>
      </c>
      <c r="C486" s="10">
        <v>381</v>
      </c>
      <c r="D486" s="17">
        <v>95</v>
      </c>
      <c r="E486" s="17">
        <v>100</v>
      </c>
      <c r="F486" s="17">
        <f t="shared" si="0"/>
        <v>5</v>
      </c>
      <c r="G486" s="12" t="str">
        <f t="shared" si="1"/>
        <v>Партнёрка 2</v>
      </c>
      <c r="H486" s="12" t="str">
        <f t="shared" si="2"/>
        <v>Омск</v>
      </c>
      <c r="I486" s="12">
        <f t="shared" si="3"/>
        <v>3</v>
      </c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1:27" x14ac:dyDescent="0.25">
      <c r="A487" s="9">
        <v>44632</v>
      </c>
      <c r="B487" s="10">
        <v>6</v>
      </c>
      <c r="C487" s="10">
        <v>383</v>
      </c>
      <c r="D487" s="17">
        <v>3610.45</v>
      </c>
      <c r="E487" s="17">
        <v>4430</v>
      </c>
      <c r="F487" s="17">
        <f t="shared" si="0"/>
        <v>819.55000000000018</v>
      </c>
      <c r="G487" s="12" t="str">
        <f t="shared" si="1"/>
        <v>SMS рассылка</v>
      </c>
      <c r="H487" s="12" t="str">
        <f t="shared" si="2"/>
        <v>Новосибирск</v>
      </c>
      <c r="I487" s="12">
        <f t="shared" si="3"/>
        <v>3</v>
      </c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spans="1:27" x14ac:dyDescent="0.25">
      <c r="A488" s="9">
        <v>44632</v>
      </c>
      <c r="B488" s="10">
        <v>3</v>
      </c>
      <c r="C488" s="10">
        <v>342</v>
      </c>
      <c r="D488" s="17">
        <v>5417.25</v>
      </c>
      <c r="E488" s="17">
        <v>6990</v>
      </c>
      <c r="F488" s="17">
        <f t="shared" si="0"/>
        <v>1572.75</v>
      </c>
      <c r="G488" s="12" t="str">
        <f t="shared" si="1"/>
        <v>Соц сеть VK</v>
      </c>
      <c r="H488" s="12" t="str">
        <f t="shared" si="2"/>
        <v>Пермь</v>
      </c>
      <c r="I488" s="12">
        <f t="shared" si="3"/>
        <v>3</v>
      </c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1:27" x14ac:dyDescent="0.25">
      <c r="A489" s="9">
        <v>44632</v>
      </c>
      <c r="B489" s="10">
        <v>4</v>
      </c>
      <c r="C489" s="10">
        <v>863</v>
      </c>
      <c r="D489" s="17">
        <v>10260</v>
      </c>
      <c r="E489" s="17">
        <v>14250</v>
      </c>
      <c r="F489" s="17">
        <f t="shared" si="0"/>
        <v>3990</v>
      </c>
      <c r="G489" s="12" t="str">
        <f t="shared" si="1"/>
        <v>Соц сеть Одноклассники</v>
      </c>
      <c r="H489" s="12" t="str">
        <f t="shared" si="2"/>
        <v>Ростов-на-Дону</v>
      </c>
      <c r="I489" s="12">
        <f t="shared" si="3"/>
        <v>3</v>
      </c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spans="1:27" x14ac:dyDescent="0.25">
      <c r="A490" s="9">
        <v>44632</v>
      </c>
      <c r="B490" s="10">
        <v>8</v>
      </c>
      <c r="C490" s="10">
        <v>391</v>
      </c>
      <c r="D490" s="17">
        <v>133</v>
      </c>
      <c r="E490" s="17">
        <v>140</v>
      </c>
      <c r="F490" s="17">
        <f t="shared" si="0"/>
        <v>7</v>
      </c>
      <c r="G490" s="12" t="str">
        <f t="shared" si="1"/>
        <v>Партнёрка 2</v>
      </c>
      <c r="H490" s="12" t="str">
        <f t="shared" si="2"/>
        <v>Красноярск</v>
      </c>
      <c r="I490" s="12">
        <f t="shared" si="3"/>
        <v>3</v>
      </c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1:27" x14ac:dyDescent="0.25">
      <c r="A491" s="9">
        <v>44632</v>
      </c>
      <c r="B491" s="10">
        <v>7</v>
      </c>
      <c r="C491" s="10">
        <v>495</v>
      </c>
      <c r="D491" s="17">
        <v>142.5</v>
      </c>
      <c r="E491" s="17">
        <v>150</v>
      </c>
      <c r="F491" s="17">
        <f t="shared" si="0"/>
        <v>7.5</v>
      </c>
      <c r="G491" s="12" t="str">
        <f t="shared" si="1"/>
        <v>Партнёрка 1</v>
      </c>
      <c r="H491" s="12" t="str">
        <f t="shared" si="2"/>
        <v>Москва</v>
      </c>
      <c r="I491" s="12">
        <f t="shared" si="3"/>
        <v>3</v>
      </c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spans="1:27" x14ac:dyDescent="0.25">
      <c r="A492" s="9">
        <v>44632</v>
      </c>
      <c r="B492" s="10">
        <v>10</v>
      </c>
      <c r="C492" s="10">
        <v>347</v>
      </c>
      <c r="D492" s="17">
        <v>180.5</v>
      </c>
      <c r="E492" s="17">
        <v>190</v>
      </c>
      <c r="F492" s="17">
        <f t="shared" si="0"/>
        <v>9.5</v>
      </c>
      <c r="G492" s="12" t="str">
        <f t="shared" si="1"/>
        <v>Партнёрка 4</v>
      </c>
      <c r="H492" s="12" t="str">
        <f t="shared" si="2"/>
        <v>Уфа</v>
      </c>
      <c r="I492" s="12">
        <f t="shared" si="3"/>
        <v>3</v>
      </c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1:27" x14ac:dyDescent="0.25">
      <c r="A493" s="9">
        <v>44632</v>
      </c>
      <c r="B493" s="10">
        <v>3</v>
      </c>
      <c r="C493" s="10">
        <v>863</v>
      </c>
      <c r="D493" s="17">
        <v>322</v>
      </c>
      <c r="E493" s="17">
        <v>350</v>
      </c>
      <c r="F493" s="17">
        <f t="shared" si="0"/>
        <v>28</v>
      </c>
      <c r="G493" s="12" t="str">
        <f t="shared" si="1"/>
        <v>Соц сеть VK</v>
      </c>
      <c r="H493" s="12" t="str">
        <f t="shared" si="2"/>
        <v>Ростов-на-Дону</v>
      </c>
      <c r="I493" s="12">
        <f t="shared" si="3"/>
        <v>3</v>
      </c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spans="1:27" x14ac:dyDescent="0.25">
      <c r="A494" s="9">
        <v>44632</v>
      </c>
      <c r="B494" s="10">
        <v>2</v>
      </c>
      <c r="C494" s="10">
        <v>381</v>
      </c>
      <c r="D494" s="17">
        <v>791.2</v>
      </c>
      <c r="E494" s="17">
        <v>860</v>
      </c>
      <c r="F494" s="17">
        <f t="shared" si="0"/>
        <v>68.799999999999955</v>
      </c>
      <c r="G494" s="12" t="str">
        <f t="shared" si="1"/>
        <v>Реклама Mail ru</v>
      </c>
      <c r="H494" s="12" t="str">
        <f t="shared" si="2"/>
        <v>Омск</v>
      </c>
      <c r="I494" s="12">
        <f t="shared" si="3"/>
        <v>3</v>
      </c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spans="1:27" x14ac:dyDescent="0.25">
      <c r="A495" s="9">
        <v>44632</v>
      </c>
      <c r="B495" s="10">
        <v>7</v>
      </c>
      <c r="C495" s="10">
        <v>495</v>
      </c>
      <c r="D495" s="17">
        <v>837.2</v>
      </c>
      <c r="E495" s="17">
        <v>910</v>
      </c>
      <c r="F495" s="17">
        <f t="shared" si="0"/>
        <v>72.799999999999955</v>
      </c>
      <c r="G495" s="12" t="str">
        <f t="shared" si="1"/>
        <v>Партнёрка 1</v>
      </c>
      <c r="H495" s="12" t="str">
        <f t="shared" si="2"/>
        <v>Москва</v>
      </c>
      <c r="I495" s="12">
        <f t="shared" si="3"/>
        <v>3</v>
      </c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spans="1:27" x14ac:dyDescent="0.25">
      <c r="A496" s="9">
        <v>44632</v>
      </c>
      <c r="B496" s="10">
        <v>1</v>
      </c>
      <c r="C496" s="10">
        <v>391</v>
      </c>
      <c r="D496" s="17">
        <v>953.75</v>
      </c>
      <c r="E496" s="17">
        <v>1090</v>
      </c>
      <c r="F496" s="17">
        <f t="shared" si="0"/>
        <v>136.25</v>
      </c>
      <c r="G496" s="12" t="str">
        <f t="shared" si="1"/>
        <v>Реклама Яндекс</v>
      </c>
      <c r="H496" s="12" t="str">
        <f t="shared" si="2"/>
        <v>Красноярск</v>
      </c>
      <c r="I496" s="12">
        <f t="shared" si="3"/>
        <v>3</v>
      </c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1:27" x14ac:dyDescent="0.25">
      <c r="A497" s="9">
        <v>44632</v>
      </c>
      <c r="B497" s="10">
        <v>5</v>
      </c>
      <c r="C497" s="10">
        <v>495</v>
      </c>
      <c r="D497" s="17">
        <v>2616.15</v>
      </c>
      <c r="E497" s="17">
        <v>3210</v>
      </c>
      <c r="F497" s="17">
        <f t="shared" si="0"/>
        <v>593.84999999999991</v>
      </c>
      <c r="G497" s="12" t="str">
        <f t="shared" si="1"/>
        <v>Соц сеть YouTube</v>
      </c>
      <c r="H497" s="12" t="str">
        <f t="shared" si="2"/>
        <v>Москва</v>
      </c>
      <c r="I497" s="12">
        <f t="shared" si="3"/>
        <v>3</v>
      </c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spans="1:27" x14ac:dyDescent="0.25">
      <c r="A498" s="9">
        <v>44632</v>
      </c>
      <c r="B498" s="10">
        <v>1</v>
      </c>
      <c r="C498" s="10">
        <v>342</v>
      </c>
      <c r="D498" s="17">
        <v>3194.8</v>
      </c>
      <c r="E498" s="17">
        <v>3920</v>
      </c>
      <c r="F498" s="17">
        <f t="shared" si="0"/>
        <v>725.19999999999982</v>
      </c>
      <c r="G498" s="12" t="str">
        <f t="shared" si="1"/>
        <v>Реклама Яндекс</v>
      </c>
      <c r="H498" s="12" t="str">
        <f t="shared" si="2"/>
        <v>Пермь</v>
      </c>
      <c r="I498" s="12">
        <f t="shared" si="3"/>
        <v>3</v>
      </c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1:27" x14ac:dyDescent="0.25">
      <c r="A499" s="9">
        <v>44632</v>
      </c>
      <c r="B499" s="10">
        <v>7</v>
      </c>
      <c r="C499" s="10">
        <v>383</v>
      </c>
      <c r="D499" s="17">
        <v>3569.7</v>
      </c>
      <c r="E499" s="17">
        <v>4380</v>
      </c>
      <c r="F499" s="17">
        <f t="shared" si="0"/>
        <v>810.30000000000018</v>
      </c>
      <c r="G499" s="12" t="str">
        <f t="shared" si="1"/>
        <v>Партнёрка 1</v>
      </c>
      <c r="H499" s="12" t="str">
        <f t="shared" si="2"/>
        <v>Новосибирск</v>
      </c>
      <c r="I499" s="12">
        <f t="shared" si="3"/>
        <v>3</v>
      </c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spans="1:27" x14ac:dyDescent="0.25">
      <c r="A500" s="9">
        <v>44632</v>
      </c>
      <c r="B500" s="10">
        <v>5</v>
      </c>
      <c r="C500" s="10">
        <v>844</v>
      </c>
      <c r="D500" s="17">
        <v>5308.75</v>
      </c>
      <c r="E500" s="17">
        <v>6850</v>
      </c>
      <c r="F500" s="17">
        <f t="shared" si="0"/>
        <v>1541.25</v>
      </c>
      <c r="G500" s="12" t="str">
        <f t="shared" si="1"/>
        <v>Соц сеть YouTube</v>
      </c>
      <c r="H500" s="12" t="str">
        <f t="shared" si="2"/>
        <v>Волгоград</v>
      </c>
      <c r="I500" s="12">
        <f t="shared" si="3"/>
        <v>3</v>
      </c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spans="1:27" x14ac:dyDescent="0.25">
      <c r="A501" s="9">
        <v>44632</v>
      </c>
      <c r="B501" s="10">
        <v>9</v>
      </c>
      <c r="C501" s="10">
        <v>351</v>
      </c>
      <c r="D501" s="17">
        <v>12024</v>
      </c>
      <c r="E501" s="17">
        <v>16700</v>
      </c>
      <c r="F501" s="17">
        <f t="shared" si="0"/>
        <v>4676</v>
      </c>
      <c r="G501" s="12" t="str">
        <f t="shared" si="1"/>
        <v>Партнёрка 3</v>
      </c>
      <c r="H501" s="12" t="str">
        <f t="shared" si="2"/>
        <v>Челябинск</v>
      </c>
      <c r="I501" s="12">
        <f t="shared" si="3"/>
        <v>3</v>
      </c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1:27" x14ac:dyDescent="0.25">
      <c r="A502" s="9">
        <v>44632</v>
      </c>
      <c r="B502" s="10">
        <v>10</v>
      </c>
      <c r="C502" s="10">
        <v>844</v>
      </c>
      <c r="D502" s="17">
        <v>1032.5</v>
      </c>
      <c r="E502" s="17">
        <v>1180</v>
      </c>
      <c r="F502" s="17">
        <f t="shared" si="0"/>
        <v>147.5</v>
      </c>
      <c r="G502" s="12" t="str">
        <f t="shared" si="1"/>
        <v>Партнёрка 4</v>
      </c>
      <c r="H502" s="12" t="str">
        <f t="shared" si="2"/>
        <v>Волгоград</v>
      </c>
      <c r="I502" s="12">
        <f t="shared" si="3"/>
        <v>3</v>
      </c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spans="1:27" x14ac:dyDescent="0.25">
      <c r="A503" s="9">
        <v>44652</v>
      </c>
      <c r="B503" s="10">
        <v>4</v>
      </c>
      <c r="C503" s="10">
        <v>831</v>
      </c>
      <c r="D503" s="17">
        <v>8733.6</v>
      </c>
      <c r="E503" s="17">
        <v>12130</v>
      </c>
      <c r="F503" s="17">
        <f t="shared" si="0"/>
        <v>3396.3999999999996</v>
      </c>
      <c r="G503" s="12" t="str">
        <f t="shared" si="1"/>
        <v>Соц сеть Одноклассники</v>
      </c>
      <c r="H503" s="12" t="str">
        <f t="shared" si="2"/>
        <v>Нижний Новгород</v>
      </c>
      <c r="I503" s="12">
        <f t="shared" si="3"/>
        <v>4</v>
      </c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spans="1:27" x14ac:dyDescent="0.25">
      <c r="A504" s="9">
        <v>44652</v>
      </c>
      <c r="B504" s="10">
        <v>4</v>
      </c>
      <c r="C504" s="10">
        <v>391</v>
      </c>
      <c r="D504" s="17">
        <v>1330</v>
      </c>
      <c r="E504" s="17">
        <v>1520</v>
      </c>
      <c r="F504" s="17">
        <f t="shared" si="0"/>
        <v>190</v>
      </c>
      <c r="G504" s="12" t="str">
        <f t="shared" si="1"/>
        <v>Соц сеть Одноклассники</v>
      </c>
      <c r="H504" s="12" t="str">
        <f t="shared" si="2"/>
        <v>Красноярск</v>
      </c>
      <c r="I504" s="12">
        <f t="shared" si="3"/>
        <v>4</v>
      </c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1:27" x14ac:dyDescent="0.25">
      <c r="A505" s="9">
        <v>44652</v>
      </c>
      <c r="B505" s="10">
        <v>6</v>
      </c>
      <c r="C505" s="10">
        <v>383</v>
      </c>
      <c r="D505" s="17">
        <v>3846.8</v>
      </c>
      <c r="E505" s="17">
        <v>4720</v>
      </c>
      <c r="F505" s="17">
        <f t="shared" si="0"/>
        <v>873.19999999999982</v>
      </c>
      <c r="G505" s="12" t="str">
        <f t="shared" si="1"/>
        <v>SMS рассылка</v>
      </c>
      <c r="H505" s="12" t="str">
        <f t="shared" si="2"/>
        <v>Новосибирск</v>
      </c>
      <c r="I505" s="12">
        <f t="shared" si="3"/>
        <v>4</v>
      </c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1:27" x14ac:dyDescent="0.25">
      <c r="A506" s="9">
        <v>44652</v>
      </c>
      <c r="B506" s="10">
        <v>9</v>
      </c>
      <c r="C506" s="10">
        <v>863</v>
      </c>
      <c r="D506" s="17">
        <v>340.4</v>
      </c>
      <c r="E506" s="17">
        <v>370</v>
      </c>
      <c r="F506" s="17">
        <f t="shared" si="0"/>
        <v>29.600000000000023</v>
      </c>
      <c r="G506" s="12" t="str">
        <f t="shared" si="1"/>
        <v>Партнёрка 3</v>
      </c>
      <c r="H506" s="12" t="str">
        <f t="shared" si="2"/>
        <v>Ростов-на-Дону</v>
      </c>
      <c r="I506" s="12">
        <f t="shared" si="3"/>
        <v>4</v>
      </c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1:27" x14ac:dyDescent="0.25">
      <c r="A507" s="9">
        <v>44652</v>
      </c>
      <c r="B507" s="10">
        <v>6</v>
      </c>
      <c r="C507" s="10">
        <v>381</v>
      </c>
      <c r="D507" s="17">
        <v>450.8</v>
      </c>
      <c r="E507" s="17">
        <v>490</v>
      </c>
      <c r="F507" s="17">
        <f t="shared" si="0"/>
        <v>39.199999999999989</v>
      </c>
      <c r="G507" s="12" t="str">
        <f t="shared" si="1"/>
        <v>SMS рассылка</v>
      </c>
      <c r="H507" s="12" t="str">
        <f t="shared" si="2"/>
        <v>Омск</v>
      </c>
      <c r="I507" s="12">
        <f t="shared" si="3"/>
        <v>4</v>
      </c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1:27" x14ac:dyDescent="0.25">
      <c r="A508" s="9">
        <v>44652</v>
      </c>
      <c r="B508" s="10">
        <v>8</v>
      </c>
      <c r="C508" s="10">
        <v>495</v>
      </c>
      <c r="D508" s="17">
        <v>3716.4</v>
      </c>
      <c r="E508" s="17">
        <v>4560</v>
      </c>
      <c r="F508" s="17">
        <f t="shared" si="0"/>
        <v>843.59999999999991</v>
      </c>
      <c r="G508" s="12" t="str">
        <f t="shared" si="1"/>
        <v>Партнёрка 2</v>
      </c>
      <c r="H508" s="12" t="str">
        <f t="shared" si="2"/>
        <v>Москва</v>
      </c>
      <c r="I508" s="12">
        <f t="shared" si="3"/>
        <v>4</v>
      </c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spans="1:27" x14ac:dyDescent="0.25">
      <c r="A509" s="9">
        <v>44652</v>
      </c>
      <c r="B509" s="10">
        <v>2</v>
      </c>
      <c r="C509" s="10">
        <v>831</v>
      </c>
      <c r="D509" s="17">
        <v>57</v>
      </c>
      <c r="E509" s="17">
        <v>60</v>
      </c>
      <c r="F509" s="17">
        <f t="shared" si="0"/>
        <v>3</v>
      </c>
      <c r="G509" s="12" t="str">
        <f t="shared" si="1"/>
        <v>Реклама Mail ru</v>
      </c>
      <c r="H509" s="12" t="str">
        <f t="shared" si="2"/>
        <v>Нижний Новгород</v>
      </c>
      <c r="I509" s="12">
        <f t="shared" si="3"/>
        <v>4</v>
      </c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1:27" x14ac:dyDescent="0.25">
      <c r="A510" s="9">
        <v>44653</v>
      </c>
      <c r="B510" s="10">
        <v>9</v>
      </c>
      <c r="C510" s="10">
        <v>812</v>
      </c>
      <c r="D510" s="17">
        <v>1680</v>
      </c>
      <c r="E510" s="17">
        <v>1920</v>
      </c>
      <c r="F510" s="17">
        <f t="shared" si="0"/>
        <v>240</v>
      </c>
      <c r="G510" s="12" t="str">
        <f t="shared" si="1"/>
        <v>Партнёрка 3</v>
      </c>
      <c r="H510" s="12" t="str">
        <f t="shared" si="2"/>
        <v>Санкт-Петербург</v>
      </c>
      <c r="I510" s="12">
        <f t="shared" si="3"/>
        <v>4</v>
      </c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spans="1:27" x14ac:dyDescent="0.25">
      <c r="A511" s="9">
        <v>44653</v>
      </c>
      <c r="B511" s="10">
        <v>7</v>
      </c>
      <c r="C511" s="10">
        <v>342</v>
      </c>
      <c r="D511" s="17">
        <v>607.20000000000005</v>
      </c>
      <c r="E511" s="17">
        <v>660</v>
      </c>
      <c r="F511" s="17">
        <f t="shared" si="0"/>
        <v>52.799999999999955</v>
      </c>
      <c r="G511" s="12" t="str">
        <f t="shared" si="1"/>
        <v>Партнёрка 1</v>
      </c>
      <c r="H511" s="12" t="str">
        <f t="shared" si="2"/>
        <v>Пермь</v>
      </c>
      <c r="I511" s="12">
        <f t="shared" si="3"/>
        <v>4</v>
      </c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1:27" x14ac:dyDescent="0.25">
      <c r="A512" s="9">
        <v>44653</v>
      </c>
      <c r="B512" s="10">
        <v>1</v>
      </c>
      <c r="C512" s="10">
        <v>391</v>
      </c>
      <c r="D512" s="17">
        <v>864.8</v>
      </c>
      <c r="E512" s="17">
        <v>940</v>
      </c>
      <c r="F512" s="17">
        <f t="shared" si="0"/>
        <v>75.200000000000045</v>
      </c>
      <c r="G512" s="12" t="str">
        <f t="shared" si="1"/>
        <v>Реклама Яндекс</v>
      </c>
      <c r="H512" s="12" t="str">
        <f t="shared" si="2"/>
        <v>Красноярск</v>
      </c>
      <c r="I512" s="12">
        <f t="shared" si="3"/>
        <v>4</v>
      </c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1:27" x14ac:dyDescent="0.25">
      <c r="A513" s="9">
        <v>44653</v>
      </c>
      <c r="B513" s="10">
        <v>6</v>
      </c>
      <c r="C513" s="10">
        <v>343</v>
      </c>
      <c r="D513" s="17">
        <v>2249.4</v>
      </c>
      <c r="E513" s="17">
        <v>2760</v>
      </c>
      <c r="F513" s="17">
        <f t="shared" si="0"/>
        <v>510.59999999999991</v>
      </c>
      <c r="G513" s="12" t="str">
        <f t="shared" si="1"/>
        <v>SMS рассылка</v>
      </c>
      <c r="H513" s="12" t="str">
        <f t="shared" si="2"/>
        <v>Екатеринбург</v>
      </c>
      <c r="I513" s="12">
        <f t="shared" si="3"/>
        <v>4</v>
      </c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spans="1:27" x14ac:dyDescent="0.25">
      <c r="A514" s="9">
        <v>44653</v>
      </c>
      <c r="B514" s="10">
        <v>6</v>
      </c>
      <c r="C514" s="10">
        <v>846</v>
      </c>
      <c r="D514" s="17">
        <v>237.5</v>
      </c>
      <c r="E514" s="17">
        <v>250</v>
      </c>
      <c r="F514" s="17">
        <f t="shared" si="0"/>
        <v>12.5</v>
      </c>
      <c r="G514" s="12" t="str">
        <f t="shared" si="1"/>
        <v>SMS рассылка</v>
      </c>
      <c r="H514" s="12" t="str">
        <f t="shared" si="2"/>
        <v>Самара</v>
      </c>
      <c r="I514" s="12">
        <f t="shared" si="3"/>
        <v>4</v>
      </c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spans="1:27" x14ac:dyDescent="0.25">
      <c r="A515" s="9">
        <v>44653</v>
      </c>
      <c r="B515" s="10">
        <v>9</v>
      </c>
      <c r="C515" s="10">
        <v>391</v>
      </c>
      <c r="D515" s="17">
        <v>487.6</v>
      </c>
      <c r="E515" s="17">
        <v>530</v>
      </c>
      <c r="F515" s="17">
        <f t="shared" si="0"/>
        <v>42.399999999999977</v>
      </c>
      <c r="G515" s="12" t="str">
        <f t="shared" si="1"/>
        <v>Партнёрка 3</v>
      </c>
      <c r="H515" s="12" t="str">
        <f t="shared" si="2"/>
        <v>Красноярск</v>
      </c>
      <c r="I515" s="12">
        <f t="shared" si="3"/>
        <v>4</v>
      </c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spans="1:27" x14ac:dyDescent="0.25">
      <c r="A516" s="9">
        <v>44653</v>
      </c>
      <c r="B516" s="10">
        <v>7</v>
      </c>
      <c r="C516" s="10">
        <v>351</v>
      </c>
      <c r="D516" s="17">
        <v>515.20000000000005</v>
      </c>
      <c r="E516" s="17">
        <v>560</v>
      </c>
      <c r="F516" s="17">
        <f t="shared" si="0"/>
        <v>44.799999999999955</v>
      </c>
      <c r="G516" s="12" t="str">
        <f t="shared" si="1"/>
        <v>Партнёрка 1</v>
      </c>
      <c r="H516" s="12" t="str">
        <f t="shared" si="2"/>
        <v>Челябинск</v>
      </c>
      <c r="I516" s="12">
        <f t="shared" si="3"/>
        <v>4</v>
      </c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spans="1:27" x14ac:dyDescent="0.25">
      <c r="A517" s="9">
        <v>44654</v>
      </c>
      <c r="B517" s="10">
        <v>6</v>
      </c>
      <c r="C517" s="10">
        <v>351</v>
      </c>
      <c r="D517" s="17">
        <v>66.5</v>
      </c>
      <c r="E517" s="17">
        <v>70</v>
      </c>
      <c r="F517" s="17">
        <f t="shared" si="0"/>
        <v>3.5</v>
      </c>
      <c r="G517" s="12" t="str">
        <f t="shared" si="1"/>
        <v>SMS рассылка</v>
      </c>
      <c r="H517" s="12" t="str">
        <f t="shared" si="2"/>
        <v>Челябинск</v>
      </c>
      <c r="I517" s="12">
        <f t="shared" si="3"/>
        <v>4</v>
      </c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spans="1:27" x14ac:dyDescent="0.25">
      <c r="A518" s="9">
        <v>44654</v>
      </c>
      <c r="B518" s="10">
        <v>7</v>
      </c>
      <c r="C518" s="10">
        <v>381</v>
      </c>
      <c r="D518" s="17">
        <v>114</v>
      </c>
      <c r="E518" s="17">
        <v>120</v>
      </c>
      <c r="F518" s="17">
        <f t="shared" si="0"/>
        <v>6</v>
      </c>
      <c r="G518" s="12" t="str">
        <f t="shared" si="1"/>
        <v>Партнёрка 1</v>
      </c>
      <c r="H518" s="12" t="str">
        <f t="shared" si="2"/>
        <v>Омск</v>
      </c>
      <c r="I518" s="12">
        <f t="shared" si="3"/>
        <v>4</v>
      </c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spans="1:27" x14ac:dyDescent="0.25">
      <c r="A519" s="9">
        <v>44654</v>
      </c>
      <c r="B519" s="10">
        <v>1</v>
      </c>
      <c r="C519" s="10">
        <v>495</v>
      </c>
      <c r="D519" s="17">
        <v>3056.25</v>
      </c>
      <c r="E519" s="17">
        <v>3750</v>
      </c>
      <c r="F519" s="17">
        <f t="shared" si="0"/>
        <v>693.75</v>
      </c>
      <c r="G519" s="12" t="str">
        <f t="shared" si="1"/>
        <v>Реклама Яндекс</v>
      </c>
      <c r="H519" s="12" t="str">
        <f t="shared" si="2"/>
        <v>Москва</v>
      </c>
      <c r="I519" s="12">
        <f t="shared" si="3"/>
        <v>4</v>
      </c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spans="1:27" x14ac:dyDescent="0.25">
      <c r="A520" s="9">
        <v>44654</v>
      </c>
      <c r="B520" s="10">
        <v>8</v>
      </c>
      <c r="C520" s="10">
        <v>844</v>
      </c>
      <c r="D520" s="17">
        <v>3154.05</v>
      </c>
      <c r="E520" s="17">
        <v>3870</v>
      </c>
      <c r="F520" s="17">
        <f t="shared" si="0"/>
        <v>715.94999999999982</v>
      </c>
      <c r="G520" s="12" t="str">
        <f t="shared" si="1"/>
        <v>Партнёрка 2</v>
      </c>
      <c r="H520" s="12" t="str">
        <f t="shared" si="2"/>
        <v>Волгоград</v>
      </c>
      <c r="I520" s="12">
        <f t="shared" si="3"/>
        <v>4</v>
      </c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spans="1:27" x14ac:dyDescent="0.25">
      <c r="A521" s="9">
        <v>44654</v>
      </c>
      <c r="B521" s="10">
        <v>1</v>
      </c>
      <c r="C521" s="10">
        <v>347</v>
      </c>
      <c r="D521" s="17">
        <v>12146.4</v>
      </c>
      <c r="E521" s="17">
        <v>16870</v>
      </c>
      <c r="F521" s="17">
        <f t="shared" si="0"/>
        <v>4723.6000000000004</v>
      </c>
      <c r="G521" s="12" t="str">
        <f t="shared" si="1"/>
        <v>Реклама Яндекс</v>
      </c>
      <c r="H521" s="12" t="str">
        <f t="shared" si="2"/>
        <v>Уфа</v>
      </c>
      <c r="I521" s="12">
        <f t="shared" si="3"/>
        <v>4</v>
      </c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spans="1:27" x14ac:dyDescent="0.25">
      <c r="A522" s="9">
        <v>44654</v>
      </c>
      <c r="B522" s="10">
        <v>10</v>
      </c>
      <c r="C522" s="10">
        <v>831</v>
      </c>
      <c r="D522" s="17">
        <v>17553.599999999999</v>
      </c>
      <c r="E522" s="17">
        <v>24380</v>
      </c>
      <c r="F522" s="17">
        <f t="shared" si="0"/>
        <v>6826.4000000000015</v>
      </c>
      <c r="G522" s="12" t="str">
        <f t="shared" si="1"/>
        <v>Партнёрка 4</v>
      </c>
      <c r="H522" s="12" t="str">
        <f t="shared" si="2"/>
        <v>Нижний Новгород</v>
      </c>
      <c r="I522" s="12">
        <f t="shared" si="3"/>
        <v>4</v>
      </c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spans="1:27" x14ac:dyDescent="0.25">
      <c r="A523" s="9">
        <v>44654</v>
      </c>
      <c r="B523" s="10">
        <v>7</v>
      </c>
      <c r="C523" s="10">
        <v>343</v>
      </c>
      <c r="D523" s="17">
        <v>846.4</v>
      </c>
      <c r="E523" s="17">
        <v>920</v>
      </c>
      <c r="F523" s="17">
        <f t="shared" si="0"/>
        <v>73.600000000000023</v>
      </c>
      <c r="G523" s="12" t="str">
        <f t="shared" si="1"/>
        <v>Партнёрка 1</v>
      </c>
      <c r="H523" s="12" t="str">
        <f t="shared" si="2"/>
        <v>Екатеринбург</v>
      </c>
      <c r="I523" s="12">
        <f t="shared" si="3"/>
        <v>4</v>
      </c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spans="1:27" x14ac:dyDescent="0.25">
      <c r="A524" s="9">
        <v>44654</v>
      </c>
      <c r="B524" s="10">
        <v>6</v>
      </c>
      <c r="C524" s="10">
        <v>843</v>
      </c>
      <c r="D524" s="17">
        <v>920</v>
      </c>
      <c r="E524" s="17">
        <v>1000</v>
      </c>
      <c r="F524" s="17">
        <f t="shared" si="0"/>
        <v>80</v>
      </c>
      <c r="G524" s="12" t="str">
        <f t="shared" si="1"/>
        <v>SMS рассылка</v>
      </c>
      <c r="H524" s="12" t="str">
        <f t="shared" si="2"/>
        <v>Казань</v>
      </c>
      <c r="I524" s="12">
        <f t="shared" si="3"/>
        <v>4</v>
      </c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spans="1:27" x14ac:dyDescent="0.25">
      <c r="A525" s="9">
        <v>44654</v>
      </c>
      <c r="B525" s="10">
        <v>6</v>
      </c>
      <c r="C525" s="10">
        <v>861</v>
      </c>
      <c r="D525" s="17">
        <v>1137.5</v>
      </c>
      <c r="E525" s="17">
        <v>1300</v>
      </c>
      <c r="F525" s="17">
        <f t="shared" si="0"/>
        <v>162.5</v>
      </c>
      <c r="G525" s="12" t="str">
        <f t="shared" si="1"/>
        <v>SMS рассылка</v>
      </c>
      <c r="H525" s="12" t="str">
        <f t="shared" si="2"/>
        <v>Краснодар</v>
      </c>
      <c r="I525" s="12">
        <f t="shared" si="3"/>
        <v>4</v>
      </c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spans="1:27" x14ac:dyDescent="0.25">
      <c r="A526" s="9">
        <v>44654</v>
      </c>
      <c r="B526" s="10">
        <v>9</v>
      </c>
      <c r="C526" s="10">
        <v>473</v>
      </c>
      <c r="D526" s="17">
        <v>6014</v>
      </c>
      <c r="E526" s="17">
        <v>7760</v>
      </c>
      <c r="F526" s="17">
        <f t="shared" si="0"/>
        <v>1746</v>
      </c>
      <c r="G526" s="12" t="str">
        <f t="shared" si="1"/>
        <v>Партнёрка 3</v>
      </c>
      <c r="H526" s="12" t="str">
        <f t="shared" si="2"/>
        <v>Воронеж</v>
      </c>
      <c r="I526" s="12">
        <f t="shared" si="3"/>
        <v>4</v>
      </c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spans="1:27" x14ac:dyDescent="0.25">
      <c r="A527" s="9">
        <v>44654</v>
      </c>
      <c r="B527" s="10">
        <v>2</v>
      </c>
      <c r="C527" s="10">
        <v>846</v>
      </c>
      <c r="D527" s="17">
        <v>7750</v>
      </c>
      <c r="E527" s="17">
        <v>10000</v>
      </c>
      <c r="F527" s="17">
        <f t="shared" si="0"/>
        <v>2250</v>
      </c>
      <c r="G527" s="12" t="str">
        <f t="shared" si="1"/>
        <v>Реклама Mail ru</v>
      </c>
      <c r="H527" s="12" t="str">
        <f t="shared" si="2"/>
        <v>Самара</v>
      </c>
      <c r="I527" s="12">
        <f t="shared" si="3"/>
        <v>4</v>
      </c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spans="1:27" x14ac:dyDescent="0.25">
      <c r="A528" s="9">
        <v>44654</v>
      </c>
      <c r="B528" s="10">
        <v>4</v>
      </c>
      <c r="C528" s="10">
        <v>381</v>
      </c>
      <c r="D528" s="17">
        <v>7437.6</v>
      </c>
      <c r="E528" s="17">
        <v>10330</v>
      </c>
      <c r="F528" s="17">
        <f t="shared" si="0"/>
        <v>2892.3999999999996</v>
      </c>
      <c r="G528" s="12" t="str">
        <f t="shared" si="1"/>
        <v>Соц сеть Одноклассники</v>
      </c>
      <c r="H528" s="12" t="str">
        <f t="shared" si="2"/>
        <v>Омск</v>
      </c>
      <c r="I528" s="12">
        <f t="shared" si="3"/>
        <v>4</v>
      </c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1:27" x14ac:dyDescent="0.25">
      <c r="A529" s="9">
        <v>44654</v>
      </c>
      <c r="B529" s="10">
        <v>3</v>
      </c>
      <c r="C529" s="10">
        <v>383</v>
      </c>
      <c r="D529" s="17">
        <v>180.5</v>
      </c>
      <c r="E529" s="17">
        <v>190</v>
      </c>
      <c r="F529" s="17">
        <f t="shared" si="0"/>
        <v>9.5</v>
      </c>
      <c r="G529" s="12" t="str">
        <f t="shared" si="1"/>
        <v>Соц сеть VK</v>
      </c>
      <c r="H529" s="12" t="str">
        <f t="shared" si="2"/>
        <v>Новосибирск</v>
      </c>
      <c r="I529" s="12">
        <f t="shared" si="3"/>
        <v>4</v>
      </c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spans="1:27" x14ac:dyDescent="0.25">
      <c r="A530" s="9">
        <v>44655</v>
      </c>
      <c r="B530" s="10">
        <v>1</v>
      </c>
      <c r="C530" s="10">
        <v>383</v>
      </c>
      <c r="D530" s="17">
        <v>5766</v>
      </c>
      <c r="E530" s="17">
        <v>7440</v>
      </c>
      <c r="F530" s="17">
        <f t="shared" si="0"/>
        <v>1674</v>
      </c>
      <c r="G530" s="12" t="str">
        <f t="shared" si="1"/>
        <v>Реклама Яндекс</v>
      </c>
      <c r="H530" s="12" t="str">
        <f t="shared" si="2"/>
        <v>Новосибирск</v>
      </c>
      <c r="I530" s="12">
        <f t="shared" si="3"/>
        <v>4</v>
      </c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spans="1:27" x14ac:dyDescent="0.25">
      <c r="A531" s="9">
        <v>44655</v>
      </c>
      <c r="B531" s="10">
        <v>7</v>
      </c>
      <c r="C531" s="10">
        <v>495</v>
      </c>
      <c r="D531" s="17">
        <v>1767.5</v>
      </c>
      <c r="E531" s="17">
        <v>2020</v>
      </c>
      <c r="F531" s="17">
        <f t="shared" si="0"/>
        <v>252.5</v>
      </c>
      <c r="G531" s="12" t="str">
        <f t="shared" si="1"/>
        <v>Партнёрка 1</v>
      </c>
      <c r="H531" s="12" t="str">
        <f t="shared" si="2"/>
        <v>Москва</v>
      </c>
      <c r="I531" s="12">
        <f t="shared" si="3"/>
        <v>4</v>
      </c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spans="1:27" x14ac:dyDescent="0.25">
      <c r="A532" s="9">
        <v>44655</v>
      </c>
      <c r="B532" s="10">
        <v>3</v>
      </c>
      <c r="C532" s="10">
        <v>812</v>
      </c>
      <c r="D532" s="17">
        <v>3031.8</v>
      </c>
      <c r="E532" s="17">
        <v>3720</v>
      </c>
      <c r="F532" s="17">
        <f t="shared" si="0"/>
        <v>688.19999999999982</v>
      </c>
      <c r="G532" s="12" t="str">
        <f t="shared" si="1"/>
        <v>Соц сеть VK</v>
      </c>
      <c r="H532" s="12" t="str">
        <f t="shared" si="2"/>
        <v>Санкт-Петербург</v>
      </c>
      <c r="I532" s="12">
        <f t="shared" si="3"/>
        <v>4</v>
      </c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spans="1:27" x14ac:dyDescent="0.25">
      <c r="A533" s="9">
        <v>44655</v>
      </c>
      <c r="B533" s="10">
        <v>7</v>
      </c>
      <c r="C533" s="10">
        <v>351</v>
      </c>
      <c r="D533" s="17">
        <v>12744</v>
      </c>
      <c r="E533" s="17">
        <v>17700</v>
      </c>
      <c r="F533" s="17">
        <f t="shared" si="0"/>
        <v>4956</v>
      </c>
      <c r="G533" s="12" t="str">
        <f t="shared" si="1"/>
        <v>Партнёрка 1</v>
      </c>
      <c r="H533" s="12" t="str">
        <f t="shared" si="2"/>
        <v>Челябинск</v>
      </c>
      <c r="I533" s="12">
        <f t="shared" si="3"/>
        <v>4</v>
      </c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1:27" x14ac:dyDescent="0.25">
      <c r="A534" s="9">
        <v>44655</v>
      </c>
      <c r="B534" s="10">
        <v>5</v>
      </c>
      <c r="C534" s="10">
        <v>844</v>
      </c>
      <c r="D534" s="17">
        <v>3985.35</v>
      </c>
      <c r="E534" s="17">
        <v>4890</v>
      </c>
      <c r="F534" s="17">
        <f t="shared" si="0"/>
        <v>904.65000000000009</v>
      </c>
      <c r="G534" s="12" t="str">
        <f t="shared" si="1"/>
        <v>Соц сеть YouTube</v>
      </c>
      <c r="H534" s="12" t="str">
        <f t="shared" si="2"/>
        <v>Волгоград</v>
      </c>
      <c r="I534" s="12">
        <f t="shared" si="3"/>
        <v>4</v>
      </c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spans="1:27" x14ac:dyDescent="0.25">
      <c r="A535" s="9">
        <v>44655</v>
      </c>
      <c r="B535" s="10">
        <v>2</v>
      </c>
      <c r="C535" s="10">
        <v>383</v>
      </c>
      <c r="D535" s="17">
        <v>8762.4</v>
      </c>
      <c r="E535" s="17">
        <v>12170</v>
      </c>
      <c r="F535" s="17">
        <f t="shared" si="0"/>
        <v>3407.6000000000004</v>
      </c>
      <c r="G535" s="12" t="str">
        <f t="shared" si="1"/>
        <v>Реклама Mail ru</v>
      </c>
      <c r="H535" s="12" t="str">
        <f t="shared" si="2"/>
        <v>Новосибирск</v>
      </c>
      <c r="I535" s="12">
        <f t="shared" si="3"/>
        <v>4</v>
      </c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spans="1:27" x14ac:dyDescent="0.25">
      <c r="A536" s="9">
        <v>44655</v>
      </c>
      <c r="B536" s="10">
        <v>8</v>
      </c>
      <c r="C536" s="10">
        <v>812</v>
      </c>
      <c r="D536" s="17">
        <v>487.6</v>
      </c>
      <c r="E536" s="17">
        <v>530</v>
      </c>
      <c r="F536" s="17">
        <f t="shared" si="0"/>
        <v>42.399999999999977</v>
      </c>
      <c r="G536" s="12" t="str">
        <f t="shared" si="1"/>
        <v>Партнёрка 2</v>
      </c>
      <c r="H536" s="12" t="str">
        <f t="shared" si="2"/>
        <v>Санкт-Петербург</v>
      </c>
      <c r="I536" s="12">
        <f t="shared" si="3"/>
        <v>4</v>
      </c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spans="1:27" x14ac:dyDescent="0.25">
      <c r="A537" s="9">
        <v>44655</v>
      </c>
      <c r="B537" s="10">
        <v>2</v>
      </c>
      <c r="C537" s="10">
        <v>383</v>
      </c>
      <c r="D537" s="17">
        <v>690</v>
      </c>
      <c r="E537" s="17">
        <v>750</v>
      </c>
      <c r="F537" s="17">
        <f t="shared" si="0"/>
        <v>60</v>
      </c>
      <c r="G537" s="12" t="str">
        <f t="shared" si="1"/>
        <v>Реклама Mail ru</v>
      </c>
      <c r="H537" s="12" t="str">
        <f t="shared" si="2"/>
        <v>Новосибирск</v>
      </c>
      <c r="I537" s="12">
        <f t="shared" si="3"/>
        <v>4</v>
      </c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spans="1:27" x14ac:dyDescent="0.25">
      <c r="A538" s="9">
        <v>44655</v>
      </c>
      <c r="B538" s="10">
        <v>1</v>
      </c>
      <c r="C538" s="10">
        <v>383</v>
      </c>
      <c r="D538" s="17">
        <v>717.6</v>
      </c>
      <c r="E538" s="17">
        <v>780</v>
      </c>
      <c r="F538" s="17">
        <f t="shared" si="0"/>
        <v>62.399999999999977</v>
      </c>
      <c r="G538" s="12" t="str">
        <f t="shared" si="1"/>
        <v>Реклама Яндекс</v>
      </c>
      <c r="H538" s="12" t="str">
        <f t="shared" si="2"/>
        <v>Новосибирск</v>
      </c>
      <c r="I538" s="12">
        <f t="shared" si="3"/>
        <v>4</v>
      </c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1:27" x14ac:dyDescent="0.25">
      <c r="A539" s="9">
        <v>44655</v>
      </c>
      <c r="B539" s="10">
        <v>7</v>
      </c>
      <c r="C539" s="10">
        <v>812</v>
      </c>
      <c r="D539" s="17">
        <v>377.2</v>
      </c>
      <c r="E539" s="17">
        <v>410</v>
      </c>
      <c r="F539" s="17">
        <f t="shared" si="0"/>
        <v>32.800000000000011</v>
      </c>
      <c r="G539" s="12" t="str">
        <f t="shared" si="1"/>
        <v>Партнёрка 1</v>
      </c>
      <c r="H539" s="12" t="str">
        <f t="shared" si="2"/>
        <v>Санкт-Петербург</v>
      </c>
      <c r="I539" s="12">
        <f t="shared" si="3"/>
        <v>4</v>
      </c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1:27" x14ac:dyDescent="0.25">
      <c r="A540" s="9">
        <v>44655</v>
      </c>
      <c r="B540" s="10">
        <v>5</v>
      </c>
      <c r="C540" s="10">
        <v>342</v>
      </c>
      <c r="D540" s="17">
        <v>404.8</v>
      </c>
      <c r="E540" s="17">
        <v>440</v>
      </c>
      <c r="F540" s="17">
        <f t="shared" si="0"/>
        <v>35.199999999999989</v>
      </c>
      <c r="G540" s="12" t="str">
        <f t="shared" si="1"/>
        <v>Соц сеть YouTube</v>
      </c>
      <c r="H540" s="12" t="str">
        <f t="shared" si="2"/>
        <v>Пермь</v>
      </c>
      <c r="I540" s="12">
        <f t="shared" si="3"/>
        <v>4</v>
      </c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spans="1:27" x14ac:dyDescent="0.25">
      <c r="A541" s="9">
        <v>44656</v>
      </c>
      <c r="B541" s="10">
        <v>9</v>
      </c>
      <c r="C541" s="10">
        <v>342</v>
      </c>
      <c r="D541" s="17">
        <v>432.4</v>
      </c>
      <c r="E541" s="17">
        <v>470</v>
      </c>
      <c r="F541" s="17">
        <f t="shared" si="0"/>
        <v>37.600000000000023</v>
      </c>
      <c r="G541" s="12" t="str">
        <f t="shared" si="1"/>
        <v>Партнёрка 3</v>
      </c>
      <c r="H541" s="12" t="str">
        <f t="shared" si="2"/>
        <v>Пермь</v>
      </c>
      <c r="I541" s="12">
        <f t="shared" si="3"/>
        <v>4</v>
      </c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spans="1:27" x14ac:dyDescent="0.25">
      <c r="A542" s="9">
        <v>44656</v>
      </c>
      <c r="B542" s="10">
        <v>8</v>
      </c>
      <c r="C542" s="10">
        <v>351</v>
      </c>
      <c r="D542" s="17">
        <v>945</v>
      </c>
      <c r="E542" s="17">
        <v>1080</v>
      </c>
      <c r="F542" s="17">
        <f t="shared" si="0"/>
        <v>135</v>
      </c>
      <c r="G542" s="12" t="str">
        <f t="shared" si="1"/>
        <v>Партнёрка 2</v>
      </c>
      <c r="H542" s="12" t="str">
        <f t="shared" si="2"/>
        <v>Челябинск</v>
      </c>
      <c r="I542" s="12">
        <f t="shared" si="3"/>
        <v>4</v>
      </c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spans="1:27" x14ac:dyDescent="0.25">
      <c r="A543" s="9">
        <v>44656</v>
      </c>
      <c r="B543" s="10">
        <v>1</v>
      </c>
      <c r="C543" s="10">
        <v>473</v>
      </c>
      <c r="D543" s="17">
        <v>76</v>
      </c>
      <c r="E543" s="17">
        <v>80</v>
      </c>
      <c r="F543" s="17">
        <f t="shared" si="0"/>
        <v>4</v>
      </c>
      <c r="G543" s="12" t="str">
        <f t="shared" si="1"/>
        <v>Реклама Яндекс</v>
      </c>
      <c r="H543" s="12" t="str">
        <f t="shared" si="2"/>
        <v>Воронеж</v>
      </c>
      <c r="I543" s="12">
        <f t="shared" si="3"/>
        <v>4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spans="1:27" x14ac:dyDescent="0.25">
      <c r="A544" s="9">
        <v>44656</v>
      </c>
      <c r="B544" s="10">
        <v>4</v>
      </c>
      <c r="C544" s="10">
        <v>831</v>
      </c>
      <c r="D544" s="17">
        <v>180.5</v>
      </c>
      <c r="E544" s="17">
        <v>190</v>
      </c>
      <c r="F544" s="17">
        <f t="shared" si="0"/>
        <v>9.5</v>
      </c>
      <c r="G544" s="12" t="str">
        <f t="shared" si="1"/>
        <v>Соц сеть Одноклассники</v>
      </c>
      <c r="H544" s="12" t="str">
        <f t="shared" si="2"/>
        <v>Нижний Новгород</v>
      </c>
      <c r="I544" s="12">
        <f t="shared" si="3"/>
        <v>4</v>
      </c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spans="1:27" x14ac:dyDescent="0.25">
      <c r="A545" s="9">
        <v>44656</v>
      </c>
      <c r="B545" s="10">
        <v>9</v>
      </c>
      <c r="C545" s="10">
        <v>391</v>
      </c>
      <c r="D545" s="17">
        <v>671.6</v>
      </c>
      <c r="E545" s="17">
        <v>730</v>
      </c>
      <c r="F545" s="17">
        <f t="shared" si="0"/>
        <v>58.399999999999977</v>
      </c>
      <c r="G545" s="12" t="str">
        <f t="shared" si="1"/>
        <v>Партнёрка 3</v>
      </c>
      <c r="H545" s="12" t="str">
        <f t="shared" si="2"/>
        <v>Красноярск</v>
      </c>
      <c r="I545" s="12">
        <f t="shared" si="3"/>
        <v>4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spans="1:27" x14ac:dyDescent="0.25">
      <c r="A546" s="9">
        <v>44656</v>
      </c>
      <c r="B546" s="10">
        <v>8</v>
      </c>
      <c r="C546" s="10">
        <v>861</v>
      </c>
      <c r="D546" s="17">
        <v>38</v>
      </c>
      <c r="E546" s="17">
        <v>40</v>
      </c>
      <c r="F546" s="17">
        <f t="shared" si="0"/>
        <v>2</v>
      </c>
      <c r="G546" s="12" t="str">
        <f t="shared" si="1"/>
        <v>Партнёрка 2</v>
      </c>
      <c r="H546" s="12" t="str">
        <f t="shared" si="2"/>
        <v>Краснодар</v>
      </c>
      <c r="I546" s="12">
        <f t="shared" si="3"/>
        <v>4</v>
      </c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spans="1:27" x14ac:dyDescent="0.25">
      <c r="A547" s="9">
        <v>44656</v>
      </c>
      <c r="B547" s="10">
        <v>7</v>
      </c>
      <c r="C547" s="10">
        <v>391</v>
      </c>
      <c r="D547" s="17">
        <v>1391.25</v>
      </c>
      <c r="E547" s="17">
        <v>1590</v>
      </c>
      <c r="F547" s="17">
        <f t="shared" si="0"/>
        <v>198.75</v>
      </c>
      <c r="G547" s="12" t="str">
        <f t="shared" si="1"/>
        <v>Партнёрка 1</v>
      </c>
      <c r="H547" s="12" t="str">
        <f t="shared" si="2"/>
        <v>Красноярск</v>
      </c>
      <c r="I547" s="12">
        <f t="shared" si="3"/>
        <v>4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1:27" x14ac:dyDescent="0.25">
      <c r="A548" s="9">
        <v>44656</v>
      </c>
      <c r="B548" s="10">
        <v>8</v>
      </c>
      <c r="C548" s="10">
        <v>473</v>
      </c>
      <c r="D548" s="17">
        <v>2730.25</v>
      </c>
      <c r="E548" s="17">
        <v>3350</v>
      </c>
      <c r="F548" s="17">
        <f t="shared" si="0"/>
        <v>619.75</v>
      </c>
      <c r="G548" s="12" t="str">
        <f t="shared" si="1"/>
        <v>Партнёрка 2</v>
      </c>
      <c r="H548" s="12" t="str">
        <f t="shared" si="2"/>
        <v>Воронеж</v>
      </c>
      <c r="I548" s="12">
        <f t="shared" si="3"/>
        <v>4</v>
      </c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spans="1:27" x14ac:dyDescent="0.25">
      <c r="A549" s="9">
        <v>44656</v>
      </c>
      <c r="B549" s="10">
        <v>8</v>
      </c>
      <c r="C549" s="10">
        <v>861</v>
      </c>
      <c r="D549" s="17">
        <v>2347.1999999999998</v>
      </c>
      <c r="E549" s="17">
        <v>2880</v>
      </c>
      <c r="F549" s="17">
        <f t="shared" si="0"/>
        <v>532.80000000000018</v>
      </c>
      <c r="G549" s="12" t="str">
        <f t="shared" si="1"/>
        <v>Партнёрка 2</v>
      </c>
      <c r="H549" s="12" t="str">
        <f t="shared" si="2"/>
        <v>Краснодар</v>
      </c>
      <c r="I549" s="12">
        <f t="shared" si="3"/>
        <v>4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spans="1:27" x14ac:dyDescent="0.25">
      <c r="A550" s="9">
        <v>44656</v>
      </c>
      <c r="B550" s="10">
        <v>10</v>
      </c>
      <c r="C550" s="10">
        <v>351</v>
      </c>
      <c r="D550" s="17">
        <v>2909.55</v>
      </c>
      <c r="E550" s="17">
        <v>3570</v>
      </c>
      <c r="F550" s="17">
        <f t="shared" si="0"/>
        <v>660.44999999999982</v>
      </c>
      <c r="G550" s="12" t="str">
        <f t="shared" si="1"/>
        <v>Партнёрка 4</v>
      </c>
      <c r="H550" s="12" t="str">
        <f t="shared" si="2"/>
        <v>Челябинск</v>
      </c>
      <c r="I550" s="12">
        <f t="shared" si="3"/>
        <v>4</v>
      </c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spans="1:27" x14ac:dyDescent="0.25">
      <c r="A551" s="9">
        <v>44656</v>
      </c>
      <c r="B551" s="10">
        <v>4</v>
      </c>
      <c r="C551" s="10">
        <v>343</v>
      </c>
      <c r="D551" s="17">
        <v>736</v>
      </c>
      <c r="E551" s="17">
        <v>800</v>
      </c>
      <c r="F551" s="17">
        <f t="shared" si="0"/>
        <v>64</v>
      </c>
      <c r="G551" s="12" t="str">
        <f t="shared" si="1"/>
        <v>Соц сеть Одноклассники</v>
      </c>
      <c r="H551" s="12" t="str">
        <f t="shared" si="2"/>
        <v>Екатеринбург</v>
      </c>
      <c r="I551" s="12">
        <f t="shared" si="3"/>
        <v>4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spans="1:27" x14ac:dyDescent="0.25">
      <c r="A552" s="9">
        <v>44656</v>
      </c>
      <c r="B552" s="10">
        <v>2</v>
      </c>
      <c r="C552" s="10">
        <v>391</v>
      </c>
      <c r="D552" s="17">
        <v>763.6</v>
      </c>
      <c r="E552" s="17">
        <v>830</v>
      </c>
      <c r="F552" s="17">
        <f t="shared" si="0"/>
        <v>66.399999999999977</v>
      </c>
      <c r="G552" s="12" t="str">
        <f t="shared" si="1"/>
        <v>Реклама Mail ru</v>
      </c>
      <c r="H552" s="12" t="str">
        <f t="shared" si="2"/>
        <v>Красноярск</v>
      </c>
      <c r="I552" s="12">
        <f t="shared" si="3"/>
        <v>4</v>
      </c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1:27" x14ac:dyDescent="0.25">
      <c r="A553" s="9">
        <v>44656</v>
      </c>
      <c r="B553" s="10">
        <v>7</v>
      </c>
      <c r="C553" s="10">
        <v>343</v>
      </c>
      <c r="D553" s="17">
        <v>1102.5</v>
      </c>
      <c r="E553" s="17">
        <v>1260</v>
      </c>
      <c r="F553" s="17">
        <f t="shared" si="0"/>
        <v>157.5</v>
      </c>
      <c r="G553" s="12" t="str">
        <f t="shared" si="1"/>
        <v>Партнёрка 1</v>
      </c>
      <c r="H553" s="12" t="str">
        <f t="shared" si="2"/>
        <v>Екатеринбург</v>
      </c>
      <c r="I553" s="12">
        <f t="shared" si="3"/>
        <v>4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spans="1:27" x14ac:dyDescent="0.25">
      <c r="A554" s="9">
        <v>44657</v>
      </c>
      <c r="B554" s="10">
        <v>4</v>
      </c>
      <c r="C554" s="10">
        <v>342</v>
      </c>
      <c r="D554" s="17">
        <v>266</v>
      </c>
      <c r="E554" s="17">
        <v>280</v>
      </c>
      <c r="F554" s="17">
        <f t="shared" si="0"/>
        <v>14</v>
      </c>
      <c r="G554" s="12" t="str">
        <f t="shared" si="1"/>
        <v>Соц сеть Одноклассники</v>
      </c>
      <c r="H554" s="12" t="str">
        <f t="shared" si="2"/>
        <v>Пермь</v>
      </c>
      <c r="I554" s="12">
        <f t="shared" si="3"/>
        <v>4</v>
      </c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spans="1:27" x14ac:dyDescent="0.25">
      <c r="A555" s="9">
        <v>44657</v>
      </c>
      <c r="B555" s="10">
        <v>9</v>
      </c>
      <c r="C555" s="10">
        <v>351</v>
      </c>
      <c r="D555" s="17">
        <v>294.39999999999998</v>
      </c>
      <c r="E555" s="17">
        <v>320</v>
      </c>
      <c r="F555" s="17">
        <f t="shared" si="0"/>
        <v>25.600000000000023</v>
      </c>
      <c r="G555" s="12" t="str">
        <f t="shared" si="1"/>
        <v>Партнёрка 3</v>
      </c>
      <c r="H555" s="12" t="str">
        <f t="shared" si="2"/>
        <v>Челябинск</v>
      </c>
      <c r="I555" s="12">
        <f t="shared" si="3"/>
        <v>4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spans="1:27" x14ac:dyDescent="0.25">
      <c r="A556" s="9">
        <v>44657</v>
      </c>
      <c r="B556" s="10">
        <v>5</v>
      </c>
      <c r="C556" s="10">
        <v>831</v>
      </c>
      <c r="D556" s="17">
        <v>28.5</v>
      </c>
      <c r="E556" s="17">
        <v>30</v>
      </c>
      <c r="F556" s="17">
        <f t="shared" si="0"/>
        <v>1.5</v>
      </c>
      <c r="G556" s="12" t="str">
        <f t="shared" si="1"/>
        <v>Соц сеть YouTube</v>
      </c>
      <c r="H556" s="12" t="str">
        <f t="shared" si="2"/>
        <v>Нижний Новгород</v>
      </c>
      <c r="I556" s="12">
        <f t="shared" si="3"/>
        <v>4</v>
      </c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spans="1:27" x14ac:dyDescent="0.25">
      <c r="A557" s="9">
        <v>44657</v>
      </c>
      <c r="B557" s="10">
        <v>9</v>
      </c>
      <c r="C557" s="10">
        <v>861</v>
      </c>
      <c r="D557" s="17">
        <v>161.5</v>
      </c>
      <c r="E557" s="17">
        <v>170</v>
      </c>
      <c r="F557" s="17">
        <f t="shared" si="0"/>
        <v>8.5</v>
      </c>
      <c r="G557" s="12" t="str">
        <f t="shared" si="1"/>
        <v>Партнёрка 3</v>
      </c>
      <c r="H557" s="12" t="str">
        <f t="shared" si="2"/>
        <v>Краснодар</v>
      </c>
      <c r="I557" s="12">
        <f t="shared" si="3"/>
        <v>4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1:27" x14ac:dyDescent="0.25">
      <c r="A558" s="9">
        <v>44657</v>
      </c>
      <c r="B558" s="10">
        <v>6</v>
      </c>
      <c r="C558" s="10">
        <v>831</v>
      </c>
      <c r="D558" s="17">
        <v>699.2</v>
      </c>
      <c r="E558" s="17">
        <v>760</v>
      </c>
      <c r="F558" s="17">
        <f t="shared" si="0"/>
        <v>60.799999999999955</v>
      </c>
      <c r="G558" s="12" t="str">
        <f t="shared" si="1"/>
        <v>SMS рассылка</v>
      </c>
      <c r="H558" s="12" t="str">
        <f t="shared" si="2"/>
        <v>Нижний Новгород</v>
      </c>
      <c r="I558" s="12">
        <f t="shared" si="3"/>
        <v>4</v>
      </c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1:27" x14ac:dyDescent="0.25">
      <c r="A559" s="9">
        <v>44657</v>
      </c>
      <c r="B559" s="10">
        <v>5</v>
      </c>
      <c r="C559" s="10">
        <v>863</v>
      </c>
      <c r="D559" s="17">
        <v>552</v>
      </c>
      <c r="E559" s="17">
        <v>600</v>
      </c>
      <c r="F559" s="17">
        <f t="shared" si="0"/>
        <v>48</v>
      </c>
      <c r="G559" s="12" t="str">
        <f t="shared" si="1"/>
        <v>Соц сеть YouTube</v>
      </c>
      <c r="H559" s="12" t="str">
        <f t="shared" si="2"/>
        <v>Ростов-на-Дону</v>
      </c>
      <c r="I559" s="12">
        <f t="shared" si="3"/>
        <v>4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spans="1:27" x14ac:dyDescent="0.25">
      <c r="A560" s="9">
        <v>44657</v>
      </c>
      <c r="B560" s="10">
        <v>8</v>
      </c>
      <c r="C560" s="10">
        <v>342</v>
      </c>
      <c r="D560" s="17">
        <v>1163.75</v>
      </c>
      <c r="E560" s="17">
        <v>1330</v>
      </c>
      <c r="F560" s="17">
        <f t="shared" si="0"/>
        <v>166.25</v>
      </c>
      <c r="G560" s="12" t="str">
        <f t="shared" si="1"/>
        <v>Партнёрка 2</v>
      </c>
      <c r="H560" s="12" t="str">
        <f t="shared" si="2"/>
        <v>Пермь</v>
      </c>
      <c r="I560" s="12">
        <f t="shared" si="3"/>
        <v>4</v>
      </c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1:27" x14ac:dyDescent="0.25">
      <c r="A561" s="9">
        <v>44657</v>
      </c>
      <c r="B561" s="10">
        <v>3</v>
      </c>
      <c r="C561" s="10">
        <v>383</v>
      </c>
      <c r="D561" s="17">
        <v>2233.1</v>
      </c>
      <c r="E561" s="17">
        <v>2740</v>
      </c>
      <c r="F561" s="17">
        <f t="shared" si="0"/>
        <v>506.90000000000009</v>
      </c>
      <c r="G561" s="12" t="str">
        <f t="shared" si="1"/>
        <v>Соц сеть VK</v>
      </c>
      <c r="H561" s="12" t="str">
        <f t="shared" si="2"/>
        <v>Новосибирск</v>
      </c>
      <c r="I561" s="12">
        <f t="shared" si="3"/>
        <v>4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spans="1:27" x14ac:dyDescent="0.25">
      <c r="A562" s="9">
        <v>44657</v>
      </c>
      <c r="B562" s="10">
        <v>7</v>
      </c>
      <c r="C562" s="10">
        <v>844</v>
      </c>
      <c r="D562" s="17">
        <v>7610.4</v>
      </c>
      <c r="E562" s="17">
        <v>10570</v>
      </c>
      <c r="F562" s="17">
        <f t="shared" si="0"/>
        <v>2959.6000000000004</v>
      </c>
      <c r="G562" s="12" t="str">
        <f t="shared" si="1"/>
        <v>Партнёрка 1</v>
      </c>
      <c r="H562" s="12" t="str">
        <f t="shared" si="2"/>
        <v>Волгоград</v>
      </c>
      <c r="I562" s="12">
        <f t="shared" si="3"/>
        <v>4</v>
      </c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1:27" x14ac:dyDescent="0.25">
      <c r="A563" s="9">
        <v>44657</v>
      </c>
      <c r="B563" s="10">
        <v>7</v>
      </c>
      <c r="C563" s="10">
        <v>831</v>
      </c>
      <c r="D563" s="17">
        <v>28.5</v>
      </c>
      <c r="E563" s="17">
        <v>30</v>
      </c>
      <c r="F563" s="17">
        <f t="shared" si="0"/>
        <v>1.5</v>
      </c>
      <c r="G563" s="12" t="str">
        <f t="shared" si="1"/>
        <v>Партнёрка 1</v>
      </c>
      <c r="H563" s="12" t="str">
        <f t="shared" si="2"/>
        <v>Нижний Новгород</v>
      </c>
      <c r="I563" s="12">
        <f t="shared" si="3"/>
        <v>4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1:27" x14ac:dyDescent="0.25">
      <c r="A564" s="9">
        <v>44657</v>
      </c>
      <c r="B564" s="10">
        <v>3</v>
      </c>
      <c r="C564" s="10">
        <v>351</v>
      </c>
      <c r="D564" s="17">
        <v>104.5</v>
      </c>
      <c r="E564" s="17">
        <v>110</v>
      </c>
      <c r="F564" s="17">
        <f t="shared" si="0"/>
        <v>5.5</v>
      </c>
      <c r="G564" s="12" t="str">
        <f t="shared" si="1"/>
        <v>Соц сеть VK</v>
      </c>
      <c r="H564" s="12" t="str">
        <f t="shared" si="2"/>
        <v>Челябинск</v>
      </c>
      <c r="I564" s="12">
        <f t="shared" si="3"/>
        <v>4</v>
      </c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1:27" x14ac:dyDescent="0.25">
      <c r="A565" s="9">
        <v>44657</v>
      </c>
      <c r="B565" s="10">
        <v>10</v>
      </c>
      <c r="C565" s="10">
        <v>342</v>
      </c>
      <c r="D565" s="17">
        <v>152</v>
      </c>
      <c r="E565" s="17">
        <v>160</v>
      </c>
      <c r="F565" s="17">
        <f t="shared" si="0"/>
        <v>8</v>
      </c>
      <c r="G565" s="12" t="str">
        <f t="shared" si="1"/>
        <v>Партнёрка 4</v>
      </c>
      <c r="H565" s="12" t="str">
        <f t="shared" si="2"/>
        <v>Пермь</v>
      </c>
      <c r="I565" s="12">
        <f t="shared" si="3"/>
        <v>4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spans="1:27" x14ac:dyDescent="0.25">
      <c r="A566" s="9">
        <v>44658</v>
      </c>
      <c r="B566" s="10">
        <v>2</v>
      </c>
      <c r="C566" s="10">
        <v>861</v>
      </c>
      <c r="D566" s="17">
        <v>818.8</v>
      </c>
      <c r="E566" s="17">
        <v>890</v>
      </c>
      <c r="F566" s="17">
        <f t="shared" si="0"/>
        <v>71.200000000000045</v>
      </c>
      <c r="G566" s="12" t="str">
        <f t="shared" si="1"/>
        <v>Реклама Mail ru</v>
      </c>
      <c r="H566" s="12" t="str">
        <f t="shared" si="2"/>
        <v>Краснодар</v>
      </c>
      <c r="I566" s="12">
        <f t="shared" si="3"/>
        <v>4</v>
      </c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spans="1:27" x14ac:dyDescent="0.25">
      <c r="A567" s="9">
        <v>44658</v>
      </c>
      <c r="B567" s="10">
        <v>7</v>
      </c>
      <c r="C567" s="10">
        <v>347</v>
      </c>
      <c r="D567" s="17">
        <v>864.8</v>
      </c>
      <c r="E567" s="17">
        <v>940</v>
      </c>
      <c r="F567" s="17">
        <f t="shared" si="0"/>
        <v>75.200000000000045</v>
      </c>
      <c r="G567" s="12" t="str">
        <f t="shared" si="1"/>
        <v>Партнёрка 1</v>
      </c>
      <c r="H567" s="12" t="str">
        <f t="shared" si="2"/>
        <v>Уфа</v>
      </c>
      <c r="I567" s="12">
        <f t="shared" si="3"/>
        <v>4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1:27" x14ac:dyDescent="0.25">
      <c r="A568" s="9">
        <v>44658</v>
      </c>
      <c r="B568" s="10">
        <v>2</v>
      </c>
      <c r="C568" s="10">
        <v>383</v>
      </c>
      <c r="D568" s="17">
        <v>3056.25</v>
      </c>
      <c r="E568" s="17">
        <v>3750</v>
      </c>
      <c r="F568" s="17">
        <f t="shared" si="0"/>
        <v>693.75</v>
      </c>
      <c r="G568" s="12" t="str">
        <f t="shared" si="1"/>
        <v>Реклама Mail ru</v>
      </c>
      <c r="H568" s="12" t="str">
        <f t="shared" si="2"/>
        <v>Новосибирск</v>
      </c>
      <c r="I568" s="12">
        <f t="shared" si="3"/>
        <v>4</v>
      </c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1:27" x14ac:dyDescent="0.25">
      <c r="A569" s="9">
        <v>44658</v>
      </c>
      <c r="B569" s="10">
        <v>1</v>
      </c>
      <c r="C569" s="10">
        <v>846</v>
      </c>
      <c r="D569" s="17">
        <v>423.2</v>
      </c>
      <c r="E569" s="17">
        <v>460</v>
      </c>
      <c r="F569" s="17">
        <f t="shared" si="0"/>
        <v>36.800000000000011</v>
      </c>
      <c r="G569" s="12" t="str">
        <f t="shared" si="1"/>
        <v>Реклама Яндекс</v>
      </c>
      <c r="H569" s="12" t="str">
        <f t="shared" si="2"/>
        <v>Самара</v>
      </c>
      <c r="I569" s="12">
        <f t="shared" si="3"/>
        <v>4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1:27" x14ac:dyDescent="0.25">
      <c r="A570" s="9">
        <v>44658</v>
      </c>
      <c r="B570" s="10">
        <v>1</v>
      </c>
      <c r="C570" s="10">
        <v>347</v>
      </c>
      <c r="D570" s="17">
        <v>1312.5</v>
      </c>
      <c r="E570" s="17">
        <v>1500</v>
      </c>
      <c r="F570" s="17">
        <f t="shared" si="0"/>
        <v>187.5</v>
      </c>
      <c r="G570" s="12" t="str">
        <f t="shared" si="1"/>
        <v>Реклама Яндекс</v>
      </c>
      <c r="H570" s="12" t="str">
        <f t="shared" si="2"/>
        <v>Уфа</v>
      </c>
      <c r="I570" s="12">
        <f t="shared" si="3"/>
        <v>4</v>
      </c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spans="1:27" x14ac:dyDescent="0.25">
      <c r="A571" s="9">
        <v>44658</v>
      </c>
      <c r="B571" s="10">
        <v>4</v>
      </c>
      <c r="C571" s="10">
        <v>843</v>
      </c>
      <c r="D571" s="17">
        <v>588.79999999999995</v>
      </c>
      <c r="E571" s="17">
        <v>640</v>
      </c>
      <c r="F571" s="17">
        <f t="shared" si="0"/>
        <v>51.200000000000045</v>
      </c>
      <c r="G571" s="12" t="str">
        <f t="shared" si="1"/>
        <v>Соц сеть Одноклассники</v>
      </c>
      <c r="H571" s="12" t="str">
        <f t="shared" si="2"/>
        <v>Казань</v>
      </c>
      <c r="I571" s="12">
        <f t="shared" si="3"/>
        <v>4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spans="1:27" x14ac:dyDescent="0.25">
      <c r="A572" s="9">
        <v>44658</v>
      </c>
      <c r="B572" s="10">
        <v>9</v>
      </c>
      <c r="C572" s="10">
        <v>391</v>
      </c>
      <c r="D572" s="17">
        <v>2091.25</v>
      </c>
      <c r="E572" s="17">
        <v>2390</v>
      </c>
      <c r="F572" s="17">
        <f t="shared" si="0"/>
        <v>298.75</v>
      </c>
      <c r="G572" s="12" t="str">
        <f t="shared" si="1"/>
        <v>Партнёрка 3</v>
      </c>
      <c r="H572" s="12" t="str">
        <f t="shared" si="2"/>
        <v>Красноярск</v>
      </c>
      <c r="I572" s="12">
        <f t="shared" si="3"/>
        <v>4</v>
      </c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spans="1:27" x14ac:dyDescent="0.25">
      <c r="A573" s="9">
        <v>44658</v>
      </c>
      <c r="B573" s="10">
        <v>4</v>
      </c>
      <c r="C573" s="10">
        <v>844</v>
      </c>
      <c r="D573" s="17">
        <v>38843</v>
      </c>
      <c r="E573" s="17">
        <v>55490</v>
      </c>
      <c r="F573" s="17">
        <f t="shared" si="0"/>
        <v>16647</v>
      </c>
      <c r="G573" s="12" t="str">
        <f t="shared" si="1"/>
        <v>Соц сеть Одноклассники</v>
      </c>
      <c r="H573" s="12" t="str">
        <f t="shared" si="2"/>
        <v>Волгоград</v>
      </c>
      <c r="I573" s="12">
        <f t="shared" si="3"/>
        <v>4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spans="1:27" x14ac:dyDescent="0.25">
      <c r="A574" s="9">
        <v>44658</v>
      </c>
      <c r="B574" s="10">
        <v>5</v>
      </c>
      <c r="C574" s="10">
        <v>495</v>
      </c>
      <c r="D574" s="17">
        <v>349.6</v>
      </c>
      <c r="E574" s="17">
        <v>380</v>
      </c>
      <c r="F574" s="17">
        <f t="shared" si="0"/>
        <v>30.399999999999977</v>
      </c>
      <c r="G574" s="12" t="str">
        <f t="shared" si="1"/>
        <v>Соц сеть YouTube</v>
      </c>
      <c r="H574" s="12" t="str">
        <f t="shared" si="2"/>
        <v>Москва</v>
      </c>
      <c r="I574" s="12">
        <f t="shared" si="3"/>
        <v>4</v>
      </c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1:27" x14ac:dyDescent="0.25">
      <c r="A575" s="9">
        <v>44658</v>
      </c>
      <c r="B575" s="10">
        <v>5</v>
      </c>
      <c r="C575" s="10">
        <v>391</v>
      </c>
      <c r="D575" s="17">
        <v>404.8</v>
      </c>
      <c r="E575" s="17">
        <v>440</v>
      </c>
      <c r="F575" s="17">
        <f t="shared" si="0"/>
        <v>35.199999999999989</v>
      </c>
      <c r="G575" s="12" t="str">
        <f t="shared" si="1"/>
        <v>Соц сеть YouTube</v>
      </c>
      <c r="H575" s="12" t="str">
        <f t="shared" si="2"/>
        <v>Красноярск</v>
      </c>
      <c r="I575" s="12">
        <f t="shared" si="3"/>
        <v>4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1:27" x14ac:dyDescent="0.25">
      <c r="A576" s="9">
        <v>44658</v>
      </c>
      <c r="B576" s="10">
        <v>4</v>
      </c>
      <c r="C576" s="10">
        <v>846</v>
      </c>
      <c r="D576" s="17">
        <v>506</v>
      </c>
      <c r="E576" s="17">
        <v>550</v>
      </c>
      <c r="F576" s="17">
        <f t="shared" si="0"/>
        <v>44</v>
      </c>
      <c r="G576" s="12" t="str">
        <f t="shared" si="1"/>
        <v>Соц сеть Одноклассники</v>
      </c>
      <c r="H576" s="12" t="str">
        <f t="shared" si="2"/>
        <v>Самара</v>
      </c>
      <c r="I576" s="12">
        <f t="shared" si="3"/>
        <v>4</v>
      </c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spans="1:27" x14ac:dyDescent="0.25">
      <c r="A577" s="9">
        <v>44658</v>
      </c>
      <c r="B577" s="10">
        <v>8</v>
      </c>
      <c r="C577" s="10">
        <v>863</v>
      </c>
      <c r="D577" s="17">
        <v>874</v>
      </c>
      <c r="E577" s="17">
        <v>950</v>
      </c>
      <c r="F577" s="17">
        <f t="shared" si="0"/>
        <v>76</v>
      </c>
      <c r="G577" s="12" t="str">
        <f t="shared" si="1"/>
        <v>Партнёрка 2</v>
      </c>
      <c r="H577" s="12" t="str">
        <f t="shared" si="2"/>
        <v>Ростов-на-Дону</v>
      </c>
      <c r="I577" s="12">
        <f t="shared" si="3"/>
        <v>4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1:27" x14ac:dyDescent="0.25">
      <c r="A578" s="9">
        <v>44658</v>
      </c>
      <c r="B578" s="10">
        <v>6</v>
      </c>
      <c r="C578" s="10">
        <v>844</v>
      </c>
      <c r="D578" s="17">
        <v>1260</v>
      </c>
      <c r="E578" s="17">
        <v>1440</v>
      </c>
      <c r="F578" s="17">
        <f t="shared" si="0"/>
        <v>180</v>
      </c>
      <c r="G578" s="12" t="str">
        <f t="shared" si="1"/>
        <v>SMS рассылка</v>
      </c>
      <c r="H578" s="12" t="str">
        <f t="shared" si="2"/>
        <v>Волгоград</v>
      </c>
      <c r="I578" s="12">
        <f t="shared" si="3"/>
        <v>4</v>
      </c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spans="1:27" x14ac:dyDescent="0.25">
      <c r="A579" s="9">
        <v>44658</v>
      </c>
      <c r="B579" s="10">
        <v>10</v>
      </c>
      <c r="C579" s="10">
        <v>812</v>
      </c>
      <c r="D579" s="17">
        <v>1295</v>
      </c>
      <c r="E579" s="17">
        <v>1480</v>
      </c>
      <c r="F579" s="17">
        <f t="shared" si="0"/>
        <v>185</v>
      </c>
      <c r="G579" s="12" t="str">
        <f t="shared" si="1"/>
        <v>Партнёрка 4</v>
      </c>
      <c r="H579" s="12" t="str">
        <f t="shared" si="2"/>
        <v>Санкт-Петербург</v>
      </c>
      <c r="I579" s="12">
        <f t="shared" si="3"/>
        <v>4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spans="1:27" x14ac:dyDescent="0.25">
      <c r="A580" s="9">
        <v>44658</v>
      </c>
      <c r="B580" s="10">
        <v>1</v>
      </c>
      <c r="C580" s="10">
        <v>846</v>
      </c>
      <c r="D580" s="17">
        <v>1645</v>
      </c>
      <c r="E580" s="17">
        <v>1880</v>
      </c>
      <c r="F580" s="17">
        <f t="shared" si="0"/>
        <v>235</v>
      </c>
      <c r="G580" s="12" t="str">
        <f t="shared" si="1"/>
        <v>Реклама Яндекс</v>
      </c>
      <c r="H580" s="12" t="str">
        <f t="shared" si="2"/>
        <v>Самара</v>
      </c>
      <c r="I580" s="12">
        <f t="shared" si="3"/>
        <v>4</v>
      </c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spans="1:27" x14ac:dyDescent="0.25">
      <c r="A581" s="9">
        <v>44658</v>
      </c>
      <c r="B581" s="10">
        <v>2</v>
      </c>
      <c r="C581" s="10">
        <v>383</v>
      </c>
      <c r="D581" s="17">
        <v>3520.8</v>
      </c>
      <c r="E581" s="17">
        <v>4320</v>
      </c>
      <c r="F581" s="17">
        <f t="shared" si="0"/>
        <v>799.19999999999982</v>
      </c>
      <c r="G581" s="12" t="str">
        <f t="shared" si="1"/>
        <v>Реклама Mail ru</v>
      </c>
      <c r="H581" s="12" t="str">
        <f t="shared" si="2"/>
        <v>Новосибирск</v>
      </c>
      <c r="I581" s="12">
        <f t="shared" si="3"/>
        <v>4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spans="1:27" x14ac:dyDescent="0.25">
      <c r="A582" s="9">
        <v>44658</v>
      </c>
      <c r="B582" s="10">
        <v>9</v>
      </c>
      <c r="C582" s="10">
        <v>863</v>
      </c>
      <c r="D582" s="17">
        <v>3626.75</v>
      </c>
      <c r="E582" s="17">
        <v>4450</v>
      </c>
      <c r="F582" s="17">
        <f t="shared" si="0"/>
        <v>823.25</v>
      </c>
      <c r="G582" s="12" t="str">
        <f t="shared" si="1"/>
        <v>Партнёрка 3</v>
      </c>
      <c r="H582" s="12" t="str">
        <f t="shared" si="2"/>
        <v>Ростов-на-Дону</v>
      </c>
      <c r="I582" s="12">
        <f t="shared" si="3"/>
        <v>4</v>
      </c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spans="1:27" x14ac:dyDescent="0.25">
      <c r="A583" s="9">
        <v>44658</v>
      </c>
      <c r="B583" s="10">
        <v>7</v>
      </c>
      <c r="C583" s="10">
        <v>342</v>
      </c>
      <c r="D583" s="17">
        <v>7184.25</v>
      </c>
      <c r="E583" s="17">
        <v>9270</v>
      </c>
      <c r="F583" s="17">
        <f t="shared" si="0"/>
        <v>2085.75</v>
      </c>
      <c r="G583" s="12" t="str">
        <f t="shared" si="1"/>
        <v>Партнёрка 1</v>
      </c>
      <c r="H583" s="12" t="str">
        <f t="shared" si="2"/>
        <v>Пермь</v>
      </c>
      <c r="I583" s="12">
        <f t="shared" si="3"/>
        <v>4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spans="1:27" x14ac:dyDescent="0.25">
      <c r="A584" s="9">
        <v>44658</v>
      </c>
      <c r="B584" s="10">
        <v>5</v>
      </c>
      <c r="C584" s="10">
        <v>495</v>
      </c>
      <c r="D584" s="17">
        <v>7891.2</v>
      </c>
      <c r="E584" s="17">
        <v>10960</v>
      </c>
      <c r="F584" s="17">
        <f t="shared" si="0"/>
        <v>3068.8</v>
      </c>
      <c r="G584" s="12" t="str">
        <f t="shared" si="1"/>
        <v>Соц сеть YouTube</v>
      </c>
      <c r="H584" s="12" t="str">
        <f t="shared" si="2"/>
        <v>Москва</v>
      </c>
      <c r="I584" s="12">
        <f t="shared" si="3"/>
        <v>4</v>
      </c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1:27" x14ac:dyDescent="0.25">
      <c r="A585" s="9">
        <v>44658</v>
      </c>
      <c r="B585" s="10">
        <v>6</v>
      </c>
      <c r="C585" s="10">
        <v>861</v>
      </c>
      <c r="D585" s="17">
        <v>13161.6</v>
      </c>
      <c r="E585" s="17">
        <v>18280</v>
      </c>
      <c r="F585" s="17">
        <f t="shared" si="0"/>
        <v>5118.3999999999996</v>
      </c>
      <c r="G585" s="12" t="str">
        <f t="shared" si="1"/>
        <v>SMS рассылка</v>
      </c>
      <c r="H585" s="12" t="str">
        <f t="shared" si="2"/>
        <v>Краснодар</v>
      </c>
      <c r="I585" s="12">
        <f t="shared" si="3"/>
        <v>4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spans="1:27" x14ac:dyDescent="0.25">
      <c r="A586" s="9">
        <v>44659</v>
      </c>
      <c r="B586" s="10">
        <v>7</v>
      </c>
      <c r="C586" s="10">
        <v>846</v>
      </c>
      <c r="D586" s="17">
        <v>7300.8</v>
      </c>
      <c r="E586" s="17">
        <v>10140</v>
      </c>
      <c r="F586" s="17">
        <f t="shared" si="0"/>
        <v>2839.2</v>
      </c>
      <c r="G586" s="12" t="str">
        <f t="shared" si="1"/>
        <v>Партнёрка 1</v>
      </c>
      <c r="H586" s="12" t="str">
        <f t="shared" si="2"/>
        <v>Самара</v>
      </c>
      <c r="I586" s="12">
        <f t="shared" si="3"/>
        <v>4</v>
      </c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spans="1:27" x14ac:dyDescent="0.25">
      <c r="A587" s="9">
        <v>44659</v>
      </c>
      <c r="B587" s="10">
        <v>5</v>
      </c>
      <c r="C587" s="10">
        <v>343</v>
      </c>
      <c r="D587" s="17">
        <v>2216.8000000000002</v>
      </c>
      <c r="E587" s="17">
        <v>2720</v>
      </c>
      <c r="F587" s="17">
        <f t="shared" si="0"/>
        <v>503.19999999999982</v>
      </c>
      <c r="G587" s="12" t="str">
        <f t="shared" si="1"/>
        <v>Соц сеть YouTube</v>
      </c>
      <c r="H587" s="12" t="str">
        <f t="shared" si="2"/>
        <v>Екатеринбург</v>
      </c>
      <c r="I587" s="12">
        <f t="shared" si="3"/>
        <v>4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1:27" x14ac:dyDescent="0.25">
      <c r="A588" s="9">
        <v>44659</v>
      </c>
      <c r="B588" s="10">
        <v>6</v>
      </c>
      <c r="C588" s="10">
        <v>843</v>
      </c>
      <c r="D588" s="17">
        <v>190</v>
      </c>
      <c r="E588" s="17">
        <v>200</v>
      </c>
      <c r="F588" s="17">
        <f t="shared" si="0"/>
        <v>10</v>
      </c>
      <c r="G588" s="12" t="str">
        <f t="shared" si="1"/>
        <v>SMS рассылка</v>
      </c>
      <c r="H588" s="12" t="str">
        <f t="shared" si="2"/>
        <v>Казань</v>
      </c>
      <c r="I588" s="12">
        <f t="shared" si="3"/>
        <v>4</v>
      </c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spans="1:27" x14ac:dyDescent="0.25">
      <c r="A589" s="9">
        <v>44659</v>
      </c>
      <c r="B589" s="10">
        <v>6</v>
      </c>
      <c r="C589" s="10">
        <v>861</v>
      </c>
      <c r="D589" s="17">
        <v>275.5</v>
      </c>
      <c r="E589" s="17">
        <v>290</v>
      </c>
      <c r="F589" s="17">
        <f t="shared" si="0"/>
        <v>14.5</v>
      </c>
      <c r="G589" s="12" t="str">
        <f t="shared" si="1"/>
        <v>SMS рассылка</v>
      </c>
      <c r="H589" s="12" t="str">
        <f t="shared" si="2"/>
        <v>Краснодар</v>
      </c>
      <c r="I589" s="12">
        <f t="shared" si="3"/>
        <v>4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1:27" x14ac:dyDescent="0.25">
      <c r="A590" s="9">
        <v>44659</v>
      </c>
      <c r="B590" s="10">
        <v>5</v>
      </c>
      <c r="C590" s="10">
        <v>812</v>
      </c>
      <c r="D590" s="17">
        <v>322</v>
      </c>
      <c r="E590" s="17">
        <v>350</v>
      </c>
      <c r="F590" s="17">
        <f t="shared" si="0"/>
        <v>28</v>
      </c>
      <c r="G590" s="12" t="str">
        <f t="shared" si="1"/>
        <v>Соц сеть YouTube</v>
      </c>
      <c r="H590" s="12" t="str">
        <f t="shared" si="2"/>
        <v>Санкт-Петербург</v>
      </c>
      <c r="I590" s="12">
        <f t="shared" si="3"/>
        <v>4</v>
      </c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spans="1:27" x14ac:dyDescent="0.25">
      <c r="A591" s="9">
        <v>44659</v>
      </c>
      <c r="B591" s="10">
        <v>8</v>
      </c>
      <c r="C591" s="10">
        <v>812</v>
      </c>
      <c r="D591" s="17">
        <v>883.75</v>
      </c>
      <c r="E591" s="17">
        <v>1010</v>
      </c>
      <c r="F591" s="17">
        <f t="shared" si="0"/>
        <v>126.25</v>
      </c>
      <c r="G591" s="12" t="str">
        <f t="shared" si="1"/>
        <v>Партнёрка 2</v>
      </c>
      <c r="H591" s="12" t="str">
        <f t="shared" si="2"/>
        <v>Санкт-Петербург</v>
      </c>
      <c r="I591" s="12">
        <f t="shared" si="3"/>
        <v>4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1:27" x14ac:dyDescent="0.25">
      <c r="A592" s="9">
        <v>44659</v>
      </c>
      <c r="B592" s="10">
        <v>3</v>
      </c>
      <c r="C592" s="10">
        <v>347</v>
      </c>
      <c r="D592" s="17">
        <v>2170</v>
      </c>
      <c r="E592" s="17">
        <v>2480</v>
      </c>
      <c r="F592" s="17">
        <f t="shared" si="0"/>
        <v>310</v>
      </c>
      <c r="G592" s="12" t="str">
        <f t="shared" si="1"/>
        <v>Соц сеть VK</v>
      </c>
      <c r="H592" s="12" t="str">
        <f t="shared" si="2"/>
        <v>Уфа</v>
      </c>
      <c r="I592" s="12">
        <f t="shared" si="3"/>
        <v>4</v>
      </c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spans="1:27" x14ac:dyDescent="0.25">
      <c r="A593" s="9">
        <v>44659</v>
      </c>
      <c r="B593" s="10">
        <v>3</v>
      </c>
      <c r="C593" s="10">
        <v>863</v>
      </c>
      <c r="D593" s="17">
        <v>7999.2</v>
      </c>
      <c r="E593" s="17">
        <v>11110</v>
      </c>
      <c r="F593" s="17">
        <f t="shared" si="0"/>
        <v>3110.8</v>
      </c>
      <c r="G593" s="12" t="str">
        <f t="shared" si="1"/>
        <v>Соц сеть VK</v>
      </c>
      <c r="H593" s="12" t="str">
        <f t="shared" si="2"/>
        <v>Ростов-на-Дону</v>
      </c>
      <c r="I593" s="12">
        <f t="shared" si="3"/>
        <v>4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1:27" x14ac:dyDescent="0.25">
      <c r="A594" s="9">
        <v>44659</v>
      </c>
      <c r="B594" s="10">
        <v>9</v>
      </c>
      <c r="C594" s="10">
        <v>351</v>
      </c>
      <c r="D594" s="17">
        <v>312.8</v>
      </c>
      <c r="E594" s="17">
        <v>340</v>
      </c>
      <c r="F594" s="17">
        <f t="shared" si="0"/>
        <v>27.199999999999989</v>
      </c>
      <c r="G594" s="12" t="str">
        <f t="shared" si="1"/>
        <v>Партнёрка 3</v>
      </c>
      <c r="H594" s="12" t="str">
        <f t="shared" si="2"/>
        <v>Челябинск</v>
      </c>
      <c r="I594" s="12">
        <f t="shared" si="3"/>
        <v>4</v>
      </c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spans="1:27" x14ac:dyDescent="0.25">
      <c r="A595" s="9">
        <v>44660</v>
      </c>
      <c r="B595" s="10">
        <v>5</v>
      </c>
      <c r="C595" s="10">
        <v>383</v>
      </c>
      <c r="D595" s="17">
        <v>1548.75</v>
      </c>
      <c r="E595" s="17">
        <v>1770</v>
      </c>
      <c r="F595" s="17">
        <f t="shared" si="0"/>
        <v>221.25</v>
      </c>
      <c r="G595" s="12" t="str">
        <f t="shared" si="1"/>
        <v>Соц сеть YouTube</v>
      </c>
      <c r="H595" s="12" t="str">
        <f t="shared" si="2"/>
        <v>Новосибирск</v>
      </c>
      <c r="I595" s="12">
        <f t="shared" si="3"/>
        <v>4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spans="1:27" x14ac:dyDescent="0.25">
      <c r="A596" s="9">
        <v>44660</v>
      </c>
      <c r="B596" s="10">
        <v>7</v>
      </c>
      <c r="C596" s="10">
        <v>495</v>
      </c>
      <c r="D596" s="17">
        <v>11851.2</v>
      </c>
      <c r="E596" s="17">
        <v>16460</v>
      </c>
      <c r="F596" s="17">
        <f t="shared" si="0"/>
        <v>4608.7999999999993</v>
      </c>
      <c r="G596" s="12" t="str">
        <f t="shared" si="1"/>
        <v>Партнёрка 1</v>
      </c>
      <c r="H596" s="12" t="str">
        <f t="shared" si="2"/>
        <v>Москва</v>
      </c>
      <c r="I596" s="12">
        <f t="shared" si="3"/>
        <v>4</v>
      </c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1:27" x14ac:dyDescent="0.25">
      <c r="A597" s="9">
        <v>44660</v>
      </c>
      <c r="B597" s="10">
        <v>5</v>
      </c>
      <c r="C597" s="10">
        <v>383</v>
      </c>
      <c r="D597" s="17">
        <v>598</v>
      </c>
      <c r="E597" s="17">
        <v>650</v>
      </c>
      <c r="F597" s="17">
        <f t="shared" si="0"/>
        <v>52</v>
      </c>
      <c r="G597" s="12" t="str">
        <f t="shared" si="1"/>
        <v>Соц сеть YouTube</v>
      </c>
      <c r="H597" s="12" t="str">
        <f t="shared" si="2"/>
        <v>Новосибирск</v>
      </c>
      <c r="I597" s="12">
        <f t="shared" si="3"/>
        <v>4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spans="1:27" x14ac:dyDescent="0.25">
      <c r="A598" s="9">
        <v>44660</v>
      </c>
      <c r="B598" s="10">
        <v>5</v>
      </c>
      <c r="C598" s="10">
        <v>495</v>
      </c>
      <c r="D598" s="17">
        <v>690</v>
      </c>
      <c r="E598" s="17">
        <v>750</v>
      </c>
      <c r="F598" s="17">
        <f t="shared" si="0"/>
        <v>60</v>
      </c>
      <c r="G598" s="12" t="str">
        <f t="shared" si="1"/>
        <v>Соц сеть YouTube</v>
      </c>
      <c r="H598" s="12" t="str">
        <f t="shared" si="2"/>
        <v>Москва</v>
      </c>
      <c r="I598" s="12">
        <f t="shared" si="3"/>
        <v>4</v>
      </c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spans="1:27" x14ac:dyDescent="0.25">
      <c r="A599" s="9">
        <v>44660</v>
      </c>
      <c r="B599" s="10">
        <v>9</v>
      </c>
      <c r="C599" s="10">
        <v>844</v>
      </c>
      <c r="D599" s="17">
        <v>76</v>
      </c>
      <c r="E599" s="17">
        <v>80</v>
      </c>
      <c r="F599" s="17">
        <f t="shared" si="0"/>
        <v>4</v>
      </c>
      <c r="G599" s="12" t="str">
        <f t="shared" si="1"/>
        <v>Партнёрка 3</v>
      </c>
      <c r="H599" s="12" t="str">
        <f t="shared" si="2"/>
        <v>Волгоград</v>
      </c>
      <c r="I599" s="12">
        <f t="shared" si="3"/>
        <v>4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spans="1:27" x14ac:dyDescent="0.25">
      <c r="A600" s="9">
        <v>44660</v>
      </c>
      <c r="B600" s="10">
        <v>1</v>
      </c>
      <c r="C600" s="10">
        <v>863</v>
      </c>
      <c r="D600" s="17">
        <v>152</v>
      </c>
      <c r="E600" s="17">
        <v>160</v>
      </c>
      <c r="F600" s="17">
        <f t="shared" si="0"/>
        <v>8</v>
      </c>
      <c r="G600" s="12" t="str">
        <f t="shared" si="1"/>
        <v>Реклама Яндекс</v>
      </c>
      <c r="H600" s="12" t="str">
        <f t="shared" si="2"/>
        <v>Ростов-на-Дону</v>
      </c>
      <c r="I600" s="12">
        <f t="shared" si="3"/>
        <v>4</v>
      </c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spans="1:27" x14ac:dyDescent="0.25">
      <c r="A601" s="9">
        <v>44660</v>
      </c>
      <c r="B601" s="10">
        <v>4</v>
      </c>
      <c r="C601" s="10">
        <v>863</v>
      </c>
      <c r="D601" s="17">
        <v>3325.2</v>
      </c>
      <c r="E601" s="17">
        <v>4080</v>
      </c>
      <c r="F601" s="17">
        <f t="shared" si="0"/>
        <v>754.80000000000018</v>
      </c>
      <c r="G601" s="12" t="str">
        <f t="shared" si="1"/>
        <v>Соц сеть Одноклассники</v>
      </c>
      <c r="H601" s="12" t="str">
        <f t="shared" si="2"/>
        <v>Ростов-на-Дону</v>
      </c>
      <c r="I601" s="12">
        <f t="shared" si="3"/>
        <v>4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spans="1:27" x14ac:dyDescent="0.25">
      <c r="A602" s="9">
        <v>44660</v>
      </c>
      <c r="B602" s="10">
        <v>1</v>
      </c>
      <c r="C602" s="10">
        <v>381</v>
      </c>
      <c r="D602" s="17">
        <v>3789.75</v>
      </c>
      <c r="E602" s="17">
        <v>4650</v>
      </c>
      <c r="F602" s="17">
        <f t="shared" si="0"/>
        <v>860.25</v>
      </c>
      <c r="G602" s="12" t="str">
        <f t="shared" si="1"/>
        <v>Реклама Яндекс</v>
      </c>
      <c r="H602" s="12" t="str">
        <f t="shared" si="2"/>
        <v>Омск</v>
      </c>
      <c r="I602" s="12">
        <f t="shared" si="3"/>
        <v>4</v>
      </c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spans="1:27" x14ac:dyDescent="0.25">
      <c r="A603" s="9">
        <v>44660</v>
      </c>
      <c r="B603" s="10">
        <v>8</v>
      </c>
      <c r="C603" s="10">
        <v>843</v>
      </c>
      <c r="D603" s="17">
        <v>3936.45</v>
      </c>
      <c r="E603" s="17">
        <v>4830</v>
      </c>
      <c r="F603" s="17">
        <f t="shared" si="0"/>
        <v>893.55000000000018</v>
      </c>
      <c r="G603" s="12" t="str">
        <f t="shared" si="1"/>
        <v>Партнёрка 2</v>
      </c>
      <c r="H603" s="12" t="str">
        <f t="shared" si="2"/>
        <v>Казань</v>
      </c>
      <c r="I603" s="12">
        <f t="shared" si="3"/>
        <v>4</v>
      </c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spans="1:27" x14ac:dyDescent="0.25">
      <c r="A604" s="9">
        <v>44660</v>
      </c>
      <c r="B604" s="10">
        <v>6</v>
      </c>
      <c r="C604" s="10">
        <v>831</v>
      </c>
      <c r="D604" s="17">
        <v>294.39999999999998</v>
      </c>
      <c r="E604" s="17">
        <v>320</v>
      </c>
      <c r="F604" s="17">
        <f t="shared" si="0"/>
        <v>25.600000000000023</v>
      </c>
      <c r="G604" s="12" t="str">
        <f t="shared" si="1"/>
        <v>SMS рассылка</v>
      </c>
      <c r="H604" s="12" t="str">
        <f t="shared" si="2"/>
        <v>Нижний Новгород</v>
      </c>
      <c r="I604" s="12">
        <f t="shared" si="3"/>
        <v>4</v>
      </c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spans="1:27" x14ac:dyDescent="0.25">
      <c r="A605" s="9">
        <v>44660</v>
      </c>
      <c r="B605" s="10">
        <v>8</v>
      </c>
      <c r="C605" s="10">
        <v>351</v>
      </c>
      <c r="D605" s="17">
        <v>7595</v>
      </c>
      <c r="E605" s="17">
        <v>9800</v>
      </c>
      <c r="F605" s="17">
        <f t="shared" si="0"/>
        <v>2205</v>
      </c>
      <c r="G605" s="12" t="str">
        <f t="shared" si="1"/>
        <v>Партнёрка 2</v>
      </c>
      <c r="H605" s="12" t="str">
        <f t="shared" si="2"/>
        <v>Челябинск</v>
      </c>
      <c r="I605" s="12">
        <f t="shared" si="3"/>
        <v>4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spans="1:27" x14ac:dyDescent="0.25">
      <c r="A606" s="9">
        <v>44660</v>
      </c>
      <c r="B606" s="10">
        <v>1</v>
      </c>
      <c r="C606" s="10">
        <v>831</v>
      </c>
      <c r="D606" s="17">
        <v>237.5</v>
      </c>
      <c r="E606" s="17">
        <v>250</v>
      </c>
      <c r="F606" s="17">
        <f t="shared" si="0"/>
        <v>12.5</v>
      </c>
      <c r="G606" s="12" t="str">
        <f t="shared" si="1"/>
        <v>Реклама Яндекс</v>
      </c>
      <c r="H606" s="12" t="str">
        <f t="shared" si="2"/>
        <v>Нижний Новгород</v>
      </c>
      <c r="I606" s="12">
        <f t="shared" si="3"/>
        <v>4</v>
      </c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spans="1:27" x14ac:dyDescent="0.25">
      <c r="A607" s="9">
        <v>44660</v>
      </c>
      <c r="B607" s="10">
        <v>5</v>
      </c>
      <c r="C607" s="10">
        <v>844</v>
      </c>
      <c r="D607" s="17">
        <v>285</v>
      </c>
      <c r="E607" s="17">
        <v>300</v>
      </c>
      <c r="F607" s="17">
        <f t="shared" si="0"/>
        <v>15</v>
      </c>
      <c r="G607" s="12" t="str">
        <f t="shared" si="1"/>
        <v>Соц сеть YouTube</v>
      </c>
      <c r="H607" s="12" t="str">
        <f t="shared" si="2"/>
        <v>Волгоград</v>
      </c>
      <c r="I607" s="12">
        <f t="shared" si="3"/>
        <v>4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spans="1:27" x14ac:dyDescent="0.25">
      <c r="A608" s="9">
        <v>44660</v>
      </c>
      <c r="B608" s="10">
        <v>1</v>
      </c>
      <c r="C608" s="10">
        <v>843</v>
      </c>
      <c r="D608" s="17">
        <v>104.5</v>
      </c>
      <c r="E608" s="17">
        <v>110</v>
      </c>
      <c r="F608" s="17">
        <f t="shared" si="0"/>
        <v>5.5</v>
      </c>
      <c r="G608" s="12" t="str">
        <f t="shared" si="1"/>
        <v>Реклама Яндекс</v>
      </c>
      <c r="H608" s="12" t="str">
        <f t="shared" si="2"/>
        <v>Казань</v>
      </c>
      <c r="I608" s="12">
        <f t="shared" si="3"/>
        <v>4</v>
      </c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spans="1:27" x14ac:dyDescent="0.25">
      <c r="A609" s="9">
        <v>44660</v>
      </c>
      <c r="B609" s="10">
        <v>2</v>
      </c>
      <c r="C609" s="10">
        <v>342</v>
      </c>
      <c r="D609" s="17">
        <v>123.5</v>
      </c>
      <c r="E609" s="17">
        <v>130</v>
      </c>
      <c r="F609" s="17">
        <f t="shared" si="0"/>
        <v>6.5</v>
      </c>
      <c r="G609" s="12" t="str">
        <f t="shared" si="1"/>
        <v>Реклама Mail ru</v>
      </c>
      <c r="H609" s="12" t="str">
        <f t="shared" si="2"/>
        <v>Пермь</v>
      </c>
      <c r="I609" s="12">
        <f t="shared" si="3"/>
        <v>4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spans="1:27" x14ac:dyDescent="0.25">
      <c r="A610" s="9">
        <v>44660</v>
      </c>
      <c r="B610" s="10">
        <v>6</v>
      </c>
      <c r="C610" s="10">
        <v>861</v>
      </c>
      <c r="D610" s="17">
        <v>1006.25</v>
      </c>
      <c r="E610" s="17">
        <v>1150</v>
      </c>
      <c r="F610" s="17">
        <f t="shared" si="0"/>
        <v>143.75</v>
      </c>
      <c r="G610" s="12" t="str">
        <f t="shared" si="1"/>
        <v>SMS рассылка</v>
      </c>
      <c r="H610" s="12" t="str">
        <f t="shared" si="2"/>
        <v>Краснодар</v>
      </c>
      <c r="I610" s="12">
        <f t="shared" si="3"/>
        <v>4</v>
      </c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spans="1:27" x14ac:dyDescent="0.25">
      <c r="A611" s="9">
        <v>44660</v>
      </c>
      <c r="B611" s="10">
        <v>7</v>
      </c>
      <c r="C611" s="10">
        <v>347</v>
      </c>
      <c r="D611" s="17">
        <v>2722.1</v>
      </c>
      <c r="E611" s="17">
        <v>3340</v>
      </c>
      <c r="F611" s="17">
        <f t="shared" si="0"/>
        <v>617.90000000000009</v>
      </c>
      <c r="G611" s="12" t="str">
        <f t="shared" si="1"/>
        <v>Партнёрка 1</v>
      </c>
      <c r="H611" s="12" t="str">
        <f t="shared" si="2"/>
        <v>Уфа</v>
      </c>
      <c r="I611" s="12">
        <f t="shared" si="3"/>
        <v>4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spans="1:27" x14ac:dyDescent="0.25">
      <c r="A612" s="9">
        <v>44660</v>
      </c>
      <c r="B612" s="10">
        <v>8</v>
      </c>
      <c r="C612" s="10">
        <v>861</v>
      </c>
      <c r="D612" s="17">
        <v>3145.9</v>
      </c>
      <c r="E612" s="17">
        <v>3860</v>
      </c>
      <c r="F612" s="17">
        <f t="shared" si="0"/>
        <v>714.09999999999991</v>
      </c>
      <c r="G612" s="12" t="str">
        <f t="shared" si="1"/>
        <v>Партнёрка 2</v>
      </c>
      <c r="H612" s="12" t="str">
        <f t="shared" si="2"/>
        <v>Краснодар</v>
      </c>
      <c r="I612" s="12">
        <f t="shared" si="3"/>
        <v>4</v>
      </c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spans="1:27" x14ac:dyDescent="0.25">
      <c r="A613" s="9">
        <v>44660</v>
      </c>
      <c r="B613" s="10">
        <v>8</v>
      </c>
      <c r="C613" s="10">
        <v>381</v>
      </c>
      <c r="D613" s="17">
        <v>7819.2</v>
      </c>
      <c r="E613" s="17">
        <v>10860</v>
      </c>
      <c r="F613" s="17">
        <f t="shared" si="0"/>
        <v>3040.8</v>
      </c>
      <c r="G613" s="12" t="str">
        <f t="shared" si="1"/>
        <v>Партнёрка 2</v>
      </c>
      <c r="H613" s="12" t="str">
        <f t="shared" si="2"/>
        <v>Омск</v>
      </c>
      <c r="I613" s="12">
        <f t="shared" si="3"/>
        <v>4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spans="1:27" x14ac:dyDescent="0.25">
      <c r="A614" s="9">
        <v>44660</v>
      </c>
      <c r="B614" s="10">
        <v>8</v>
      </c>
      <c r="C614" s="10">
        <v>863</v>
      </c>
      <c r="D614" s="17">
        <v>9273.6</v>
      </c>
      <c r="E614" s="17">
        <v>12880</v>
      </c>
      <c r="F614" s="17">
        <f t="shared" si="0"/>
        <v>3606.3999999999996</v>
      </c>
      <c r="G614" s="12" t="str">
        <f t="shared" si="1"/>
        <v>Партнёрка 2</v>
      </c>
      <c r="H614" s="12" t="str">
        <f t="shared" si="2"/>
        <v>Ростов-на-Дону</v>
      </c>
      <c r="I614" s="12">
        <f t="shared" si="3"/>
        <v>4</v>
      </c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spans="1:27" x14ac:dyDescent="0.25">
      <c r="A615" s="9">
        <v>44660</v>
      </c>
      <c r="B615" s="10">
        <v>6</v>
      </c>
      <c r="C615" s="10">
        <v>844</v>
      </c>
      <c r="D615" s="17">
        <v>10627.2</v>
      </c>
      <c r="E615" s="17">
        <v>14760</v>
      </c>
      <c r="F615" s="17">
        <f t="shared" si="0"/>
        <v>4132.7999999999993</v>
      </c>
      <c r="G615" s="12" t="str">
        <f t="shared" si="1"/>
        <v>SMS рассылка</v>
      </c>
      <c r="H615" s="12" t="str">
        <f t="shared" si="2"/>
        <v>Волгоград</v>
      </c>
      <c r="I615" s="12">
        <f t="shared" si="3"/>
        <v>4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spans="1:27" x14ac:dyDescent="0.25">
      <c r="A616" s="9">
        <v>44661</v>
      </c>
      <c r="B616" s="10">
        <v>7</v>
      </c>
      <c r="C616" s="10">
        <v>861</v>
      </c>
      <c r="D616" s="17">
        <v>6246.5</v>
      </c>
      <c r="E616" s="17">
        <v>8060</v>
      </c>
      <c r="F616" s="17">
        <f t="shared" si="0"/>
        <v>1813.5</v>
      </c>
      <c r="G616" s="12" t="str">
        <f t="shared" si="1"/>
        <v>Партнёрка 1</v>
      </c>
      <c r="H616" s="12" t="str">
        <f t="shared" si="2"/>
        <v>Краснодар</v>
      </c>
      <c r="I616" s="12">
        <f t="shared" si="3"/>
        <v>4</v>
      </c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spans="1:27" x14ac:dyDescent="0.25">
      <c r="A617" s="9">
        <v>44661</v>
      </c>
      <c r="B617" s="10">
        <v>1</v>
      </c>
      <c r="C617" s="10">
        <v>844</v>
      </c>
      <c r="D617" s="17">
        <v>1391.25</v>
      </c>
      <c r="E617" s="17">
        <v>1590</v>
      </c>
      <c r="F617" s="17">
        <f t="shared" si="0"/>
        <v>198.75</v>
      </c>
      <c r="G617" s="12" t="str">
        <f t="shared" si="1"/>
        <v>Реклама Яндекс</v>
      </c>
      <c r="H617" s="12" t="str">
        <f t="shared" si="2"/>
        <v>Волгоград</v>
      </c>
      <c r="I617" s="12">
        <f t="shared" si="3"/>
        <v>4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spans="1:27" x14ac:dyDescent="0.25">
      <c r="A618" s="9">
        <v>44661</v>
      </c>
      <c r="B618" s="10">
        <v>10</v>
      </c>
      <c r="C618" s="10">
        <v>863</v>
      </c>
      <c r="D618" s="17">
        <v>2065</v>
      </c>
      <c r="E618" s="17">
        <v>2360</v>
      </c>
      <c r="F618" s="17">
        <f t="shared" si="0"/>
        <v>295</v>
      </c>
      <c r="G618" s="12" t="str">
        <f t="shared" si="1"/>
        <v>Партнёрка 4</v>
      </c>
      <c r="H618" s="12" t="str">
        <f t="shared" si="2"/>
        <v>Ростов-на-Дону</v>
      </c>
      <c r="I618" s="12">
        <f t="shared" si="3"/>
        <v>4</v>
      </c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spans="1:27" x14ac:dyDescent="0.25">
      <c r="A619" s="9">
        <v>44661</v>
      </c>
      <c r="B619" s="10">
        <v>3</v>
      </c>
      <c r="C619" s="10">
        <v>342</v>
      </c>
      <c r="D619" s="17">
        <v>5518</v>
      </c>
      <c r="E619" s="17">
        <v>7120</v>
      </c>
      <c r="F619" s="17">
        <f t="shared" si="0"/>
        <v>1602</v>
      </c>
      <c r="G619" s="12" t="str">
        <f t="shared" si="1"/>
        <v>Соц сеть VK</v>
      </c>
      <c r="H619" s="12" t="str">
        <f t="shared" si="2"/>
        <v>Пермь</v>
      </c>
      <c r="I619" s="12">
        <f t="shared" si="3"/>
        <v>4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spans="1:27" x14ac:dyDescent="0.25">
      <c r="A620" s="9">
        <v>44661</v>
      </c>
      <c r="B620" s="10">
        <v>8</v>
      </c>
      <c r="C620" s="10">
        <v>846</v>
      </c>
      <c r="D620" s="17">
        <v>152</v>
      </c>
      <c r="E620" s="17">
        <v>160</v>
      </c>
      <c r="F620" s="17">
        <f t="shared" si="0"/>
        <v>8</v>
      </c>
      <c r="G620" s="12" t="str">
        <f t="shared" si="1"/>
        <v>Партнёрка 2</v>
      </c>
      <c r="H620" s="12" t="str">
        <f t="shared" si="2"/>
        <v>Самара</v>
      </c>
      <c r="I620" s="12">
        <f t="shared" si="3"/>
        <v>4</v>
      </c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spans="1:27" x14ac:dyDescent="0.25">
      <c r="A621" s="9">
        <v>44661</v>
      </c>
      <c r="B621" s="10">
        <v>4</v>
      </c>
      <c r="C621" s="10">
        <v>381</v>
      </c>
      <c r="D621" s="17">
        <v>4998.75</v>
      </c>
      <c r="E621" s="17">
        <v>6450</v>
      </c>
      <c r="F621" s="17">
        <f t="shared" si="0"/>
        <v>1451.25</v>
      </c>
      <c r="G621" s="12" t="str">
        <f t="shared" si="1"/>
        <v>Соц сеть Одноклассники</v>
      </c>
      <c r="H621" s="12" t="str">
        <f t="shared" si="2"/>
        <v>Омск</v>
      </c>
      <c r="I621" s="12">
        <f t="shared" si="3"/>
        <v>4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spans="1:27" x14ac:dyDescent="0.25">
      <c r="A622" s="9">
        <v>44661</v>
      </c>
      <c r="B622" s="10">
        <v>6</v>
      </c>
      <c r="C622" s="10">
        <v>861</v>
      </c>
      <c r="D622" s="17">
        <v>1995</v>
      </c>
      <c r="E622" s="17">
        <v>2280</v>
      </c>
      <c r="F622" s="17">
        <f t="shared" si="0"/>
        <v>285</v>
      </c>
      <c r="G622" s="12" t="str">
        <f t="shared" si="1"/>
        <v>SMS рассылка</v>
      </c>
      <c r="H622" s="12" t="str">
        <f t="shared" si="2"/>
        <v>Краснодар</v>
      </c>
      <c r="I622" s="12">
        <f t="shared" si="3"/>
        <v>4</v>
      </c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spans="1:27" x14ac:dyDescent="0.25">
      <c r="A623" s="9">
        <v>44661</v>
      </c>
      <c r="B623" s="10">
        <v>5</v>
      </c>
      <c r="C623" s="10">
        <v>351</v>
      </c>
      <c r="D623" s="17">
        <v>2091.25</v>
      </c>
      <c r="E623" s="17">
        <v>2390</v>
      </c>
      <c r="F623" s="17">
        <f t="shared" si="0"/>
        <v>298.75</v>
      </c>
      <c r="G623" s="12" t="str">
        <f t="shared" si="1"/>
        <v>Соц сеть YouTube</v>
      </c>
      <c r="H623" s="12" t="str">
        <f t="shared" si="2"/>
        <v>Челябинск</v>
      </c>
      <c r="I623" s="12">
        <f t="shared" si="3"/>
        <v>4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spans="1:27" x14ac:dyDescent="0.25">
      <c r="A624" s="9">
        <v>44661</v>
      </c>
      <c r="B624" s="10">
        <v>6</v>
      </c>
      <c r="C624" s="10">
        <v>391</v>
      </c>
      <c r="D624" s="17">
        <v>432.4</v>
      </c>
      <c r="E624" s="17">
        <v>470</v>
      </c>
      <c r="F624" s="17">
        <f t="shared" si="0"/>
        <v>37.600000000000023</v>
      </c>
      <c r="G624" s="12" t="str">
        <f t="shared" si="1"/>
        <v>SMS рассылка</v>
      </c>
      <c r="H624" s="12" t="str">
        <f t="shared" si="2"/>
        <v>Красноярск</v>
      </c>
      <c r="I624" s="12">
        <f t="shared" si="3"/>
        <v>4</v>
      </c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spans="1:27" x14ac:dyDescent="0.25">
      <c r="A625" s="9">
        <v>44661</v>
      </c>
      <c r="B625" s="10">
        <v>7</v>
      </c>
      <c r="C625" s="10">
        <v>473</v>
      </c>
      <c r="D625" s="17">
        <v>1050</v>
      </c>
      <c r="E625" s="17">
        <v>1200</v>
      </c>
      <c r="F625" s="17">
        <f t="shared" si="0"/>
        <v>150</v>
      </c>
      <c r="G625" s="12" t="str">
        <f t="shared" si="1"/>
        <v>Партнёрка 1</v>
      </c>
      <c r="H625" s="12" t="str">
        <f t="shared" si="2"/>
        <v>Воронеж</v>
      </c>
      <c r="I625" s="12">
        <f t="shared" si="3"/>
        <v>4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spans="1:27" x14ac:dyDescent="0.25">
      <c r="A626" s="9">
        <v>44661</v>
      </c>
      <c r="B626" s="10">
        <v>4</v>
      </c>
      <c r="C626" s="10">
        <v>846</v>
      </c>
      <c r="D626" s="17">
        <v>634.79999999999995</v>
      </c>
      <c r="E626" s="17">
        <v>690</v>
      </c>
      <c r="F626" s="17">
        <f t="shared" si="0"/>
        <v>55.200000000000045</v>
      </c>
      <c r="G626" s="12" t="str">
        <f t="shared" si="1"/>
        <v>Соц сеть Одноклассники</v>
      </c>
      <c r="H626" s="12" t="str">
        <f t="shared" si="2"/>
        <v>Самара</v>
      </c>
      <c r="I626" s="12">
        <f t="shared" si="3"/>
        <v>4</v>
      </c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spans="1:27" x14ac:dyDescent="0.25">
      <c r="A627" s="9">
        <v>44661</v>
      </c>
      <c r="B627" s="10">
        <v>6</v>
      </c>
      <c r="C627" s="10">
        <v>351</v>
      </c>
      <c r="D627" s="17">
        <v>892.4</v>
      </c>
      <c r="E627" s="17">
        <v>970</v>
      </c>
      <c r="F627" s="17">
        <f t="shared" si="0"/>
        <v>77.600000000000023</v>
      </c>
      <c r="G627" s="12" t="str">
        <f t="shared" si="1"/>
        <v>SMS рассылка</v>
      </c>
      <c r="H627" s="12" t="str">
        <f t="shared" si="2"/>
        <v>Челябинск</v>
      </c>
      <c r="I627" s="12">
        <f t="shared" si="3"/>
        <v>4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spans="1:27" x14ac:dyDescent="0.25">
      <c r="A628" s="9">
        <v>44661</v>
      </c>
      <c r="B628" s="10">
        <v>9</v>
      </c>
      <c r="C628" s="10">
        <v>861</v>
      </c>
      <c r="D628" s="17">
        <v>1890</v>
      </c>
      <c r="E628" s="17">
        <v>2160</v>
      </c>
      <c r="F628" s="17">
        <f t="shared" si="0"/>
        <v>270</v>
      </c>
      <c r="G628" s="12" t="str">
        <f t="shared" si="1"/>
        <v>Партнёрка 3</v>
      </c>
      <c r="H628" s="12" t="str">
        <f t="shared" si="2"/>
        <v>Краснодар</v>
      </c>
      <c r="I628" s="12">
        <f t="shared" si="3"/>
        <v>4</v>
      </c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spans="1:27" x14ac:dyDescent="0.25">
      <c r="A629" s="9">
        <v>44661</v>
      </c>
      <c r="B629" s="10">
        <v>7</v>
      </c>
      <c r="C629" s="10">
        <v>381</v>
      </c>
      <c r="D629" s="17">
        <v>1916.25</v>
      </c>
      <c r="E629" s="17">
        <v>2190</v>
      </c>
      <c r="F629" s="17">
        <f t="shared" si="0"/>
        <v>273.75</v>
      </c>
      <c r="G629" s="12" t="str">
        <f t="shared" si="1"/>
        <v>Партнёрка 1</v>
      </c>
      <c r="H629" s="12" t="str">
        <f t="shared" si="2"/>
        <v>Омск</v>
      </c>
      <c r="I629" s="12">
        <f t="shared" si="3"/>
        <v>4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spans="1:27" x14ac:dyDescent="0.25">
      <c r="A630" s="9">
        <v>44661</v>
      </c>
      <c r="B630" s="10">
        <v>4</v>
      </c>
      <c r="C630" s="10">
        <v>381</v>
      </c>
      <c r="D630" s="17">
        <v>2135</v>
      </c>
      <c r="E630" s="17">
        <v>2440</v>
      </c>
      <c r="F630" s="17">
        <f t="shared" si="0"/>
        <v>305</v>
      </c>
      <c r="G630" s="12" t="str">
        <f t="shared" si="1"/>
        <v>Соц сеть Одноклассники</v>
      </c>
      <c r="H630" s="12" t="str">
        <f t="shared" si="2"/>
        <v>Омск</v>
      </c>
      <c r="I630" s="12">
        <f t="shared" si="3"/>
        <v>4</v>
      </c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spans="1:27" x14ac:dyDescent="0.25">
      <c r="A631" s="9">
        <v>44661</v>
      </c>
      <c r="B631" s="10">
        <v>7</v>
      </c>
      <c r="C631" s="10">
        <v>391</v>
      </c>
      <c r="D631" s="17">
        <v>3537.1</v>
      </c>
      <c r="E631" s="17">
        <v>4340</v>
      </c>
      <c r="F631" s="17">
        <f t="shared" si="0"/>
        <v>802.90000000000009</v>
      </c>
      <c r="G631" s="12" t="str">
        <f t="shared" si="1"/>
        <v>Партнёрка 1</v>
      </c>
      <c r="H631" s="12" t="str">
        <f t="shared" si="2"/>
        <v>Красноярск</v>
      </c>
      <c r="I631" s="12">
        <f t="shared" si="3"/>
        <v>4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spans="1:27" x14ac:dyDescent="0.25">
      <c r="A632" s="9">
        <v>44662</v>
      </c>
      <c r="B632" s="10">
        <v>8</v>
      </c>
      <c r="C632" s="10">
        <v>861</v>
      </c>
      <c r="D632" s="17">
        <v>450.8</v>
      </c>
      <c r="E632" s="17">
        <v>490</v>
      </c>
      <c r="F632" s="17">
        <f t="shared" si="0"/>
        <v>39.199999999999989</v>
      </c>
      <c r="G632" s="12" t="str">
        <f t="shared" si="1"/>
        <v>Партнёрка 2</v>
      </c>
      <c r="H632" s="12" t="str">
        <f t="shared" si="2"/>
        <v>Краснодар</v>
      </c>
      <c r="I632" s="12">
        <f t="shared" si="3"/>
        <v>4</v>
      </c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spans="1:27" x14ac:dyDescent="0.25">
      <c r="A633" s="9">
        <v>44662</v>
      </c>
      <c r="B633" s="10">
        <v>1</v>
      </c>
      <c r="C633" s="10">
        <v>812</v>
      </c>
      <c r="D633" s="17">
        <v>171</v>
      </c>
      <c r="E633" s="17">
        <v>180</v>
      </c>
      <c r="F633" s="17">
        <f t="shared" si="0"/>
        <v>9</v>
      </c>
      <c r="G633" s="12" t="str">
        <f t="shared" si="1"/>
        <v>Реклама Яндекс</v>
      </c>
      <c r="H633" s="12" t="str">
        <f t="shared" si="2"/>
        <v>Санкт-Петербург</v>
      </c>
      <c r="I633" s="12">
        <f t="shared" si="3"/>
        <v>4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1:27" x14ac:dyDescent="0.25">
      <c r="A634" s="9">
        <v>44662</v>
      </c>
      <c r="B634" s="10">
        <v>8</v>
      </c>
      <c r="C634" s="10">
        <v>391</v>
      </c>
      <c r="D634" s="17">
        <v>1855</v>
      </c>
      <c r="E634" s="17">
        <v>2120</v>
      </c>
      <c r="F634" s="17">
        <f t="shared" si="0"/>
        <v>265</v>
      </c>
      <c r="G634" s="12" t="str">
        <f t="shared" si="1"/>
        <v>Партнёрка 2</v>
      </c>
      <c r="H634" s="12" t="str">
        <f t="shared" si="2"/>
        <v>Красноярск</v>
      </c>
      <c r="I634" s="12">
        <f t="shared" si="3"/>
        <v>4</v>
      </c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spans="1:27" x14ac:dyDescent="0.25">
      <c r="A635" s="9">
        <v>44662</v>
      </c>
      <c r="B635" s="10">
        <v>2</v>
      </c>
      <c r="C635" s="10">
        <v>844</v>
      </c>
      <c r="D635" s="17">
        <v>7992</v>
      </c>
      <c r="E635" s="17">
        <v>11100</v>
      </c>
      <c r="F635" s="17">
        <f t="shared" si="0"/>
        <v>3108</v>
      </c>
      <c r="G635" s="12" t="str">
        <f t="shared" si="1"/>
        <v>Реклама Mail ru</v>
      </c>
      <c r="H635" s="12" t="str">
        <f t="shared" si="2"/>
        <v>Волгоград</v>
      </c>
      <c r="I635" s="12">
        <f t="shared" si="3"/>
        <v>4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spans="1:27" x14ac:dyDescent="0.25">
      <c r="A636" s="9">
        <v>44662</v>
      </c>
      <c r="B636" s="10">
        <v>10</v>
      </c>
      <c r="C636" s="10">
        <v>843</v>
      </c>
      <c r="D636" s="17">
        <v>377.2</v>
      </c>
      <c r="E636" s="17">
        <v>410</v>
      </c>
      <c r="F636" s="17">
        <f t="shared" si="0"/>
        <v>32.800000000000011</v>
      </c>
      <c r="G636" s="12" t="str">
        <f t="shared" si="1"/>
        <v>Партнёрка 4</v>
      </c>
      <c r="H636" s="12" t="str">
        <f t="shared" si="2"/>
        <v>Казань</v>
      </c>
      <c r="I636" s="12">
        <f t="shared" si="3"/>
        <v>4</v>
      </c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spans="1:27" x14ac:dyDescent="0.25">
      <c r="A637" s="9">
        <v>44662</v>
      </c>
      <c r="B637" s="10">
        <v>7</v>
      </c>
      <c r="C637" s="10">
        <v>495</v>
      </c>
      <c r="D637" s="17">
        <v>441.6</v>
      </c>
      <c r="E637" s="17">
        <v>480</v>
      </c>
      <c r="F637" s="17">
        <f t="shared" si="0"/>
        <v>38.399999999999977</v>
      </c>
      <c r="G637" s="12" t="str">
        <f t="shared" si="1"/>
        <v>Партнёрка 1</v>
      </c>
      <c r="H637" s="12" t="str">
        <f t="shared" si="2"/>
        <v>Москва</v>
      </c>
      <c r="I637" s="12">
        <f t="shared" si="3"/>
        <v>4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spans="1:27" x14ac:dyDescent="0.25">
      <c r="A638" s="9">
        <v>44662</v>
      </c>
      <c r="B638" s="10">
        <v>5</v>
      </c>
      <c r="C638" s="10">
        <v>844</v>
      </c>
      <c r="D638" s="17">
        <v>1207.5</v>
      </c>
      <c r="E638" s="17">
        <v>1380</v>
      </c>
      <c r="F638" s="17">
        <f t="shared" si="0"/>
        <v>172.5</v>
      </c>
      <c r="G638" s="12" t="str">
        <f t="shared" si="1"/>
        <v>Соц сеть YouTube</v>
      </c>
      <c r="H638" s="12" t="str">
        <f t="shared" si="2"/>
        <v>Волгоград</v>
      </c>
      <c r="I638" s="12">
        <f t="shared" si="3"/>
        <v>4</v>
      </c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spans="1:27" x14ac:dyDescent="0.25">
      <c r="A639" s="9">
        <v>44662</v>
      </c>
      <c r="B639" s="10">
        <v>2</v>
      </c>
      <c r="C639" s="10">
        <v>812</v>
      </c>
      <c r="D639" s="17">
        <v>2086.4</v>
      </c>
      <c r="E639" s="17">
        <v>2560</v>
      </c>
      <c r="F639" s="17">
        <f t="shared" si="0"/>
        <v>473.59999999999991</v>
      </c>
      <c r="G639" s="12" t="str">
        <f t="shared" si="1"/>
        <v>Реклама Mail ru</v>
      </c>
      <c r="H639" s="12" t="str">
        <f t="shared" si="2"/>
        <v>Санкт-Петербург</v>
      </c>
      <c r="I639" s="12">
        <f t="shared" si="3"/>
        <v>4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1:27" x14ac:dyDescent="0.25">
      <c r="A640" s="9">
        <v>44662</v>
      </c>
      <c r="B640" s="10">
        <v>9</v>
      </c>
      <c r="C640" s="10">
        <v>861</v>
      </c>
      <c r="D640" s="17">
        <v>10720.8</v>
      </c>
      <c r="E640" s="17">
        <v>14890</v>
      </c>
      <c r="F640" s="17">
        <f t="shared" si="0"/>
        <v>4169.2000000000007</v>
      </c>
      <c r="G640" s="12" t="str">
        <f t="shared" si="1"/>
        <v>Партнёрка 3</v>
      </c>
      <c r="H640" s="12" t="str">
        <f t="shared" si="2"/>
        <v>Краснодар</v>
      </c>
      <c r="I640" s="12">
        <f t="shared" si="3"/>
        <v>4</v>
      </c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spans="1:27" x14ac:dyDescent="0.25">
      <c r="A641" s="9">
        <v>44662</v>
      </c>
      <c r="B641" s="10">
        <v>9</v>
      </c>
      <c r="C641" s="10">
        <v>861</v>
      </c>
      <c r="D641" s="17">
        <v>76</v>
      </c>
      <c r="E641" s="17">
        <v>80</v>
      </c>
      <c r="F641" s="17">
        <f t="shared" si="0"/>
        <v>4</v>
      </c>
      <c r="G641" s="12" t="str">
        <f t="shared" si="1"/>
        <v>Партнёрка 3</v>
      </c>
      <c r="H641" s="12" t="str">
        <f t="shared" si="2"/>
        <v>Краснодар</v>
      </c>
      <c r="I641" s="12">
        <f t="shared" si="3"/>
        <v>4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1:27" x14ac:dyDescent="0.25">
      <c r="A642" s="9">
        <v>44662</v>
      </c>
      <c r="B642" s="10">
        <v>3</v>
      </c>
      <c r="C642" s="10">
        <v>843</v>
      </c>
      <c r="D642" s="17">
        <v>414</v>
      </c>
      <c r="E642" s="17">
        <v>450</v>
      </c>
      <c r="F642" s="17">
        <f t="shared" si="0"/>
        <v>36</v>
      </c>
      <c r="G642" s="12" t="str">
        <f t="shared" si="1"/>
        <v>Соц сеть VK</v>
      </c>
      <c r="H642" s="12" t="str">
        <f t="shared" si="2"/>
        <v>Казань</v>
      </c>
      <c r="I642" s="12">
        <f t="shared" si="3"/>
        <v>4</v>
      </c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spans="1:27" x14ac:dyDescent="0.25">
      <c r="A643" s="9">
        <v>44662</v>
      </c>
      <c r="B643" s="10">
        <v>9</v>
      </c>
      <c r="C643" s="10">
        <v>381</v>
      </c>
      <c r="D643" s="17">
        <v>3202.95</v>
      </c>
      <c r="E643" s="17">
        <v>3930</v>
      </c>
      <c r="F643" s="17">
        <f t="shared" si="0"/>
        <v>727.05000000000018</v>
      </c>
      <c r="G643" s="12" t="str">
        <f t="shared" si="1"/>
        <v>Партнёрка 3</v>
      </c>
      <c r="H643" s="12" t="str">
        <f t="shared" si="2"/>
        <v>Омск</v>
      </c>
      <c r="I643" s="12">
        <f t="shared" si="3"/>
        <v>4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spans="1:27" x14ac:dyDescent="0.25">
      <c r="A644" s="9">
        <v>44662</v>
      </c>
      <c r="B644" s="10">
        <v>8</v>
      </c>
      <c r="C644" s="10">
        <v>347</v>
      </c>
      <c r="D644" s="17">
        <v>12974.4</v>
      </c>
      <c r="E644" s="17">
        <v>18020</v>
      </c>
      <c r="F644" s="17">
        <f t="shared" si="0"/>
        <v>5045.6000000000004</v>
      </c>
      <c r="G644" s="12" t="str">
        <f t="shared" si="1"/>
        <v>Партнёрка 2</v>
      </c>
      <c r="H644" s="12" t="str">
        <f t="shared" si="2"/>
        <v>Уфа</v>
      </c>
      <c r="I644" s="12">
        <f t="shared" si="3"/>
        <v>4</v>
      </c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spans="1:27" x14ac:dyDescent="0.25">
      <c r="A645" s="9">
        <v>44662</v>
      </c>
      <c r="B645" s="10">
        <v>6</v>
      </c>
      <c r="C645" s="10">
        <v>391</v>
      </c>
      <c r="D645" s="17">
        <v>228</v>
      </c>
      <c r="E645" s="17">
        <v>240</v>
      </c>
      <c r="F645" s="17">
        <f t="shared" si="0"/>
        <v>12</v>
      </c>
      <c r="G645" s="12" t="str">
        <f t="shared" si="1"/>
        <v>SMS рассылка</v>
      </c>
      <c r="H645" s="12" t="str">
        <f t="shared" si="2"/>
        <v>Красноярск</v>
      </c>
      <c r="I645" s="12">
        <f t="shared" si="3"/>
        <v>4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spans="1:27" x14ac:dyDescent="0.25">
      <c r="A646" s="9">
        <v>44662</v>
      </c>
      <c r="B646" s="10">
        <v>8</v>
      </c>
      <c r="C646" s="10">
        <v>863</v>
      </c>
      <c r="D646" s="17">
        <v>4595.75</v>
      </c>
      <c r="E646" s="17">
        <v>5930</v>
      </c>
      <c r="F646" s="17">
        <f t="shared" si="0"/>
        <v>1334.25</v>
      </c>
      <c r="G646" s="12" t="str">
        <f t="shared" si="1"/>
        <v>Партнёрка 2</v>
      </c>
      <c r="H646" s="12" t="str">
        <f t="shared" si="2"/>
        <v>Ростов-на-Дону</v>
      </c>
      <c r="I646" s="12">
        <f t="shared" si="3"/>
        <v>4</v>
      </c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1:27" x14ac:dyDescent="0.25">
      <c r="A647" s="9">
        <v>44662</v>
      </c>
      <c r="B647" s="10">
        <v>4</v>
      </c>
      <c r="C647" s="10">
        <v>391</v>
      </c>
      <c r="D647" s="17">
        <v>13075.2</v>
      </c>
      <c r="E647" s="17">
        <v>18160</v>
      </c>
      <c r="F647" s="17">
        <f t="shared" si="0"/>
        <v>5084.7999999999993</v>
      </c>
      <c r="G647" s="12" t="str">
        <f t="shared" si="1"/>
        <v>Соц сеть Одноклассники</v>
      </c>
      <c r="H647" s="12" t="str">
        <f t="shared" si="2"/>
        <v>Красноярск</v>
      </c>
      <c r="I647" s="12">
        <f t="shared" si="3"/>
        <v>4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spans="1:27" x14ac:dyDescent="0.25">
      <c r="A648" s="9">
        <v>44662</v>
      </c>
      <c r="B648" s="10">
        <v>3</v>
      </c>
      <c r="C648" s="10">
        <v>844</v>
      </c>
      <c r="D648" s="17">
        <v>28483.200000000001</v>
      </c>
      <c r="E648" s="17">
        <v>39560</v>
      </c>
      <c r="F648" s="17">
        <f t="shared" si="0"/>
        <v>11076.8</v>
      </c>
      <c r="G648" s="12" t="str">
        <f t="shared" si="1"/>
        <v>Соц сеть VK</v>
      </c>
      <c r="H648" s="12" t="str">
        <f t="shared" si="2"/>
        <v>Волгоград</v>
      </c>
      <c r="I648" s="12">
        <f t="shared" si="3"/>
        <v>4</v>
      </c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1:27" x14ac:dyDescent="0.25">
      <c r="A649" s="9">
        <v>44662</v>
      </c>
      <c r="B649" s="10">
        <v>4</v>
      </c>
      <c r="C649" s="10">
        <v>351</v>
      </c>
      <c r="D649" s="17">
        <v>19</v>
      </c>
      <c r="E649" s="17">
        <v>20</v>
      </c>
      <c r="F649" s="17">
        <f t="shared" si="0"/>
        <v>1</v>
      </c>
      <c r="G649" s="12" t="str">
        <f t="shared" si="1"/>
        <v>Соц сеть Одноклассники</v>
      </c>
      <c r="H649" s="12" t="str">
        <f t="shared" si="2"/>
        <v>Челябинск</v>
      </c>
      <c r="I649" s="12">
        <f t="shared" si="3"/>
        <v>4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1:27" x14ac:dyDescent="0.25">
      <c r="A650" s="9">
        <v>44662</v>
      </c>
      <c r="B650" s="10">
        <v>9</v>
      </c>
      <c r="C650" s="10">
        <v>391</v>
      </c>
      <c r="D650" s="17">
        <v>199.5</v>
      </c>
      <c r="E650" s="17">
        <v>210</v>
      </c>
      <c r="F650" s="17">
        <f t="shared" si="0"/>
        <v>10.5</v>
      </c>
      <c r="G650" s="12" t="str">
        <f t="shared" si="1"/>
        <v>Партнёрка 3</v>
      </c>
      <c r="H650" s="12" t="str">
        <f t="shared" si="2"/>
        <v>Красноярск</v>
      </c>
      <c r="I650" s="12">
        <f t="shared" si="3"/>
        <v>4</v>
      </c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1:27" x14ac:dyDescent="0.25">
      <c r="A651" s="9">
        <v>44662</v>
      </c>
      <c r="B651" s="10">
        <v>8</v>
      </c>
      <c r="C651" s="10">
        <v>843</v>
      </c>
      <c r="D651" s="17">
        <v>1006.25</v>
      </c>
      <c r="E651" s="17">
        <v>1150</v>
      </c>
      <c r="F651" s="17">
        <f t="shared" si="0"/>
        <v>143.75</v>
      </c>
      <c r="G651" s="12" t="str">
        <f t="shared" si="1"/>
        <v>Партнёрка 2</v>
      </c>
      <c r="H651" s="12" t="str">
        <f t="shared" si="2"/>
        <v>Казань</v>
      </c>
      <c r="I651" s="12">
        <f t="shared" si="3"/>
        <v>4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spans="1:27" x14ac:dyDescent="0.25">
      <c r="A652" s="9">
        <v>44662</v>
      </c>
      <c r="B652" s="10">
        <v>8</v>
      </c>
      <c r="C652" s="10">
        <v>812</v>
      </c>
      <c r="D652" s="17">
        <v>1050</v>
      </c>
      <c r="E652" s="17">
        <v>1200</v>
      </c>
      <c r="F652" s="17">
        <f t="shared" si="0"/>
        <v>150</v>
      </c>
      <c r="G652" s="12" t="str">
        <f t="shared" si="1"/>
        <v>Партнёрка 2</v>
      </c>
      <c r="H652" s="12" t="str">
        <f t="shared" si="2"/>
        <v>Санкт-Петербург</v>
      </c>
      <c r="I652" s="12">
        <f t="shared" si="3"/>
        <v>4</v>
      </c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spans="1:27" x14ac:dyDescent="0.25">
      <c r="A653" s="9">
        <v>44662</v>
      </c>
      <c r="B653" s="10">
        <v>9</v>
      </c>
      <c r="C653" s="10">
        <v>831</v>
      </c>
      <c r="D653" s="17">
        <v>3773.45</v>
      </c>
      <c r="E653" s="17">
        <v>4630</v>
      </c>
      <c r="F653" s="17">
        <f t="shared" si="0"/>
        <v>856.55000000000018</v>
      </c>
      <c r="G653" s="12" t="str">
        <f t="shared" si="1"/>
        <v>Партнёрка 3</v>
      </c>
      <c r="H653" s="12" t="str">
        <f t="shared" si="2"/>
        <v>Нижний Новгород</v>
      </c>
      <c r="I653" s="12">
        <f t="shared" si="3"/>
        <v>4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spans="1:27" x14ac:dyDescent="0.25">
      <c r="A654" s="9">
        <v>44662</v>
      </c>
      <c r="B654" s="10">
        <v>10</v>
      </c>
      <c r="C654" s="10">
        <v>342</v>
      </c>
      <c r="D654" s="17">
        <v>7567.2</v>
      </c>
      <c r="E654" s="17">
        <v>10510</v>
      </c>
      <c r="F654" s="17">
        <f t="shared" si="0"/>
        <v>2942.8</v>
      </c>
      <c r="G654" s="12" t="str">
        <f t="shared" si="1"/>
        <v>Партнёрка 4</v>
      </c>
      <c r="H654" s="12" t="str">
        <f t="shared" si="2"/>
        <v>Пермь</v>
      </c>
      <c r="I654" s="12">
        <f t="shared" si="3"/>
        <v>4</v>
      </c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spans="1:27" x14ac:dyDescent="0.25">
      <c r="A655" s="9">
        <v>44662</v>
      </c>
      <c r="B655" s="10">
        <v>3</v>
      </c>
      <c r="C655" s="10">
        <v>383</v>
      </c>
      <c r="D655" s="17">
        <v>47.5</v>
      </c>
      <c r="E655" s="17">
        <v>50</v>
      </c>
      <c r="F655" s="17">
        <f t="shared" si="0"/>
        <v>2.5</v>
      </c>
      <c r="G655" s="12" t="str">
        <f t="shared" si="1"/>
        <v>Соц сеть VK</v>
      </c>
      <c r="H655" s="12" t="str">
        <f t="shared" si="2"/>
        <v>Новосибирск</v>
      </c>
      <c r="I655" s="12">
        <f t="shared" si="3"/>
        <v>4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spans="1:27" x14ac:dyDescent="0.25">
      <c r="A656" s="9">
        <v>44662</v>
      </c>
      <c r="B656" s="10">
        <v>4</v>
      </c>
      <c r="C656" s="10">
        <v>831</v>
      </c>
      <c r="D656" s="17">
        <v>161.5</v>
      </c>
      <c r="E656" s="17">
        <v>170</v>
      </c>
      <c r="F656" s="17">
        <f t="shared" si="0"/>
        <v>8.5</v>
      </c>
      <c r="G656" s="12" t="str">
        <f t="shared" si="1"/>
        <v>Соц сеть Одноклассники</v>
      </c>
      <c r="H656" s="12" t="str">
        <f t="shared" si="2"/>
        <v>Нижний Новгород</v>
      </c>
      <c r="I656" s="12">
        <f t="shared" si="3"/>
        <v>4</v>
      </c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spans="1:27" x14ac:dyDescent="0.25">
      <c r="A657" s="9">
        <v>44662</v>
      </c>
      <c r="B657" s="10">
        <v>5</v>
      </c>
      <c r="C657" s="10">
        <v>495</v>
      </c>
      <c r="D657" s="17">
        <v>161.5</v>
      </c>
      <c r="E657" s="17">
        <v>170</v>
      </c>
      <c r="F657" s="17">
        <f t="shared" si="0"/>
        <v>8.5</v>
      </c>
      <c r="G657" s="12" t="str">
        <f t="shared" si="1"/>
        <v>Соц сеть YouTube</v>
      </c>
      <c r="H657" s="12" t="str">
        <f t="shared" si="2"/>
        <v>Москва</v>
      </c>
      <c r="I657" s="12">
        <f t="shared" si="3"/>
        <v>4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spans="1:27" x14ac:dyDescent="0.25">
      <c r="A658" s="9">
        <v>44662</v>
      </c>
      <c r="B658" s="10">
        <v>7</v>
      </c>
      <c r="C658" s="10">
        <v>843</v>
      </c>
      <c r="D658" s="17">
        <v>218.5</v>
      </c>
      <c r="E658" s="17">
        <v>230</v>
      </c>
      <c r="F658" s="17">
        <f t="shared" si="0"/>
        <v>11.5</v>
      </c>
      <c r="G658" s="12" t="str">
        <f t="shared" si="1"/>
        <v>Партнёрка 1</v>
      </c>
      <c r="H658" s="12" t="str">
        <f t="shared" si="2"/>
        <v>Казань</v>
      </c>
      <c r="I658" s="12">
        <f t="shared" si="3"/>
        <v>4</v>
      </c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spans="1:27" x14ac:dyDescent="0.25">
      <c r="A659" s="9">
        <v>44662</v>
      </c>
      <c r="B659" s="10">
        <v>10</v>
      </c>
      <c r="C659" s="10">
        <v>381</v>
      </c>
      <c r="D659" s="17">
        <v>228</v>
      </c>
      <c r="E659" s="17">
        <v>240</v>
      </c>
      <c r="F659" s="17">
        <f t="shared" si="0"/>
        <v>12</v>
      </c>
      <c r="G659" s="12" t="str">
        <f t="shared" si="1"/>
        <v>Партнёрка 4</v>
      </c>
      <c r="H659" s="12" t="str">
        <f t="shared" si="2"/>
        <v>Омск</v>
      </c>
      <c r="I659" s="12">
        <f t="shared" si="3"/>
        <v>4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spans="1:27" x14ac:dyDescent="0.25">
      <c r="A660" s="9">
        <v>44662</v>
      </c>
      <c r="B660" s="10">
        <v>7</v>
      </c>
      <c r="C660" s="10">
        <v>381</v>
      </c>
      <c r="D660" s="17">
        <v>2811.75</v>
      </c>
      <c r="E660" s="17">
        <v>3450</v>
      </c>
      <c r="F660" s="17">
        <f t="shared" si="0"/>
        <v>638.25</v>
      </c>
      <c r="G660" s="12" t="str">
        <f t="shared" si="1"/>
        <v>Партнёрка 1</v>
      </c>
      <c r="H660" s="12" t="str">
        <f t="shared" si="2"/>
        <v>Омск</v>
      </c>
      <c r="I660" s="12">
        <f t="shared" si="3"/>
        <v>4</v>
      </c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spans="1:27" x14ac:dyDescent="0.25">
      <c r="A661" s="9">
        <v>44662</v>
      </c>
      <c r="B661" s="10">
        <v>9</v>
      </c>
      <c r="C661" s="10">
        <v>863</v>
      </c>
      <c r="D661" s="17">
        <v>2868.8</v>
      </c>
      <c r="E661" s="17">
        <v>3520</v>
      </c>
      <c r="F661" s="17">
        <f t="shared" si="0"/>
        <v>651.19999999999982</v>
      </c>
      <c r="G661" s="12" t="str">
        <f t="shared" si="1"/>
        <v>Партнёрка 3</v>
      </c>
      <c r="H661" s="12" t="str">
        <f t="shared" si="2"/>
        <v>Ростов-на-Дону</v>
      </c>
      <c r="I661" s="12">
        <f t="shared" si="3"/>
        <v>4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spans="1:27" x14ac:dyDescent="0.25">
      <c r="A662" s="9">
        <v>44663</v>
      </c>
      <c r="B662" s="10">
        <v>3</v>
      </c>
      <c r="C662" s="10">
        <v>846</v>
      </c>
      <c r="D662" s="17">
        <v>745.2</v>
      </c>
      <c r="E662" s="17">
        <v>810</v>
      </c>
      <c r="F662" s="17">
        <f t="shared" si="0"/>
        <v>64.799999999999955</v>
      </c>
      <c r="G662" s="12" t="str">
        <f t="shared" si="1"/>
        <v>Соц сеть VK</v>
      </c>
      <c r="H662" s="12" t="str">
        <f t="shared" si="2"/>
        <v>Самара</v>
      </c>
      <c r="I662" s="12">
        <f t="shared" si="3"/>
        <v>4</v>
      </c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spans="1:27" x14ac:dyDescent="0.25">
      <c r="A663" s="9">
        <v>44663</v>
      </c>
      <c r="B663" s="10">
        <v>8</v>
      </c>
      <c r="C663" s="10">
        <v>495</v>
      </c>
      <c r="D663" s="17">
        <v>57</v>
      </c>
      <c r="E663" s="17">
        <v>60</v>
      </c>
      <c r="F663" s="17">
        <f t="shared" si="0"/>
        <v>3</v>
      </c>
      <c r="G663" s="12" t="str">
        <f t="shared" si="1"/>
        <v>Партнёрка 2</v>
      </c>
      <c r="H663" s="12" t="str">
        <f t="shared" si="2"/>
        <v>Москва</v>
      </c>
      <c r="I663" s="12">
        <f t="shared" si="3"/>
        <v>4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spans="1:27" x14ac:dyDescent="0.25">
      <c r="A664" s="9">
        <v>44663</v>
      </c>
      <c r="B664" s="10">
        <v>3</v>
      </c>
      <c r="C664" s="10">
        <v>844</v>
      </c>
      <c r="D664" s="17">
        <v>133</v>
      </c>
      <c r="E664" s="17">
        <v>140</v>
      </c>
      <c r="F664" s="17">
        <f t="shared" si="0"/>
        <v>7</v>
      </c>
      <c r="G664" s="12" t="str">
        <f t="shared" si="1"/>
        <v>Соц сеть VK</v>
      </c>
      <c r="H664" s="12" t="str">
        <f t="shared" si="2"/>
        <v>Волгоград</v>
      </c>
      <c r="I664" s="12">
        <f t="shared" si="3"/>
        <v>4</v>
      </c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spans="1:27" x14ac:dyDescent="0.25">
      <c r="A665" s="9">
        <v>44663</v>
      </c>
      <c r="B665" s="10">
        <v>10</v>
      </c>
      <c r="C665" s="10">
        <v>342</v>
      </c>
      <c r="D665" s="17">
        <v>199.5</v>
      </c>
      <c r="E665" s="17">
        <v>210</v>
      </c>
      <c r="F665" s="17">
        <f t="shared" si="0"/>
        <v>10.5</v>
      </c>
      <c r="G665" s="12" t="str">
        <f t="shared" si="1"/>
        <v>Партнёрка 4</v>
      </c>
      <c r="H665" s="12" t="str">
        <f t="shared" si="2"/>
        <v>Пермь</v>
      </c>
      <c r="I665" s="12">
        <f t="shared" si="3"/>
        <v>4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spans="1:27" x14ac:dyDescent="0.25">
      <c r="A666" s="9">
        <v>44663</v>
      </c>
      <c r="B666" s="10">
        <v>2</v>
      </c>
      <c r="C666" s="10">
        <v>342</v>
      </c>
      <c r="D666" s="17">
        <v>1697.5</v>
      </c>
      <c r="E666" s="17">
        <v>1940</v>
      </c>
      <c r="F666" s="17">
        <f t="shared" si="0"/>
        <v>242.5</v>
      </c>
      <c r="G666" s="12" t="str">
        <f t="shared" si="1"/>
        <v>Реклама Mail ru</v>
      </c>
      <c r="H666" s="12" t="str">
        <f t="shared" si="2"/>
        <v>Пермь</v>
      </c>
      <c r="I666" s="12">
        <f t="shared" si="3"/>
        <v>4</v>
      </c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1:27" x14ac:dyDescent="0.25">
      <c r="A667" s="9">
        <v>44663</v>
      </c>
      <c r="B667" s="10">
        <v>3</v>
      </c>
      <c r="C667" s="10">
        <v>391</v>
      </c>
      <c r="D667" s="17">
        <v>9432</v>
      </c>
      <c r="E667" s="17">
        <v>13100</v>
      </c>
      <c r="F667" s="17">
        <f t="shared" si="0"/>
        <v>3668</v>
      </c>
      <c r="G667" s="12" t="str">
        <f t="shared" si="1"/>
        <v>Соц сеть VK</v>
      </c>
      <c r="H667" s="12" t="str">
        <f t="shared" si="2"/>
        <v>Красноярск</v>
      </c>
      <c r="I667" s="12">
        <f t="shared" si="3"/>
        <v>4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spans="1:27" x14ac:dyDescent="0.25">
      <c r="A668" s="9">
        <v>44663</v>
      </c>
      <c r="B668" s="10">
        <v>10</v>
      </c>
      <c r="C668" s="10">
        <v>342</v>
      </c>
      <c r="D668" s="17">
        <v>14839.2</v>
      </c>
      <c r="E668" s="17">
        <v>20610</v>
      </c>
      <c r="F668" s="17">
        <f t="shared" si="0"/>
        <v>5770.7999999999993</v>
      </c>
      <c r="G668" s="12" t="str">
        <f t="shared" si="1"/>
        <v>Партнёрка 4</v>
      </c>
      <c r="H668" s="12" t="str">
        <f t="shared" si="2"/>
        <v>Пермь</v>
      </c>
      <c r="I668" s="12">
        <f t="shared" si="3"/>
        <v>4</v>
      </c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spans="1:27" x14ac:dyDescent="0.25">
      <c r="A669" s="9">
        <v>44663</v>
      </c>
      <c r="B669" s="10">
        <v>4</v>
      </c>
      <c r="C669" s="10">
        <v>495</v>
      </c>
      <c r="D669" s="17">
        <v>47.5</v>
      </c>
      <c r="E669" s="17">
        <v>50</v>
      </c>
      <c r="F669" s="17">
        <f t="shared" si="0"/>
        <v>2.5</v>
      </c>
      <c r="G669" s="12" t="str">
        <f t="shared" si="1"/>
        <v>Соц сеть Одноклассники</v>
      </c>
      <c r="H669" s="12" t="str">
        <f t="shared" si="2"/>
        <v>Москва</v>
      </c>
      <c r="I669" s="12">
        <f t="shared" si="3"/>
        <v>4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spans="1:27" x14ac:dyDescent="0.25">
      <c r="A670" s="9">
        <v>44663</v>
      </c>
      <c r="B670" s="10">
        <v>6</v>
      </c>
      <c r="C670" s="10">
        <v>844</v>
      </c>
      <c r="D670" s="17">
        <v>1496.25</v>
      </c>
      <c r="E670" s="17">
        <v>1710</v>
      </c>
      <c r="F670" s="17">
        <f t="shared" si="0"/>
        <v>213.75</v>
      </c>
      <c r="G670" s="12" t="str">
        <f t="shared" si="1"/>
        <v>SMS рассылка</v>
      </c>
      <c r="H670" s="12" t="str">
        <f t="shared" si="2"/>
        <v>Волгоград</v>
      </c>
      <c r="I670" s="12">
        <f t="shared" si="3"/>
        <v>4</v>
      </c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1:27" x14ac:dyDescent="0.25">
      <c r="A671" s="9">
        <v>44663</v>
      </c>
      <c r="B671" s="10">
        <v>10</v>
      </c>
      <c r="C671" s="10">
        <v>343</v>
      </c>
      <c r="D671" s="17">
        <v>2868.8</v>
      </c>
      <c r="E671" s="17">
        <v>3520</v>
      </c>
      <c r="F671" s="17">
        <f t="shared" si="0"/>
        <v>651.19999999999982</v>
      </c>
      <c r="G671" s="12" t="str">
        <f t="shared" si="1"/>
        <v>Партнёрка 4</v>
      </c>
      <c r="H671" s="12" t="str">
        <f t="shared" si="2"/>
        <v>Екатеринбург</v>
      </c>
      <c r="I671" s="12">
        <f t="shared" si="3"/>
        <v>4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spans="1:27" x14ac:dyDescent="0.25">
      <c r="A672" s="9">
        <v>44663</v>
      </c>
      <c r="B672" s="10">
        <v>2</v>
      </c>
      <c r="C672" s="10">
        <v>342</v>
      </c>
      <c r="D672" s="17">
        <v>104.5</v>
      </c>
      <c r="E672" s="17">
        <v>110</v>
      </c>
      <c r="F672" s="17">
        <f t="shared" si="0"/>
        <v>5.5</v>
      </c>
      <c r="G672" s="12" t="str">
        <f t="shared" si="1"/>
        <v>Реклама Mail ru</v>
      </c>
      <c r="H672" s="12" t="str">
        <f t="shared" si="2"/>
        <v>Пермь</v>
      </c>
      <c r="I672" s="12">
        <f t="shared" si="3"/>
        <v>4</v>
      </c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spans="1:27" x14ac:dyDescent="0.25">
      <c r="A673" s="9">
        <v>44663</v>
      </c>
      <c r="B673" s="10">
        <v>4</v>
      </c>
      <c r="C673" s="10">
        <v>831</v>
      </c>
      <c r="D673" s="17">
        <v>322</v>
      </c>
      <c r="E673" s="17">
        <v>350</v>
      </c>
      <c r="F673" s="17">
        <f t="shared" si="0"/>
        <v>28</v>
      </c>
      <c r="G673" s="12" t="str">
        <f t="shared" si="1"/>
        <v>Соц сеть Одноклассники</v>
      </c>
      <c r="H673" s="12" t="str">
        <f t="shared" si="2"/>
        <v>Нижний Новгород</v>
      </c>
      <c r="I673" s="12">
        <f t="shared" si="3"/>
        <v>4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spans="1:27" x14ac:dyDescent="0.25">
      <c r="A674" s="9">
        <v>44663</v>
      </c>
      <c r="B674" s="10">
        <v>4</v>
      </c>
      <c r="C674" s="10">
        <v>831</v>
      </c>
      <c r="D674" s="17">
        <v>423.2</v>
      </c>
      <c r="E674" s="17">
        <v>460</v>
      </c>
      <c r="F674" s="17">
        <f t="shared" si="0"/>
        <v>36.800000000000011</v>
      </c>
      <c r="G674" s="12" t="str">
        <f t="shared" si="1"/>
        <v>Соц сеть Одноклассники</v>
      </c>
      <c r="H674" s="12" t="str">
        <f t="shared" si="2"/>
        <v>Нижний Новгород</v>
      </c>
      <c r="I674" s="12">
        <f t="shared" si="3"/>
        <v>4</v>
      </c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spans="1:27" x14ac:dyDescent="0.25">
      <c r="A675" s="9">
        <v>44663</v>
      </c>
      <c r="B675" s="10">
        <v>3</v>
      </c>
      <c r="C675" s="10">
        <v>843</v>
      </c>
      <c r="D675" s="17">
        <v>2616.15</v>
      </c>
      <c r="E675" s="17">
        <v>3210</v>
      </c>
      <c r="F675" s="17">
        <f t="shared" si="0"/>
        <v>593.84999999999991</v>
      </c>
      <c r="G675" s="12" t="str">
        <f t="shared" si="1"/>
        <v>Соц сеть VK</v>
      </c>
      <c r="H675" s="12" t="str">
        <f t="shared" si="2"/>
        <v>Казань</v>
      </c>
      <c r="I675" s="12">
        <f t="shared" si="3"/>
        <v>4</v>
      </c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1:27" x14ac:dyDescent="0.25">
      <c r="A676" s="9">
        <v>44663</v>
      </c>
      <c r="B676" s="10">
        <v>9</v>
      </c>
      <c r="C676" s="10">
        <v>844</v>
      </c>
      <c r="D676" s="17">
        <v>6510</v>
      </c>
      <c r="E676" s="17">
        <v>8400</v>
      </c>
      <c r="F676" s="17">
        <f t="shared" si="0"/>
        <v>1890</v>
      </c>
      <c r="G676" s="12" t="str">
        <f t="shared" si="1"/>
        <v>Партнёрка 3</v>
      </c>
      <c r="H676" s="12" t="str">
        <f t="shared" si="2"/>
        <v>Волгоград</v>
      </c>
      <c r="I676" s="12">
        <f t="shared" si="3"/>
        <v>4</v>
      </c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spans="1:27" x14ac:dyDescent="0.25">
      <c r="A677" s="9">
        <v>44663</v>
      </c>
      <c r="B677" s="10">
        <v>7</v>
      </c>
      <c r="C677" s="10">
        <v>831</v>
      </c>
      <c r="D677" s="17">
        <v>6696</v>
      </c>
      <c r="E677" s="17">
        <v>8640</v>
      </c>
      <c r="F677" s="17">
        <f t="shared" si="0"/>
        <v>1944</v>
      </c>
      <c r="G677" s="12" t="str">
        <f t="shared" si="1"/>
        <v>Партнёрка 1</v>
      </c>
      <c r="H677" s="12" t="str">
        <f t="shared" si="2"/>
        <v>Нижний Новгород</v>
      </c>
      <c r="I677" s="12">
        <f t="shared" si="3"/>
        <v>4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spans="1:27" x14ac:dyDescent="0.25">
      <c r="A678" s="9">
        <v>44663</v>
      </c>
      <c r="B678" s="10">
        <v>9</v>
      </c>
      <c r="C678" s="10">
        <v>844</v>
      </c>
      <c r="D678" s="17">
        <v>8755.2000000000007</v>
      </c>
      <c r="E678" s="17">
        <v>12160</v>
      </c>
      <c r="F678" s="17">
        <f t="shared" si="0"/>
        <v>3404.7999999999993</v>
      </c>
      <c r="G678" s="12" t="str">
        <f t="shared" si="1"/>
        <v>Партнёрка 3</v>
      </c>
      <c r="H678" s="12" t="str">
        <f t="shared" si="2"/>
        <v>Волгоград</v>
      </c>
      <c r="I678" s="12">
        <f t="shared" si="3"/>
        <v>4</v>
      </c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spans="1:27" x14ac:dyDescent="0.25">
      <c r="A679" s="9">
        <v>44663</v>
      </c>
      <c r="B679" s="10">
        <v>1</v>
      </c>
      <c r="C679" s="10">
        <v>495</v>
      </c>
      <c r="D679" s="17">
        <v>10922.4</v>
      </c>
      <c r="E679" s="17">
        <v>15170</v>
      </c>
      <c r="F679" s="17">
        <f t="shared" si="0"/>
        <v>4247.6000000000004</v>
      </c>
      <c r="G679" s="12" t="str">
        <f t="shared" si="1"/>
        <v>Реклама Яндекс</v>
      </c>
      <c r="H679" s="12" t="str">
        <f t="shared" si="2"/>
        <v>Москва</v>
      </c>
      <c r="I679" s="12">
        <f t="shared" si="3"/>
        <v>4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spans="1:27" x14ac:dyDescent="0.25">
      <c r="A680" s="9">
        <v>44663</v>
      </c>
      <c r="B680" s="10">
        <v>10</v>
      </c>
      <c r="C680" s="10">
        <v>844</v>
      </c>
      <c r="D680" s="17">
        <v>15444</v>
      </c>
      <c r="E680" s="17">
        <v>21450</v>
      </c>
      <c r="F680" s="17">
        <f t="shared" si="0"/>
        <v>6006</v>
      </c>
      <c r="G680" s="12" t="str">
        <f t="shared" si="1"/>
        <v>Партнёрка 4</v>
      </c>
      <c r="H680" s="12" t="str">
        <f t="shared" si="2"/>
        <v>Волгоград</v>
      </c>
      <c r="I680" s="12">
        <f t="shared" si="3"/>
        <v>4</v>
      </c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1:27" x14ac:dyDescent="0.25">
      <c r="A681" s="9">
        <v>44663</v>
      </c>
      <c r="B681" s="10">
        <v>4</v>
      </c>
      <c r="C681" s="10">
        <v>812</v>
      </c>
      <c r="D681" s="17">
        <v>76</v>
      </c>
      <c r="E681" s="17">
        <v>80</v>
      </c>
      <c r="F681" s="17">
        <f t="shared" si="0"/>
        <v>4</v>
      </c>
      <c r="G681" s="12" t="str">
        <f t="shared" si="1"/>
        <v>Соц сеть Одноклассники</v>
      </c>
      <c r="H681" s="12" t="str">
        <f t="shared" si="2"/>
        <v>Санкт-Петербург</v>
      </c>
      <c r="I681" s="12">
        <f t="shared" si="3"/>
        <v>4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spans="1:27" x14ac:dyDescent="0.25">
      <c r="A682" s="9">
        <v>44663</v>
      </c>
      <c r="B682" s="10">
        <v>4</v>
      </c>
      <c r="C682" s="10">
        <v>831</v>
      </c>
      <c r="D682" s="17">
        <v>95</v>
      </c>
      <c r="E682" s="17">
        <v>100</v>
      </c>
      <c r="F682" s="17">
        <f t="shared" si="0"/>
        <v>5</v>
      </c>
      <c r="G682" s="12" t="str">
        <f t="shared" si="1"/>
        <v>Соц сеть Одноклассники</v>
      </c>
      <c r="H682" s="12" t="str">
        <f t="shared" si="2"/>
        <v>Нижний Новгород</v>
      </c>
      <c r="I682" s="12">
        <f t="shared" si="3"/>
        <v>4</v>
      </c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spans="1:27" x14ac:dyDescent="0.25">
      <c r="A683" s="9">
        <v>44663</v>
      </c>
      <c r="B683" s="10">
        <v>6</v>
      </c>
      <c r="C683" s="10">
        <v>831</v>
      </c>
      <c r="D683" s="17">
        <v>506</v>
      </c>
      <c r="E683" s="17">
        <v>550</v>
      </c>
      <c r="F683" s="17">
        <f t="shared" si="0"/>
        <v>44</v>
      </c>
      <c r="G683" s="12" t="str">
        <f t="shared" si="1"/>
        <v>SMS рассылка</v>
      </c>
      <c r="H683" s="12" t="str">
        <f t="shared" si="2"/>
        <v>Нижний Новгород</v>
      </c>
      <c r="I683" s="12">
        <f t="shared" si="3"/>
        <v>4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spans="1:27" x14ac:dyDescent="0.25">
      <c r="A684" s="9">
        <v>44682</v>
      </c>
      <c r="B684" s="10">
        <v>9</v>
      </c>
      <c r="C684" s="10">
        <v>347</v>
      </c>
      <c r="D684" s="17">
        <v>1120</v>
      </c>
      <c r="E684" s="17">
        <v>1280</v>
      </c>
      <c r="F684" s="17">
        <f t="shared" si="0"/>
        <v>160</v>
      </c>
      <c r="G684" s="12" t="str">
        <f t="shared" si="1"/>
        <v>Партнёрка 3</v>
      </c>
      <c r="H684" s="12" t="str">
        <f t="shared" si="2"/>
        <v>Уфа</v>
      </c>
      <c r="I684" s="12">
        <f t="shared" si="3"/>
        <v>5</v>
      </c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spans="1:27" x14ac:dyDescent="0.25">
      <c r="A685" s="9">
        <v>44682</v>
      </c>
      <c r="B685" s="10">
        <v>4</v>
      </c>
      <c r="C685" s="10">
        <v>473</v>
      </c>
      <c r="D685" s="17">
        <v>1347.5</v>
      </c>
      <c r="E685" s="17">
        <v>1540</v>
      </c>
      <c r="F685" s="17">
        <f t="shared" si="0"/>
        <v>192.5</v>
      </c>
      <c r="G685" s="12" t="str">
        <f t="shared" si="1"/>
        <v>Соц сеть Одноклассники</v>
      </c>
      <c r="H685" s="12" t="str">
        <f t="shared" si="2"/>
        <v>Воронеж</v>
      </c>
      <c r="I685" s="12">
        <f t="shared" si="3"/>
        <v>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1:27" x14ac:dyDescent="0.25">
      <c r="A686" s="9">
        <v>44682</v>
      </c>
      <c r="B686" s="10">
        <v>9</v>
      </c>
      <c r="C686" s="10">
        <v>342</v>
      </c>
      <c r="D686" s="17">
        <v>5014.25</v>
      </c>
      <c r="E686" s="17">
        <v>6470</v>
      </c>
      <c r="F686" s="17">
        <f t="shared" si="0"/>
        <v>1455.75</v>
      </c>
      <c r="G686" s="12" t="str">
        <f t="shared" si="1"/>
        <v>Партнёрка 3</v>
      </c>
      <c r="H686" s="12" t="str">
        <f t="shared" si="2"/>
        <v>Пермь</v>
      </c>
      <c r="I686" s="12">
        <f t="shared" si="3"/>
        <v>5</v>
      </c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spans="1:27" x14ac:dyDescent="0.25">
      <c r="A687" s="9">
        <v>44682</v>
      </c>
      <c r="B687" s="10">
        <v>5</v>
      </c>
      <c r="C687" s="10">
        <v>381</v>
      </c>
      <c r="D687" s="17">
        <v>5324.25</v>
      </c>
      <c r="E687" s="17">
        <v>6870</v>
      </c>
      <c r="F687" s="17">
        <f t="shared" si="0"/>
        <v>1545.75</v>
      </c>
      <c r="G687" s="12" t="str">
        <f t="shared" si="1"/>
        <v>Соц сеть YouTube</v>
      </c>
      <c r="H687" s="12" t="str">
        <f t="shared" si="2"/>
        <v>Омск</v>
      </c>
      <c r="I687" s="12">
        <f t="shared" si="3"/>
        <v>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1:27" x14ac:dyDescent="0.25">
      <c r="A688" s="9">
        <v>44682</v>
      </c>
      <c r="B688" s="10">
        <v>2</v>
      </c>
      <c r="C688" s="10">
        <v>843</v>
      </c>
      <c r="D688" s="17">
        <v>2966.6</v>
      </c>
      <c r="E688" s="17">
        <v>3640</v>
      </c>
      <c r="F688" s="17">
        <f t="shared" si="0"/>
        <v>673.40000000000009</v>
      </c>
      <c r="G688" s="12" t="str">
        <f t="shared" si="1"/>
        <v>Реклама Mail ru</v>
      </c>
      <c r="H688" s="12" t="str">
        <f t="shared" si="2"/>
        <v>Казань</v>
      </c>
      <c r="I688" s="12">
        <f t="shared" si="3"/>
        <v>5</v>
      </c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spans="1:27" x14ac:dyDescent="0.25">
      <c r="A689" s="9">
        <v>44683</v>
      </c>
      <c r="B689" s="10">
        <v>10</v>
      </c>
      <c r="C689" s="10">
        <v>495</v>
      </c>
      <c r="D689" s="17">
        <v>24192</v>
      </c>
      <c r="E689" s="17">
        <v>33600</v>
      </c>
      <c r="F689" s="17">
        <f t="shared" si="0"/>
        <v>9408</v>
      </c>
      <c r="G689" s="12" t="str">
        <f t="shared" si="1"/>
        <v>Партнёрка 4</v>
      </c>
      <c r="H689" s="12" t="str">
        <f t="shared" si="2"/>
        <v>Москва</v>
      </c>
      <c r="I689" s="12">
        <f t="shared" si="3"/>
        <v>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spans="1:27" x14ac:dyDescent="0.25">
      <c r="A690" s="9">
        <v>44683</v>
      </c>
      <c r="B690" s="10">
        <v>9</v>
      </c>
      <c r="C690" s="10">
        <v>347</v>
      </c>
      <c r="D690" s="17">
        <v>247</v>
      </c>
      <c r="E690" s="17">
        <v>260</v>
      </c>
      <c r="F690" s="17">
        <f t="shared" si="0"/>
        <v>13</v>
      </c>
      <c r="G690" s="12" t="str">
        <f t="shared" si="1"/>
        <v>Партнёрка 3</v>
      </c>
      <c r="H690" s="12" t="str">
        <f t="shared" si="2"/>
        <v>Уфа</v>
      </c>
      <c r="I690" s="12">
        <f t="shared" si="3"/>
        <v>5</v>
      </c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spans="1:27" x14ac:dyDescent="0.25">
      <c r="A691" s="9">
        <v>44683</v>
      </c>
      <c r="B691" s="10">
        <v>8</v>
      </c>
      <c r="C691" s="10">
        <v>863</v>
      </c>
      <c r="D691" s="17">
        <v>5572.25</v>
      </c>
      <c r="E691" s="17">
        <v>7190</v>
      </c>
      <c r="F691" s="17">
        <f t="shared" si="0"/>
        <v>1617.75</v>
      </c>
      <c r="G691" s="12" t="str">
        <f t="shared" si="1"/>
        <v>Партнёрка 2</v>
      </c>
      <c r="H691" s="12" t="str">
        <f t="shared" si="2"/>
        <v>Ростов-на-Дону</v>
      </c>
      <c r="I691" s="12">
        <f t="shared" si="3"/>
        <v>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1:27" x14ac:dyDescent="0.25">
      <c r="A692" s="9">
        <v>44683</v>
      </c>
      <c r="B692" s="10">
        <v>10</v>
      </c>
      <c r="C692" s="10">
        <v>381</v>
      </c>
      <c r="D692" s="17">
        <v>818.8</v>
      </c>
      <c r="E692" s="17">
        <v>890</v>
      </c>
      <c r="F692" s="17">
        <f t="shared" si="0"/>
        <v>71.200000000000045</v>
      </c>
      <c r="G692" s="12" t="str">
        <f t="shared" si="1"/>
        <v>Партнёрка 4</v>
      </c>
      <c r="H692" s="12" t="str">
        <f t="shared" si="2"/>
        <v>Омск</v>
      </c>
      <c r="I692" s="12">
        <f t="shared" si="3"/>
        <v>5</v>
      </c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spans="1:27" x14ac:dyDescent="0.25">
      <c r="A693" s="9">
        <v>44683</v>
      </c>
      <c r="B693" s="10">
        <v>8</v>
      </c>
      <c r="C693" s="10">
        <v>381</v>
      </c>
      <c r="D693" s="17">
        <v>1023.75</v>
      </c>
      <c r="E693" s="17">
        <v>1170</v>
      </c>
      <c r="F693" s="17">
        <f t="shared" si="0"/>
        <v>146.25</v>
      </c>
      <c r="G693" s="12" t="str">
        <f t="shared" si="1"/>
        <v>Партнёрка 2</v>
      </c>
      <c r="H693" s="12" t="str">
        <f t="shared" si="2"/>
        <v>Омск</v>
      </c>
      <c r="I693" s="12">
        <f t="shared" si="3"/>
        <v>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spans="1:27" x14ac:dyDescent="0.25">
      <c r="A694" s="9">
        <v>44684</v>
      </c>
      <c r="B694" s="10">
        <v>6</v>
      </c>
      <c r="C694" s="10">
        <v>391</v>
      </c>
      <c r="D694" s="17">
        <v>3912</v>
      </c>
      <c r="E694" s="17">
        <v>4800</v>
      </c>
      <c r="F694" s="17">
        <f t="shared" si="0"/>
        <v>888</v>
      </c>
      <c r="G694" s="12" t="str">
        <f t="shared" si="1"/>
        <v>SMS рассылка</v>
      </c>
      <c r="H694" s="12" t="str">
        <f t="shared" si="2"/>
        <v>Красноярск</v>
      </c>
      <c r="I694" s="12">
        <f t="shared" si="3"/>
        <v>5</v>
      </c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spans="1:27" x14ac:dyDescent="0.25">
      <c r="A695" s="9">
        <v>44684</v>
      </c>
      <c r="B695" s="10">
        <v>2</v>
      </c>
      <c r="C695" s="10">
        <v>846</v>
      </c>
      <c r="D695" s="17">
        <v>24379.200000000001</v>
      </c>
      <c r="E695" s="17">
        <v>33860</v>
      </c>
      <c r="F695" s="17">
        <f t="shared" si="0"/>
        <v>9480.7999999999993</v>
      </c>
      <c r="G695" s="12" t="str">
        <f t="shared" si="1"/>
        <v>Реклама Mail ru</v>
      </c>
      <c r="H695" s="12" t="str">
        <f t="shared" si="2"/>
        <v>Самара</v>
      </c>
      <c r="I695" s="12">
        <f t="shared" si="3"/>
        <v>5</v>
      </c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spans="1:27" x14ac:dyDescent="0.25">
      <c r="A696" s="9">
        <v>44684</v>
      </c>
      <c r="B696" s="10">
        <v>3</v>
      </c>
      <c r="C696" s="10">
        <v>383</v>
      </c>
      <c r="D696" s="17">
        <v>104.5</v>
      </c>
      <c r="E696" s="17">
        <v>110</v>
      </c>
      <c r="F696" s="17">
        <f t="shared" si="0"/>
        <v>5.5</v>
      </c>
      <c r="G696" s="12" t="str">
        <f t="shared" si="1"/>
        <v>Соц сеть VK</v>
      </c>
      <c r="H696" s="12" t="str">
        <f t="shared" si="2"/>
        <v>Новосибирск</v>
      </c>
      <c r="I696" s="12">
        <f t="shared" si="3"/>
        <v>5</v>
      </c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spans="1:27" x14ac:dyDescent="0.25">
      <c r="A697" s="9">
        <v>44684</v>
      </c>
      <c r="B697" s="10">
        <v>5</v>
      </c>
      <c r="C697" s="10">
        <v>846</v>
      </c>
      <c r="D697" s="17">
        <v>218.5</v>
      </c>
      <c r="E697" s="17">
        <v>230</v>
      </c>
      <c r="F697" s="17">
        <f t="shared" si="0"/>
        <v>11.5</v>
      </c>
      <c r="G697" s="12" t="str">
        <f t="shared" si="1"/>
        <v>Соц сеть YouTube</v>
      </c>
      <c r="H697" s="12" t="str">
        <f t="shared" si="2"/>
        <v>Самара</v>
      </c>
      <c r="I697" s="12">
        <f t="shared" si="3"/>
        <v>5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spans="1:27" x14ac:dyDescent="0.25">
      <c r="A698" s="9">
        <v>44684</v>
      </c>
      <c r="B698" s="10">
        <v>9</v>
      </c>
      <c r="C698" s="10">
        <v>347</v>
      </c>
      <c r="D698" s="17">
        <v>598</v>
      </c>
      <c r="E698" s="17">
        <v>650</v>
      </c>
      <c r="F698" s="17">
        <f t="shared" si="0"/>
        <v>52</v>
      </c>
      <c r="G698" s="12" t="str">
        <f t="shared" si="1"/>
        <v>Партнёрка 3</v>
      </c>
      <c r="H698" s="12" t="str">
        <f t="shared" si="2"/>
        <v>Уфа</v>
      </c>
      <c r="I698" s="12">
        <f t="shared" si="3"/>
        <v>5</v>
      </c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spans="1:27" x14ac:dyDescent="0.25">
      <c r="A699" s="9">
        <v>44684</v>
      </c>
      <c r="B699" s="10">
        <v>3</v>
      </c>
      <c r="C699" s="10">
        <v>846</v>
      </c>
      <c r="D699" s="17">
        <v>7315.2</v>
      </c>
      <c r="E699" s="17">
        <v>10160</v>
      </c>
      <c r="F699" s="17">
        <f t="shared" si="0"/>
        <v>2844.8</v>
      </c>
      <c r="G699" s="12" t="str">
        <f t="shared" si="1"/>
        <v>Соц сеть VK</v>
      </c>
      <c r="H699" s="12" t="str">
        <f t="shared" si="2"/>
        <v>Самара</v>
      </c>
      <c r="I699" s="12">
        <f t="shared" si="3"/>
        <v>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1:27" x14ac:dyDescent="0.25">
      <c r="A700" s="9">
        <v>44684</v>
      </c>
      <c r="B700" s="10">
        <v>2</v>
      </c>
      <c r="C700" s="10">
        <v>383</v>
      </c>
      <c r="D700" s="17">
        <v>6866.5</v>
      </c>
      <c r="E700" s="17">
        <v>8860</v>
      </c>
      <c r="F700" s="17">
        <f t="shared" si="0"/>
        <v>1993.5</v>
      </c>
      <c r="G700" s="12" t="str">
        <f t="shared" si="1"/>
        <v>Реклама Mail ru</v>
      </c>
      <c r="H700" s="12" t="str">
        <f t="shared" si="2"/>
        <v>Новосибирск</v>
      </c>
      <c r="I700" s="12">
        <f t="shared" si="3"/>
        <v>5</v>
      </c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spans="1:27" x14ac:dyDescent="0.25">
      <c r="A701" s="9">
        <v>44684</v>
      </c>
      <c r="B701" s="10">
        <v>10</v>
      </c>
      <c r="C701" s="10">
        <v>844</v>
      </c>
      <c r="D701" s="17">
        <v>2265.6999999999998</v>
      </c>
      <c r="E701" s="17">
        <v>2780</v>
      </c>
      <c r="F701" s="17">
        <f t="shared" si="0"/>
        <v>514.30000000000018</v>
      </c>
      <c r="G701" s="12" t="str">
        <f t="shared" si="1"/>
        <v>Партнёрка 4</v>
      </c>
      <c r="H701" s="12" t="str">
        <f t="shared" si="2"/>
        <v>Волгоград</v>
      </c>
      <c r="I701" s="12">
        <f t="shared" si="3"/>
        <v>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spans="1:27" x14ac:dyDescent="0.25">
      <c r="A702" s="9">
        <v>44684</v>
      </c>
      <c r="B702" s="10">
        <v>4</v>
      </c>
      <c r="C702" s="10">
        <v>347</v>
      </c>
      <c r="D702" s="17">
        <v>1408.75</v>
      </c>
      <c r="E702" s="17">
        <v>1610</v>
      </c>
      <c r="F702" s="17">
        <f t="shared" si="0"/>
        <v>201.25</v>
      </c>
      <c r="G702" s="12" t="str">
        <f t="shared" si="1"/>
        <v>Соц сеть Одноклассники</v>
      </c>
      <c r="H702" s="12" t="str">
        <f t="shared" si="2"/>
        <v>Уфа</v>
      </c>
      <c r="I702" s="12">
        <f t="shared" si="3"/>
        <v>5</v>
      </c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spans="1:27" x14ac:dyDescent="0.25">
      <c r="A703" s="9">
        <v>44684</v>
      </c>
      <c r="B703" s="10">
        <v>4</v>
      </c>
      <c r="C703" s="10">
        <v>391</v>
      </c>
      <c r="D703" s="17">
        <v>285.2</v>
      </c>
      <c r="E703" s="17">
        <v>310</v>
      </c>
      <c r="F703" s="17">
        <f t="shared" si="0"/>
        <v>24.800000000000011</v>
      </c>
      <c r="G703" s="12" t="str">
        <f t="shared" si="1"/>
        <v>Соц сеть Одноклассники</v>
      </c>
      <c r="H703" s="12" t="str">
        <f t="shared" si="2"/>
        <v>Красноярск</v>
      </c>
      <c r="I703" s="12">
        <f t="shared" si="3"/>
        <v>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spans="1:27" x14ac:dyDescent="0.25">
      <c r="A704" s="9">
        <v>44684</v>
      </c>
      <c r="B704" s="10">
        <v>10</v>
      </c>
      <c r="C704" s="10">
        <v>383</v>
      </c>
      <c r="D704" s="17">
        <v>460</v>
      </c>
      <c r="E704" s="17">
        <v>500</v>
      </c>
      <c r="F704" s="17">
        <f t="shared" si="0"/>
        <v>40</v>
      </c>
      <c r="G704" s="12" t="str">
        <f t="shared" si="1"/>
        <v>Партнёрка 4</v>
      </c>
      <c r="H704" s="12" t="str">
        <f t="shared" si="2"/>
        <v>Новосибирск</v>
      </c>
      <c r="I704" s="12">
        <f t="shared" si="3"/>
        <v>5</v>
      </c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1:27" x14ac:dyDescent="0.25">
      <c r="A705" s="9">
        <v>44684</v>
      </c>
      <c r="B705" s="10">
        <v>4</v>
      </c>
      <c r="C705" s="10">
        <v>391</v>
      </c>
      <c r="D705" s="17">
        <v>5084</v>
      </c>
      <c r="E705" s="17">
        <v>6560</v>
      </c>
      <c r="F705" s="17">
        <f t="shared" si="0"/>
        <v>1476</v>
      </c>
      <c r="G705" s="12" t="str">
        <f t="shared" si="1"/>
        <v>Соц сеть Одноклассники</v>
      </c>
      <c r="H705" s="12" t="str">
        <f t="shared" si="2"/>
        <v>Красноярск</v>
      </c>
      <c r="I705" s="12">
        <f t="shared" si="3"/>
        <v>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spans="1:27" x14ac:dyDescent="0.25">
      <c r="A706" s="9">
        <v>44684</v>
      </c>
      <c r="B706" s="10">
        <v>4</v>
      </c>
      <c r="C706" s="10">
        <v>347</v>
      </c>
      <c r="D706" s="17">
        <v>1470</v>
      </c>
      <c r="E706" s="17">
        <v>1680</v>
      </c>
      <c r="F706" s="17">
        <f t="shared" si="0"/>
        <v>210</v>
      </c>
      <c r="G706" s="12" t="str">
        <f t="shared" si="1"/>
        <v>Соц сеть Одноклассники</v>
      </c>
      <c r="H706" s="12" t="str">
        <f t="shared" si="2"/>
        <v>Уфа</v>
      </c>
      <c r="I706" s="12">
        <f t="shared" si="3"/>
        <v>5</v>
      </c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spans="1:27" x14ac:dyDescent="0.25">
      <c r="A707" s="9">
        <v>44684</v>
      </c>
      <c r="B707" s="10">
        <v>10</v>
      </c>
      <c r="C707" s="10">
        <v>812</v>
      </c>
      <c r="D707" s="17">
        <v>1610</v>
      </c>
      <c r="E707" s="17">
        <v>1840</v>
      </c>
      <c r="F707" s="17">
        <f t="shared" si="0"/>
        <v>230</v>
      </c>
      <c r="G707" s="12" t="str">
        <f t="shared" si="1"/>
        <v>Партнёрка 4</v>
      </c>
      <c r="H707" s="12" t="str">
        <f t="shared" si="2"/>
        <v>Санкт-Петербург</v>
      </c>
      <c r="I707" s="12">
        <f t="shared" si="3"/>
        <v>5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spans="1:27" x14ac:dyDescent="0.25">
      <c r="A708" s="9">
        <v>44684</v>
      </c>
      <c r="B708" s="10">
        <v>6</v>
      </c>
      <c r="C708" s="10">
        <v>495</v>
      </c>
      <c r="D708" s="17">
        <v>2110.85</v>
      </c>
      <c r="E708" s="17">
        <v>2590</v>
      </c>
      <c r="F708" s="17">
        <f t="shared" si="0"/>
        <v>479.15000000000009</v>
      </c>
      <c r="G708" s="12" t="str">
        <f t="shared" si="1"/>
        <v>SMS рассылка</v>
      </c>
      <c r="H708" s="12" t="str">
        <f t="shared" si="2"/>
        <v>Москва</v>
      </c>
      <c r="I708" s="12">
        <f t="shared" si="3"/>
        <v>5</v>
      </c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spans="1:27" x14ac:dyDescent="0.25">
      <c r="A709" s="9">
        <v>44685</v>
      </c>
      <c r="B709" s="10">
        <v>1</v>
      </c>
      <c r="C709" s="10">
        <v>342</v>
      </c>
      <c r="D709" s="17">
        <v>1461.25</v>
      </c>
      <c r="E709" s="17">
        <v>1670</v>
      </c>
      <c r="F709" s="17">
        <f t="shared" si="0"/>
        <v>208.75</v>
      </c>
      <c r="G709" s="12" t="str">
        <f t="shared" si="1"/>
        <v>Реклама Яндекс</v>
      </c>
      <c r="H709" s="12" t="str">
        <f t="shared" si="2"/>
        <v>Пермь</v>
      </c>
      <c r="I709" s="12">
        <f t="shared" si="3"/>
        <v>5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spans="1:27" x14ac:dyDescent="0.25">
      <c r="A710" s="9">
        <v>44685</v>
      </c>
      <c r="B710" s="10">
        <v>5</v>
      </c>
      <c r="C710" s="10">
        <v>343</v>
      </c>
      <c r="D710" s="17">
        <v>1233.75</v>
      </c>
      <c r="E710" s="17">
        <v>1410</v>
      </c>
      <c r="F710" s="17">
        <f t="shared" si="0"/>
        <v>176.25</v>
      </c>
      <c r="G710" s="12" t="str">
        <f t="shared" si="1"/>
        <v>Соц сеть YouTube</v>
      </c>
      <c r="H710" s="12" t="str">
        <f t="shared" si="2"/>
        <v>Екатеринбург</v>
      </c>
      <c r="I710" s="12">
        <f t="shared" si="3"/>
        <v>5</v>
      </c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spans="1:27" x14ac:dyDescent="0.25">
      <c r="A711" s="9">
        <v>44685</v>
      </c>
      <c r="B711" s="10">
        <v>1</v>
      </c>
      <c r="C711" s="10">
        <v>495</v>
      </c>
      <c r="D711" s="17">
        <v>3072.55</v>
      </c>
      <c r="E711" s="17">
        <v>3770</v>
      </c>
      <c r="F711" s="17">
        <f t="shared" si="0"/>
        <v>697.44999999999982</v>
      </c>
      <c r="G711" s="12" t="str">
        <f t="shared" si="1"/>
        <v>Реклама Яндекс</v>
      </c>
      <c r="H711" s="12" t="str">
        <f t="shared" si="2"/>
        <v>Москва</v>
      </c>
      <c r="I711" s="12">
        <f t="shared" si="3"/>
        <v>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spans="1:27" x14ac:dyDescent="0.25">
      <c r="A712" s="9">
        <v>44685</v>
      </c>
      <c r="B712" s="10">
        <v>10</v>
      </c>
      <c r="C712" s="10">
        <v>391</v>
      </c>
      <c r="D712" s="17">
        <v>450.8</v>
      </c>
      <c r="E712" s="17">
        <v>490</v>
      </c>
      <c r="F712" s="17">
        <f t="shared" si="0"/>
        <v>39.199999999999989</v>
      </c>
      <c r="G712" s="12" t="str">
        <f t="shared" si="1"/>
        <v>Партнёрка 4</v>
      </c>
      <c r="H712" s="12" t="str">
        <f t="shared" si="2"/>
        <v>Красноярск</v>
      </c>
      <c r="I712" s="12">
        <f t="shared" si="3"/>
        <v>5</v>
      </c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spans="1:27" x14ac:dyDescent="0.25">
      <c r="A713" s="9">
        <v>44685</v>
      </c>
      <c r="B713" s="10">
        <v>3</v>
      </c>
      <c r="C713" s="10">
        <v>843</v>
      </c>
      <c r="D713" s="17">
        <v>2599.85</v>
      </c>
      <c r="E713" s="17">
        <v>3190</v>
      </c>
      <c r="F713" s="17">
        <f t="shared" si="0"/>
        <v>590.15000000000009</v>
      </c>
      <c r="G713" s="12" t="str">
        <f t="shared" si="1"/>
        <v>Соц сеть VK</v>
      </c>
      <c r="H713" s="12" t="str">
        <f t="shared" si="2"/>
        <v>Казань</v>
      </c>
      <c r="I713" s="12">
        <f t="shared" si="3"/>
        <v>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spans="1:27" x14ac:dyDescent="0.25">
      <c r="A714" s="9">
        <v>44685</v>
      </c>
      <c r="B714" s="10">
        <v>1</v>
      </c>
      <c r="C714" s="10">
        <v>351</v>
      </c>
      <c r="D714" s="17">
        <v>3651.2</v>
      </c>
      <c r="E714" s="17">
        <v>4480</v>
      </c>
      <c r="F714" s="17">
        <f t="shared" si="0"/>
        <v>828.80000000000018</v>
      </c>
      <c r="G714" s="12" t="str">
        <f t="shared" si="1"/>
        <v>Реклама Яндекс</v>
      </c>
      <c r="H714" s="12" t="str">
        <f t="shared" si="2"/>
        <v>Челябинск</v>
      </c>
      <c r="I714" s="12">
        <f t="shared" si="3"/>
        <v>5</v>
      </c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spans="1:27" x14ac:dyDescent="0.25">
      <c r="A715" s="9">
        <v>44685</v>
      </c>
      <c r="B715" s="10">
        <v>1</v>
      </c>
      <c r="C715" s="10">
        <v>381</v>
      </c>
      <c r="D715" s="17">
        <v>4378.75</v>
      </c>
      <c r="E715" s="17">
        <v>5650</v>
      </c>
      <c r="F715" s="17">
        <f t="shared" si="0"/>
        <v>1271.25</v>
      </c>
      <c r="G715" s="12" t="str">
        <f t="shared" si="1"/>
        <v>Реклама Яндекс</v>
      </c>
      <c r="H715" s="12" t="str">
        <f t="shared" si="2"/>
        <v>Омск</v>
      </c>
      <c r="I715" s="12">
        <f t="shared" si="3"/>
        <v>5</v>
      </c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1:27" x14ac:dyDescent="0.25">
      <c r="A716" s="9">
        <v>44685</v>
      </c>
      <c r="B716" s="10">
        <v>9</v>
      </c>
      <c r="C716" s="10">
        <v>391</v>
      </c>
      <c r="D716" s="17">
        <v>180.5</v>
      </c>
      <c r="E716" s="17">
        <v>190</v>
      </c>
      <c r="F716" s="17">
        <f t="shared" si="0"/>
        <v>9.5</v>
      </c>
      <c r="G716" s="12" t="str">
        <f t="shared" si="1"/>
        <v>Партнёрка 3</v>
      </c>
      <c r="H716" s="12" t="str">
        <f t="shared" si="2"/>
        <v>Красноярск</v>
      </c>
      <c r="I716" s="12">
        <f t="shared" si="3"/>
        <v>5</v>
      </c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1:27" x14ac:dyDescent="0.25">
      <c r="A717" s="9">
        <v>44685</v>
      </c>
      <c r="B717" s="10">
        <v>8</v>
      </c>
      <c r="C717" s="10">
        <v>843</v>
      </c>
      <c r="D717" s="17">
        <v>190</v>
      </c>
      <c r="E717" s="17">
        <v>200</v>
      </c>
      <c r="F717" s="17">
        <f t="shared" si="0"/>
        <v>10</v>
      </c>
      <c r="G717" s="12" t="str">
        <f t="shared" si="1"/>
        <v>Партнёрка 2</v>
      </c>
      <c r="H717" s="12" t="str">
        <f t="shared" si="2"/>
        <v>Казань</v>
      </c>
      <c r="I717" s="12">
        <f t="shared" si="3"/>
        <v>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spans="1:27" x14ac:dyDescent="0.25">
      <c r="A718" s="9">
        <v>44685</v>
      </c>
      <c r="B718" s="10">
        <v>1</v>
      </c>
      <c r="C718" s="10">
        <v>391</v>
      </c>
      <c r="D718" s="17">
        <v>7819.2</v>
      </c>
      <c r="E718" s="17">
        <v>10860</v>
      </c>
      <c r="F718" s="17">
        <f t="shared" si="0"/>
        <v>3040.8</v>
      </c>
      <c r="G718" s="12" t="str">
        <f t="shared" si="1"/>
        <v>Реклама Яндекс</v>
      </c>
      <c r="H718" s="12" t="str">
        <f t="shared" si="2"/>
        <v>Красноярск</v>
      </c>
      <c r="I718" s="12">
        <f t="shared" si="3"/>
        <v>5</v>
      </c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1:27" x14ac:dyDescent="0.25">
      <c r="A719" s="9">
        <v>44685</v>
      </c>
      <c r="B719" s="10">
        <v>9</v>
      </c>
      <c r="C719" s="10">
        <v>844</v>
      </c>
      <c r="D719" s="17">
        <v>5115</v>
      </c>
      <c r="E719" s="17">
        <v>6600</v>
      </c>
      <c r="F719" s="17">
        <f t="shared" si="0"/>
        <v>1485</v>
      </c>
      <c r="G719" s="12" t="str">
        <f t="shared" si="1"/>
        <v>Партнёрка 3</v>
      </c>
      <c r="H719" s="12" t="str">
        <f t="shared" si="2"/>
        <v>Волгоград</v>
      </c>
      <c r="I719" s="12">
        <f t="shared" si="3"/>
        <v>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1:27" x14ac:dyDescent="0.25">
      <c r="A720" s="9">
        <v>44685</v>
      </c>
      <c r="B720" s="10">
        <v>5</v>
      </c>
      <c r="C720" s="10">
        <v>391</v>
      </c>
      <c r="D720" s="17">
        <v>5704</v>
      </c>
      <c r="E720" s="17">
        <v>7360</v>
      </c>
      <c r="F720" s="17">
        <f t="shared" si="0"/>
        <v>1656</v>
      </c>
      <c r="G720" s="12" t="str">
        <f t="shared" si="1"/>
        <v>Соц сеть YouTube</v>
      </c>
      <c r="H720" s="12" t="str">
        <f t="shared" si="2"/>
        <v>Красноярск</v>
      </c>
      <c r="I720" s="12">
        <f t="shared" si="3"/>
        <v>5</v>
      </c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spans="1:27" x14ac:dyDescent="0.25">
      <c r="A721" s="9">
        <v>44685</v>
      </c>
      <c r="B721" s="10">
        <v>9</v>
      </c>
      <c r="C721" s="10">
        <v>381</v>
      </c>
      <c r="D721" s="17">
        <v>478.4</v>
      </c>
      <c r="E721" s="17">
        <v>520</v>
      </c>
      <c r="F721" s="17">
        <f t="shared" si="0"/>
        <v>41.600000000000023</v>
      </c>
      <c r="G721" s="12" t="str">
        <f t="shared" si="1"/>
        <v>Партнёрка 3</v>
      </c>
      <c r="H721" s="12" t="str">
        <f t="shared" si="2"/>
        <v>Омск</v>
      </c>
      <c r="I721" s="12">
        <f t="shared" si="3"/>
        <v>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spans="1:27" x14ac:dyDescent="0.25">
      <c r="A722" s="9">
        <v>44685</v>
      </c>
      <c r="B722" s="10">
        <v>5</v>
      </c>
      <c r="C722" s="10">
        <v>812</v>
      </c>
      <c r="D722" s="17">
        <v>3064.4</v>
      </c>
      <c r="E722" s="17">
        <v>3760</v>
      </c>
      <c r="F722" s="17">
        <f t="shared" si="0"/>
        <v>695.59999999999991</v>
      </c>
      <c r="G722" s="12" t="str">
        <f t="shared" si="1"/>
        <v>Соц сеть YouTube</v>
      </c>
      <c r="H722" s="12" t="str">
        <f t="shared" si="2"/>
        <v>Санкт-Петербург</v>
      </c>
      <c r="I722" s="12">
        <f t="shared" si="3"/>
        <v>5</v>
      </c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spans="1:27" x14ac:dyDescent="0.25">
      <c r="A723" s="9">
        <v>44685</v>
      </c>
      <c r="B723" s="10">
        <v>10</v>
      </c>
      <c r="C723" s="10">
        <v>831</v>
      </c>
      <c r="D723" s="17">
        <v>3447.45</v>
      </c>
      <c r="E723" s="17">
        <v>4230</v>
      </c>
      <c r="F723" s="17">
        <f t="shared" si="0"/>
        <v>782.55000000000018</v>
      </c>
      <c r="G723" s="12" t="str">
        <f t="shared" si="1"/>
        <v>Партнёрка 4</v>
      </c>
      <c r="H723" s="12" t="str">
        <f t="shared" si="2"/>
        <v>Нижний Новгород</v>
      </c>
      <c r="I723" s="12">
        <f t="shared" si="3"/>
        <v>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spans="1:27" x14ac:dyDescent="0.25">
      <c r="A724" s="9">
        <v>44685</v>
      </c>
      <c r="B724" s="10">
        <v>7</v>
      </c>
      <c r="C724" s="10">
        <v>381</v>
      </c>
      <c r="D724" s="17">
        <v>4161.75</v>
      </c>
      <c r="E724" s="17">
        <v>5370</v>
      </c>
      <c r="F724" s="17">
        <f t="shared" si="0"/>
        <v>1208.25</v>
      </c>
      <c r="G724" s="12" t="str">
        <f t="shared" si="1"/>
        <v>Партнёрка 1</v>
      </c>
      <c r="H724" s="12" t="str">
        <f t="shared" si="2"/>
        <v>Омск</v>
      </c>
      <c r="I724" s="12">
        <f t="shared" si="3"/>
        <v>5</v>
      </c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1:27" x14ac:dyDescent="0.25">
      <c r="A725" s="9">
        <v>44685</v>
      </c>
      <c r="B725" s="10">
        <v>6</v>
      </c>
      <c r="C725" s="10">
        <v>391</v>
      </c>
      <c r="D725" s="17">
        <v>4867</v>
      </c>
      <c r="E725" s="17">
        <v>6280</v>
      </c>
      <c r="F725" s="17">
        <f t="shared" si="0"/>
        <v>1413</v>
      </c>
      <c r="G725" s="12" t="str">
        <f t="shared" si="1"/>
        <v>SMS рассылка</v>
      </c>
      <c r="H725" s="12" t="str">
        <f t="shared" si="2"/>
        <v>Красноярск</v>
      </c>
      <c r="I725" s="12">
        <f t="shared" si="3"/>
        <v>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spans="1:27" x14ac:dyDescent="0.25">
      <c r="A726" s="9">
        <v>44686</v>
      </c>
      <c r="B726" s="10">
        <v>10</v>
      </c>
      <c r="C726" s="10">
        <v>342</v>
      </c>
      <c r="D726" s="17">
        <v>26935.200000000001</v>
      </c>
      <c r="E726" s="17">
        <v>37410</v>
      </c>
      <c r="F726" s="17">
        <f t="shared" si="0"/>
        <v>10474.799999999999</v>
      </c>
      <c r="G726" s="12" t="str">
        <f t="shared" si="1"/>
        <v>Партнёрка 4</v>
      </c>
      <c r="H726" s="12" t="str">
        <f t="shared" si="2"/>
        <v>Пермь</v>
      </c>
      <c r="I726" s="12">
        <f t="shared" si="3"/>
        <v>5</v>
      </c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spans="1:27" x14ac:dyDescent="0.25">
      <c r="A727" s="9">
        <v>44686</v>
      </c>
      <c r="B727" s="10">
        <v>6</v>
      </c>
      <c r="C727" s="10">
        <v>843</v>
      </c>
      <c r="D727" s="17">
        <v>782</v>
      </c>
      <c r="E727" s="17">
        <v>850</v>
      </c>
      <c r="F727" s="17">
        <f t="shared" si="0"/>
        <v>68</v>
      </c>
      <c r="G727" s="12" t="str">
        <f t="shared" si="1"/>
        <v>SMS рассылка</v>
      </c>
      <c r="H727" s="12" t="str">
        <f t="shared" si="2"/>
        <v>Казань</v>
      </c>
      <c r="I727" s="12">
        <f t="shared" si="3"/>
        <v>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1:27" x14ac:dyDescent="0.25">
      <c r="A728" s="9">
        <v>44686</v>
      </c>
      <c r="B728" s="10">
        <v>5</v>
      </c>
      <c r="C728" s="10">
        <v>831</v>
      </c>
      <c r="D728" s="17">
        <v>818.8</v>
      </c>
      <c r="E728" s="17">
        <v>890</v>
      </c>
      <c r="F728" s="17">
        <f t="shared" si="0"/>
        <v>71.200000000000045</v>
      </c>
      <c r="G728" s="12" t="str">
        <f t="shared" si="1"/>
        <v>Соц сеть YouTube</v>
      </c>
      <c r="H728" s="12" t="str">
        <f t="shared" si="2"/>
        <v>Нижний Новгород</v>
      </c>
      <c r="I728" s="12">
        <f t="shared" si="3"/>
        <v>5</v>
      </c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spans="1:27" x14ac:dyDescent="0.25">
      <c r="A729" s="9">
        <v>44686</v>
      </c>
      <c r="B729" s="10">
        <v>10</v>
      </c>
      <c r="C729" s="10">
        <v>843</v>
      </c>
      <c r="D729" s="17">
        <v>2265.6999999999998</v>
      </c>
      <c r="E729" s="17">
        <v>2780</v>
      </c>
      <c r="F729" s="17">
        <f t="shared" si="0"/>
        <v>514.30000000000018</v>
      </c>
      <c r="G729" s="12" t="str">
        <f t="shared" si="1"/>
        <v>Партнёрка 4</v>
      </c>
      <c r="H729" s="12" t="str">
        <f t="shared" si="2"/>
        <v>Казань</v>
      </c>
      <c r="I729" s="12">
        <f t="shared" si="3"/>
        <v>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spans="1:27" x14ac:dyDescent="0.25">
      <c r="A730" s="9">
        <v>44686</v>
      </c>
      <c r="B730" s="10">
        <v>7</v>
      </c>
      <c r="C730" s="10">
        <v>391</v>
      </c>
      <c r="D730" s="17">
        <v>4882.5</v>
      </c>
      <c r="E730" s="17">
        <v>6300</v>
      </c>
      <c r="F730" s="17">
        <f t="shared" si="0"/>
        <v>1417.5</v>
      </c>
      <c r="G730" s="12" t="str">
        <f t="shared" si="1"/>
        <v>Партнёрка 1</v>
      </c>
      <c r="H730" s="12" t="str">
        <f t="shared" si="2"/>
        <v>Красноярск</v>
      </c>
      <c r="I730" s="12">
        <f t="shared" si="3"/>
        <v>5</v>
      </c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spans="1:27" x14ac:dyDescent="0.25">
      <c r="A731" s="9">
        <v>44686</v>
      </c>
      <c r="B731" s="10">
        <v>9</v>
      </c>
      <c r="C731" s="10">
        <v>831</v>
      </c>
      <c r="D731" s="17">
        <v>7106.75</v>
      </c>
      <c r="E731" s="17">
        <v>9170</v>
      </c>
      <c r="F731" s="17">
        <f t="shared" si="0"/>
        <v>2063.25</v>
      </c>
      <c r="G731" s="12" t="str">
        <f t="shared" si="1"/>
        <v>Партнёрка 3</v>
      </c>
      <c r="H731" s="12" t="str">
        <f t="shared" si="2"/>
        <v>Нижний Новгород</v>
      </c>
      <c r="I731" s="12">
        <f t="shared" si="3"/>
        <v>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spans="1:27" x14ac:dyDescent="0.25">
      <c r="A732" s="9">
        <v>44686</v>
      </c>
      <c r="B732" s="10">
        <v>5</v>
      </c>
      <c r="C732" s="10">
        <v>861</v>
      </c>
      <c r="D732" s="17">
        <v>7344</v>
      </c>
      <c r="E732" s="17">
        <v>10200</v>
      </c>
      <c r="F732" s="17">
        <f t="shared" si="0"/>
        <v>2856</v>
      </c>
      <c r="G732" s="12" t="str">
        <f t="shared" si="1"/>
        <v>Соц сеть YouTube</v>
      </c>
      <c r="H732" s="12" t="str">
        <f t="shared" si="2"/>
        <v>Краснодар</v>
      </c>
      <c r="I732" s="12">
        <f t="shared" si="3"/>
        <v>5</v>
      </c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spans="1:27" x14ac:dyDescent="0.25">
      <c r="A733" s="9">
        <v>44686</v>
      </c>
      <c r="B733" s="10">
        <v>9</v>
      </c>
      <c r="C733" s="10">
        <v>843</v>
      </c>
      <c r="D733" s="17">
        <v>533.6</v>
      </c>
      <c r="E733" s="17">
        <v>580</v>
      </c>
      <c r="F733" s="17">
        <f t="shared" si="0"/>
        <v>46.399999999999977</v>
      </c>
      <c r="G733" s="12" t="str">
        <f t="shared" si="1"/>
        <v>Партнёрка 3</v>
      </c>
      <c r="H733" s="12" t="str">
        <f t="shared" si="2"/>
        <v>Казань</v>
      </c>
      <c r="I733" s="12">
        <f t="shared" si="3"/>
        <v>5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spans="1:27" x14ac:dyDescent="0.25">
      <c r="A734" s="9">
        <v>44686</v>
      </c>
      <c r="B734" s="10">
        <v>10</v>
      </c>
      <c r="C734" s="10">
        <v>843</v>
      </c>
      <c r="D734" s="17">
        <v>883.2</v>
      </c>
      <c r="E734" s="17">
        <v>960</v>
      </c>
      <c r="F734" s="17">
        <f t="shared" si="0"/>
        <v>76.799999999999955</v>
      </c>
      <c r="G734" s="12" t="str">
        <f t="shared" si="1"/>
        <v>Партнёрка 4</v>
      </c>
      <c r="H734" s="12" t="str">
        <f t="shared" si="2"/>
        <v>Казань</v>
      </c>
      <c r="I734" s="12">
        <f t="shared" si="3"/>
        <v>5</v>
      </c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spans="1:27" x14ac:dyDescent="0.25">
      <c r="A735" s="9">
        <v>44687</v>
      </c>
      <c r="B735" s="10">
        <v>9</v>
      </c>
      <c r="C735" s="10">
        <v>495</v>
      </c>
      <c r="D735" s="17">
        <v>506</v>
      </c>
      <c r="E735" s="17">
        <v>550</v>
      </c>
      <c r="F735" s="17">
        <f t="shared" si="0"/>
        <v>44</v>
      </c>
      <c r="G735" s="12" t="str">
        <f t="shared" si="1"/>
        <v>Партнёрка 3</v>
      </c>
      <c r="H735" s="12" t="str">
        <f t="shared" si="2"/>
        <v>Москва</v>
      </c>
      <c r="I735" s="12">
        <f t="shared" si="3"/>
        <v>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spans="1:27" x14ac:dyDescent="0.25">
      <c r="A736" s="9">
        <v>44687</v>
      </c>
      <c r="B736" s="10">
        <v>9</v>
      </c>
      <c r="C736" s="10">
        <v>383</v>
      </c>
      <c r="D736" s="17">
        <v>883.2</v>
      </c>
      <c r="E736" s="17">
        <v>960</v>
      </c>
      <c r="F736" s="17">
        <f t="shared" si="0"/>
        <v>76.799999999999955</v>
      </c>
      <c r="G736" s="12" t="str">
        <f t="shared" si="1"/>
        <v>Партнёрка 3</v>
      </c>
      <c r="H736" s="12" t="str">
        <f t="shared" si="2"/>
        <v>Новосибирск</v>
      </c>
      <c r="I736" s="12">
        <f t="shared" si="3"/>
        <v>5</v>
      </c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spans="1:27" x14ac:dyDescent="0.25">
      <c r="A737" s="9">
        <v>44687</v>
      </c>
      <c r="B737" s="10">
        <v>3</v>
      </c>
      <c r="C737" s="10">
        <v>391</v>
      </c>
      <c r="D737" s="17">
        <v>552</v>
      </c>
      <c r="E737" s="17">
        <v>600</v>
      </c>
      <c r="F737" s="17">
        <f t="shared" si="0"/>
        <v>48</v>
      </c>
      <c r="G737" s="12" t="str">
        <f t="shared" si="1"/>
        <v>Соц сеть VK</v>
      </c>
      <c r="H737" s="12" t="str">
        <f t="shared" si="2"/>
        <v>Красноярск</v>
      </c>
      <c r="I737" s="12">
        <f t="shared" si="3"/>
        <v>5</v>
      </c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1:27" x14ac:dyDescent="0.25">
      <c r="A738" s="9">
        <v>44687</v>
      </c>
      <c r="B738" s="10">
        <v>1</v>
      </c>
      <c r="C738" s="10">
        <v>812</v>
      </c>
      <c r="D738" s="17">
        <v>570.4</v>
      </c>
      <c r="E738" s="17">
        <v>620</v>
      </c>
      <c r="F738" s="17">
        <f t="shared" si="0"/>
        <v>49.600000000000023</v>
      </c>
      <c r="G738" s="12" t="str">
        <f t="shared" si="1"/>
        <v>Реклама Яндекс</v>
      </c>
      <c r="H738" s="12" t="str">
        <f t="shared" si="2"/>
        <v>Санкт-Петербург</v>
      </c>
      <c r="I738" s="12">
        <f t="shared" si="3"/>
        <v>5</v>
      </c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spans="1:27" x14ac:dyDescent="0.25">
      <c r="A739" s="9">
        <v>44687</v>
      </c>
      <c r="B739" s="10">
        <v>9</v>
      </c>
      <c r="C739" s="10">
        <v>391</v>
      </c>
      <c r="D739" s="17">
        <v>3162.2</v>
      </c>
      <c r="E739" s="17">
        <v>3880</v>
      </c>
      <c r="F739" s="17">
        <f t="shared" si="0"/>
        <v>717.80000000000018</v>
      </c>
      <c r="G739" s="12" t="str">
        <f t="shared" si="1"/>
        <v>Партнёрка 3</v>
      </c>
      <c r="H739" s="12" t="str">
        <f t="shared" si="2"/>
        <v>Красноярск</v>
      </c>
      <c r="I739" s="12">
        <f t="shared" si="3"/>
        <v>5</v>
      </c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spans="1:27" x14ac:dyDescent="0.25">
      <c r="A740" s="9">
        <v>44687</v>
      </c>
      <c r="B740" s="10">
        <v>7</v>
      </c>
      <c r="C740" s="10">
        <v>846</v>
      </c>
      <c r="D740" s="17">
        <v>2673.2</v>
      </c>
      <c r="E740" s="17">
        <v>3280</v>
      </c>
      <c r="F740" s="17">
        <f t="shared" si="0"/>
        <v>606.80000000000018</v>
      </c>
      <c r="G740" s="12" t="str">
        <f t="shared" si="1"/>
        <v>Партнёрка 1</v>
      </c>
      <c r="H740" s="12" t="str">
        <f t="shared" si="2"/>
        <v>Самара</v>
      </c>
      <c r="I740" s="12">
        <f t="shared" si="3"/>
        <v>5</v>
      </c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spans="1:27" x14ac:dyDescent="0.25">
      <c r="A741" s="9">
        <v>44687</v>
      </c>
      <c r="B741" s="10">
        <v>10</v>
      </c>
      <c r="C741" s="10">
        <v>846</v>
      </c>
      <c r="D741" s="17">
        <v>5223.5</v>
      </c>
      <c r="E741" s="17">
        <v>6740</v>
      </c>
      <c r="F741" s="17">
        <f t="shared" si="0"/>
        <v>1516.5</v>
      </c>
      <c r="G741" s="12" t="str">
        <f t="shared" si="1"/>
        <v>Партнёрка 4</v>
      </c>
      <c r="H741" s="12" t="str">
        <f t="shared" si="2"/>
        <v>Самара</v>
      </c>
      <c r="I741" s="12">
        <f t="shared" si="3"/>
        <v>5</v>
      </c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spans="1:27" x14ac:dyDescent="0.25">
      <c r="A742" s="9">
        <v>44687</v>
      </c>
      <c r="B742" s="10">
        <v>3</v>
      </c>
      <c r="C742" s="10">
        <v>391</v>
      </c>
      <c r="D742" s="17">
        <v>11620.8</v>
      </c>
      <c r="E742" s="17">
        <v>16140</v>
      </c>
      <c r="F742" s="17">
        <f t="shared" si="0"/>
        <v>4519.2000000000007</v>
      </c>
      <c r="G742" s="12" t="str">
        <f t="shared" si="1"/>
        <v>Соц сеть VK</v>
      </c>
      <c r="H742" s="12" t="str">
        <f t="shared" si="2"/>
        <v>Красноярск</v>
      </c>
      <c r="I742" s="12">
        <f t="shared" si="3"/>
        <v>5</v>
      </c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1:27" x14ac:dyDescent="0.25">
      <c r="A743" s="9">
        <v>44687</v>
      </c>
      <c r="B743" s="10">
        <v>6</v>
      </c>
      <c r="C743" s="10">
        <v>342</v>
      </c>
      <c r="D743" s="17">
        <v>20548.8</v>
      </c>
      <c r="E743" s="17">
        <v>28540</v>
      </c>
      <c r="F743" s="17">
        <f t="shared" si="0"/>
        <v>7991.2000000000007</v>
      </c>
      <c r="G743" s="12" t="str">
        <f t="shared" si="1"/>
        <v>SMS рассылка</v>
      </c>
      <c r="H743" s="12" t="str">
        <f t="shared" si="2"/>
        <v>Пермь</v>
      </c>
      <c r="I743" s="12">
        <f t="shared" si="3"/>
        <v>5</v>
      </c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spans="1:27" x14ac:dyDescent="0.25">
      <c r="A744" s="9">
        <v>44687</v>
      </c>
      <c r="B744" s="10">
        <v>3</v>
      </c>
      <c r="C744" s="10">
        <v>844</v>
      </c>
      <c r="D744" s="17">
        <v>66.5</v>
      </c>
      <c r="E744" s="17">
        <v>70</v>
      </c>
      <c r="F744" s="17">
        <f t="shared" si="0"/>
        <v>3.5</v>
      </c>
      <c r="G744" s="12" t="str">
        <f t="shared" si="1"/>
        <v>Соц сеть VK</v>
      </c>
      <c r="H744" s="12" t="str">
        <f t="shared" si="2"/>
        <v>Волгоград</v>
      </c>
      <c r="I744" s="12">
        <f t="shared" si="3"/>
        <v>5</v>
      </c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spans="1:27" x14ac:dyDescent="0.25">
      <c r="A745" s="9">
        <v>44687</v>
      </c>
      <c r="B745" s="10">
        <v>10</v>
      </c>
      <c r="C745" s="10">
        <v>351</v>
      </c>
      <c r="D745" s="17">
        <v>133</v>
      </c>
      <c r="E745" s="17">
        <v>140</v>
      </c>
      <c r="F745" s="17">
        <f t="shared" si="0"/>
        <v>7</v>
      </c>
      <c r="G745" s="12" t="str">
        <f t="shared" si="1"/>
        <v>Партнёрка 4</v>
      </c>
      <c r="H745" s="12" t="str">
        <f t="shared" si="2"/>
        <v>Челябинск</v>
      </c>
      <c r="I745" s="12">
        <f t="shared" si="3"/>
        <v>5</v>
      </c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spans="1:27" x14ac:dyDescent="0.25">
      <c r="A746" s="9">
        <v>44688</v>
      </c>
      <c r="B746" s="10">
        <v>9</v>
      </c>
      <c r="C746" s="10">
        <v>347</v>
      </c>
      <c r="D746" s="17">
        <v>76</v>
      </c>
      <c r="E746" s="17">
        <v>80</v>
      </c>
      <c r="F746" s="17">
        <f t="shared" si="0"/>
        <v>4</v>
      </c>
      <c r="G746" s="12" t="str">
        <f t="shared" si="1"/>
        <v>Партнёрка 3</v>
      </c>
      <c r="H746" s="12" t="str">
        <f t="shared" si="2"/>
        <v>Уфа</v>
      </c>
      <c r="I746" s="12">
        <f t="shared" si="3"/>
        <v>5</v>
      </c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spans="1:27" x14ac:dyDescent="0.25">
      <c r="A747" s="9">
        <v>44688</v>
      </c>
      <c r="B747" s="10">
        <v>5</v>
      </c>
      <c r="C747" s="10">
        <v>812</v>
      </c>
      <c r="D747" s="17">
        <v>218.5</v>
      </c>
      <c r="E747" s="17">
        <v>230</v>
      </c>
      <c r="F747" s="17">
        <f t="shared" si="0"/>
        <v>11.5</v>
      </c>
      <c r="G747" s="12" t="str">
        <f t="shared" si="1"/>
        <v>Соц сеть YouTube</v>
      </c>
      <c r="H747" s="12" t="str">
        <f t="shared" si="2"/>
        <v>Санкт-Петербург</v>
      </c>
      <c r="I747" s="12">
        <f t="shared" si="3"/>
        <v>5</v>
      </c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spans="1:27" x14ac:dyDescent="0.25">
      <c r="A748" s="9">
        <v>44688</v>
      </c>
      <c r="B748" s="10">
        <v>7</v>
      </c>
      <c r="C748" s="10">
        <v>831</v>
      </c>
      <c r="D748" s="17">
        <v>980</v>
      </c>
      <c r="E748" s="17">
        <v>1120</v>
      </c>
      <c r="F748" s="17">
        <f t="shared" si="0"/>
        <v>140</v>
      </c>
      <c r="G748" s="12" t="str">
        <f t="shared" si="1"/>
        <v>Партнёрка 1</v>
      </c>
      <c r="H748" s="12" t="str">
        <f t="shared" si="2"/>
        <v>Нижний Новгород</v>
      </c>
      <c r="I748" s="12">
        <f t="shared" si="3"/>
        <v>5</v>
      </c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spans="1:27" x14ac:dyDescent="0.25">
      <c r="A749" s="9">
        <v>44688</v>
      </c>
      <c r="B749" s="10">
        <v>3</v>
      </c>
      <c r="C749" s="10">
        <v>343</v>
      </c>
      <c r="D749" s="17">
        <v>57</v>
      </c>
      <c r="E749" s="17">
        <v>60</v>
      </c>
      <c r="F749" s="17">
        <f t="shared" si="0"/>
        <v>3</v>
      </c>
      <c r="G749" s="12" t="str">
        <f t="shared" si="1"/>
        <v>Соц сеть VK</v>
      </c>
      <c r="H749" s="12" t="str">
        <f t="shared" si="2"/>
        <v>Екатеринбург</v>
      </c>
      <c r="I749" s="12">
        <f t="shared" si="3"/>
        <v>5</v>
      </c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spans="1:27" x14ac:dyDescent="0.25">
      <c r="A750" s="9">
        <v>44688</v>
      </c>
      <c r="B750" s="10">
        <v>2</v>
      </c>
      <c r="C750" s="10">
        <v>473</v>
      </c>
      <c r="D750" s="17">
        <v>95</v>
      </c>
      <c r="E750" s="17">
        <v>100</v>
      </c>
      <c r="F750" s="17">
        <f t="shared" si="0"/>
        <v>5</v>
      </c>
      <c r="G750" s="12" t="str">
        <f t="shared" si="1"/>
        <v>Реклама Mail ru</v>
      </c>
      <c r="H750" s="12" t="str">
        <f t="shared" si="2"/>
        <v>Воронеж</v>
      </c>
      <c r="I750" s="12">
        <f t="shared" si="3"/>
        <v>5</v>
      </c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spans="1:27" x14ac:dyDescent="0.25">
      <c r="A751" s="9">
        <v>44688</v>
      </c>
      <c r="B751" s="10">
        <v>5</v>
      </c>
      <c r="C751" s="10">
        <v>812</v>
      </c>
      <c r="D751" s="17">
        <v>1636.25</v>
      </c>
      <c r="E751" s="17">
        <v>1870</v>
      </c>
      <c r="F751" s="17">
        <f t="shared" si="0"/>
        <v>233.75</v>
      </c>
      <c r="G751" s="12" t="str">
        <f t="shared" si="1"/>
        <v>Соц сеть YouTube</v>
      </c>
      <c r="H751" s="12" t="str">
        <f t="shared" si="2"/>
        <v>Санкт-Петербург</v>
      </c>
      <c r="I751" s="12">
        <f t="shared" si="3"/>
        <v>5</v>
      </c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spans="1:27" x14ac:dyDescent="0.25">
      <c r="A752" s="9">
        <v>44688</v>
      </c>
      <c r="B752" s="10">
        <v>6</v>
      </c>
      <c r="C752" s="10">
        <v>343</v>
      </c>
      <c r="D752" s="17">
        <v>2216.8000000000002</v>
      </c>
      <c r="E752" s="17">
        <v>2720</v>
      </c>
      <c r="F752" s="17">
        <f t="shared" si="0"/>
        <v>503.19999999999982</v>
      </c>
      <c r="G752" s="12" t="str">
        <f t="shared" si="1"/>
        <v>SMS рассылка</v>
      </c>
      <c r="H752" s="12" t="str">
        <f t="shared" si="2"/>
        <v>Екатеринбург</v>
      </c>
      <c r="I752" s="12">
        <f t="shared" si="3"/>
        <v>5</v>
      </c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spans="1:27" x14ac:dyDescent="0.25">
      <c r="A753" s="9">
        <v>44688</v>
      </c>
      <c r="B753" s="10">
        <v>4</v>
      </c>
      <c r="C753" s="10">
        <v>844</v>
      </c>
      <c r="D753" s="17">
        <v>10627.2</v>
      </c>
      <c r="E753" s="17">
        <v>14760</v>
      </c>
      <c r="F753" s="17">
        <f t="shared" si="0"/>
        <v>4132.7999999999993</v>
      </c>
      <c r="G753" s="12" t="str">
        <f t="shared" si="1"/>
        <v>Соц сеть Одноклассники</v>
      </c>
      <c r="H753" s="12" t="str">
        <f t="shared" si="2"/>
        <v>Волгоград</v>
      </c>
      <c r="I753" s="12">
        <f t="shared" si="3"/>
        <v>5</v>
      </c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1:27" x14ac:dyDescent="0.25">
      <c r="A754" s="9">
        <v>44688</v>
      </c>
      <c r="B754" s="10">
        <v>5</v>
      </c>
      <c r="C754" s="10">
        <v>343</v>
      </c>
      <c r="D754" s="17">
        <v>57</v>
      </c>
      <c r="E754" s="17">
        <v>60</v>
      </c>
      <c r="F754" s="17">
        <f t="shared" si="0"/>
        <v>3</v>
      </c>
      <c r="G754" s="12" t="str">
        <f t="shared" si="1"/>
        <v>Соц сеть YouTube</v>
      </c>
      <c r="H754" s="12" t="str">
        <f t="shared" si="2"/>
        <v>Екатеринбург</v>
      </c>
      <c r="I754" s="12">
        <f t="shared" si="3"/>
        <v>5</v>
      </c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spans="1:27" x14ac:dyDescent="0.25">
      <c r="A755" s="9">
        <v>44688</v>
      </c>
      <c r="B755" s="10">
        <v>1</v>
      </c>
      <c r="C755" s="10">
        <v>863</v>
      </c>
      <c r="D755" s="17">
        <v>395.6</v>
      </c>
      <c r="E755" s="17">
        <v>430</v>
      </c>
      <c r="F755" s="17">
        <f t="shared" si="0"/>
        <v>34.399999999999977</v>
      </c>
      <c r="G755" s="12" t="str">
        <f t="shared" si="1"/>
        <v>Реклама Яндекс</v>
      </c>
      <c r="H755" s="12" t="str">
        <f t="shared" si="2"/>
        <v>Ростов-на-Дону</v>
      </c>
      <c r="I755" s="12">
        <f t="shared" si="3"/>
        <v>5</v>
      </c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spans="1:27" x14ac:dyDescent="0.25">
      <c r="A756" s="9">
        <v>44688</v>
      </c>
      <c r="B756" s="10">
        <v>8</v>
      </c>
      <c r="C756" s="10">
        <v>383</v>
      </c>
      <c r="D756" s="17">
        <v>1277.5</v>
      </c>
      <c r="E756" s="17">
        <v>1460</v>
      </c>
      <c r="F756" s="17">
        <f t="shared" si="0"/>
        <v>182.5</v>
      </c>
      <c r="G756" s="12" t="str">
        <f t="shared" si="1"/>
        <v>Партнёрка 2</v>
      </c>
      <c r="H756" s="12" t="str">
        <f t="shared" si="2"/>
        <v>Новосибирск</v>
      </c>
      <c r="I756" s="12">
        <f t="shared" si="3"/>
        <v>5</v>
      </c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spans="1:27" x14ac:dyDescent="0.25">
      <c r="A757" s="9">
        <v>44689</v>
      </c>
      <c r="B757" s="10">
        <v>4</v>
      </c>
      <c r="C757" s="10">
        <v>351</v>
      </c>
      <c r="D757" s="17">
        <v>95</v>
      </c>
      <c r="E757" s="17">
        <v>100</v>
      </c>
      <c r="F757" s="17">
        <f t="shared" si="0"/>
        <v>5</v>
      </c>
      <c r="G757" s="12" t="str">
        <f t="shared" si="1"/>
        <v>Соц сеть Одноклассники</v>
      </c>
      <c r="H757" s="12" t="str">
        <f t="shared" si="2"/>
        <v>Челябинск</v>
      </c>
      <c r="I757" s="12">
        <f t="shared" si="3"/>
        <v>5</v>
      </c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spans="1:27" x14ac:dyDescent="0.25">
      <c r="A758" s="9">
        <v>44689</v>
      </c>
      <c r="B758" s="10">
        <v>10</v>
      </c>
      <c r="C758" s="10">
        <v>844</v>
      </c>
      <c r="D758" s="17">
        <v>218.5</v>
      </c>
      <c r="E758" s="17">
        <v>230</v>
      </c>
      <c r="F758" s="17">
        <f t="shared" si="0"/>
        <v>11.5</v>
      </c>
      <c r="G758" s="12" t="str">
        <f t="shared" si="1"/>
        <v>Партнёрка 4</v>
      </c>
      <c r="H758" s="12" t="str">
        <f t="shared" si="2"/>
        <v>Волгоград</v>
      </c>
      <c r="I758" s="12">
        <f t="shared" si="3"/>
        <v>5</v>
      </c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spans="1:27" x14ac:dyDescent="0.25">
      <c r="A759" s="9">
        <v>44689</v>
      </c>
      <c r="B759" s="10">
        <v>8</v>
      </c>
      <c r="C759" s="10">
        <v>863</v>
      </c>
      <c r="D759" s="17">
        <v>247</v>
      </c>
      <c r="E759" s="17">
        <v>260</v>
      </c>
      <c r="F759" s="17">
        <f t="shared" si="0"/>
        <v>13</v>
      </c>
      <c r="G759" s="12" t="str">
        <f t="shared" si="1"/>
        <v>Партнёрка 2</v>
      </c>
      <c r="H759" s="12" t="str">
        <f t="shared" si="2"/>
        <v>Ростов-на-Дону</v>
      </c>
      <c r="I759" s="12">
        <f t="shared" si="3"/>
        <v>5</v>
      </c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spans="1:27" x14ac:dyDescent="0.25">
      <c r="A760" s="9">
        <v>44689</v>
      </c>
      <c r="B760" s="10">
        <v>8</v>
      </c>
      <c r="C760" s="10">
        <v>383</v>
      </c>
      <c r="D760" s="17">
        <v>294.39999999999998</v>
      </c>
      <c r="E760" s="17">
        <v>320</v>
      </c>
      <c r="F760" s="17">
        <f t="shared" si="0"/>
        <v>25.600000000000023</v>
      </c>
      <c r="G760" s="12" t="str">
        <f t="shared" si="1"/>
        <v>Партнёрка 2</v>
      </c>
      <c r="H760" s="12" t="str">
        <f t="shared" si="2"/>
        <v>Новосибирск</v>
      </c>
      <c r="I760" s="12">
        <f t="shared" si="3"/>
        <v>5</v>
      </c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spans="1:27" x14ac:dyDescent="0.25">
      <c r="A761" s="9">
        <v>44689</v>
      </c>
      <c r="B761" s="10">
        <v>1</v>
      </c>
      <c r="C761" s="10">
        <v>844</v>
      </c>
      <c r="D761" s="17">
        <v>395.6</v>
      </c>
      <c r="E761" s="17">
        <v>430</v>
      </c>
      <c r="F761" s="17">
        <f t="shared" si="0"/>
        <v>34.399999999999977</v>
      </c>
      <c r="G761" s="12" t="str">
        <f t="shared" si="1"/>
        <v>Реклама Яндекс</v>
      </c>
      <c r="H761" s="12" t="str">
        <f t="shared" si="2"/>
        <v>Волгоград</v>
      </c>
      <c r="I761" s="12">
        <f t="shared" si="3"/>
        <v>5</v>
      </c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spans="1:27" x14ac:dyDescent="0.25">
      <c r="A762" s="9">
        <v>44689</v>
      </c>
      <c r="B762" s="10">
        <v>1</v>
      </c>
      <c r="C762" s="10">
        <v>812</v>
      </c>
      <c r="D762" s="17">
        <v>190</v>
      </c>
      <c r="E762" s="17">
        <v>200</v>
      </c>
      <c r="F762" s="17">
        <f t="shared" si="0"/>
        <v>10</v>
      </c>
      <c r="G762" s="12" t="str">
        <f t="shared" si="1"/>
        <v>Реклама Яндекс</v>
      </c>
      <c r="H762" s="12" t="str">
        <f t="shared" si="2"/>
        <v>Санкт-Петербург</v>
      </c>
      <c r="I762" s="12">
        <f t="shared" si="3"/>
        <v>5</v>
      </c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spans="1:27" x14ac:dyDescent="0.25">
      <c r="A763" s="9">
        <v>44689</v>
      </c>
      <c r="B763" s="10">
        <v>3</v>
      </c>
      <c r="C763" s="10">
        <v>861</v>
      </c>
      <c r="D763" s="17">
        <v>3423</v>
      </c>
      <c r="E763" s="17">
        <v>4200</v>
      </c>
      <c r="F763" s="17">
        <f t="shared" si="0"/>
        <v>777</v>
      </c>
      <c r="G763" s="12" t="str">
        <f t="shared" si="1"/>
        <v>Соц сеть VK</v>
      </c>
      <c r="H763" s="12" t="str">
        <f t="shared" si="2"/>
        <v>Краснодар</v>
      </c>
      <c r="I763" s="12">
        <f t="shared" si="3"/>
        <v>5</v>
      </c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spans="1:27" x14ac:dyDescent="0.25">
      <c r="A764" s="9">
        <v>44689</v>
      </c>
      <c r="B764" s="10">
        <v>9</v>
      </c>
      <c r="C764" s="10">
        <v>812</v>
      </c>
      <c r="D764" s="17">
        <v>4634.5</v>
      </c>
      <c r="E764" s="17">
        <v>5980</v>
      </c>
      <c r="F764" s="17">
        <f t="shared" si="0"/>
        <v>1345.5</v>
      </c>
      <c r="G764" s="12" t="str">
        <f t="shared" si="1"/>
        <v>Партнёрка 3</v>
      </c>
      <c r="H764" s="12" t="str">
        <f t="shared" si="2"/>
        <v>Санкт-Петербург</v>
      </c>
      <c r="I764" s="12">
        <f t="shared" si="3"/>
        <v>5</v>
      </c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spans="1:27" x14ac:dyDescent="0.25">
      <c r="A765" s="9">
        <v>44689</v>
      </c>
      <c r="B765" s="10">
        <v>6</v>
      </c>
      <c r="C765" s="10">
        <v>863</v>
      </c>
      <c r="D765" s="17">
        <v>66.5</v>
      </c>
      <c r="E765" s="17">
        <v>70</v>
      </c>
      <c r="F765" s="17">
        <f t="shared" si="0"/>
        <v>3.5</v>
      </c>
      <c r="G765" s="12" t="str">
        <f t="shared" si="1"/>
        <v>SMS рассылка</v>
      </c>
      <c r="H765" s="12" t="str">
        <f t="shared" si="2"/>
        <v>Ростов-на-Дону</v>
      </c>
      <c r="I765" s="12">
        <f t="shared" si="3"/>
        <v>5</v>
      </c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spans="1:27" x14ac:dyDescent="0.25">
      <c r="A766" s="9">
        <v>44689</v>
      </c>
      <c r="B766" s="10">
        <v>10</v>
      </c>
      <c r="C766" s="10">
        <v>343</v>
      </c>
      <c r="D766" s="17">
        <v>386.4</v>
      </c>
      <c r="E766" s="17">
        <v>420</v>
      </c>
      <c r="F766" s="17">
        <f t="shared" si="0"/>
        <v>33.600000000000023</v>
      </c>
      <c r="G766" s="12" t="str">
        <f t="shared" si="1"/>
        <v>Партнёрка 4</v>
      </c>
      <c r="H766" s="12" t="str">
        <f t="shared" si="2"/>
        <v>Екатеринбург</v>
      </c>
      <c r="I766" s="12">
        <f t="shared" si="3"/>
        <v>5</v>
      </c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spans="1:27" x14ac:dyDescent="0.25">
      <c r="A767" s="9">
        <v>44689</v>
      </c>
      <c r="B767" s="10">
        <v>8</v>
      </c>
      <c r="C767" s="10">
        <v>861</v>
      </c>
      <c r="D767" s="17">
        <v>506</v>
      </c>
      <c r="E767" s="17">
        <v>550</v>
      </c>
      <c r="F767" s="17">
        <f t="shared" si="0"/>
        <v>44</v>
      </c>
      <c r="G767" s="12" t="str">
        <f t="shared" si="1"/>
        <v>Партнёрка 2</v>
      </c>
      <c r="H767" s="12" t="str">
        <f t="shared" si="2"/>
        <v>Краснодар</v>
      </c>
      <c r="I767" s="12">
        <f t="shared" si="3"/>
        <v>5</v>
      </c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1:27" x14ac:dyDescent="0.25">
      <c r="A768" s="9">
        <v>44690</v>
      </c>
      <c r="B768" s="10">
        <v>7</v>
      </c>
      <c r="C768" s="10">
        <v>812</v>
      </c>
      <c r="D768" s="17">
        <v>579.6</v>
      </c>
      <c r="E768" s="17">
        <v>630</v>
      </c>
      <c r="F768" s="17">
        <f t="shared" si="0"/>
        <v>50.399999999999977</v>
      </c>
      <c r="G768" s="12" t="str">
        <f t="shared" si="1"/>
        <v>Партнёрка 1</v>
      </c>
      <c r="H768" s="12" t="str">
        <f t="shared" si="2"/>
        <v>Санкт-Петербург</v>
      </c>
      <c r="I768" s="12">
        <f t="shared" si="3"/>
        <v>5</v>
      </c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spans="1:27" x14ac:dyDescent="0.25">
      <c r="A769" s="9">
        <v>44690</v>
      </c>
      <c r="B769" s="10">
        <v>6</v>
      </c>
      <c r="C769" s="10">
        <v>391</v>
      </c>
      <c r="D769" s="17">
        <v>883.2</v>
      </c>
      <c r="E769" s="17">
        <v>960</v>
      </c>
      <c r="F769" s="17">
        <f t="shared" si="0"/>
        <v>76.799999999999955</v>
      </c>
      <c r="G769" s="12" t="str">
        <f t="shared" si="1"/>
        <v>SMS рассылка</v>
      </c>
      <c r="H769" s="12" t="str">
        <f t="shared" si="2"/>
        <v>Красноярск</v>
      </c>
      <c r="I769" s="12">
        <f t="shared" si="3"/>
        <v>5</v>
      </c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spans="1:27" x14ac:dyDescent="0.25">
      <c r="A770" s="9">
        <v>44690</v>
      </c>
      <c r="B770" s="10">
        <v>4</v>
      </c>
      <c r="C770" s="10">
        <v>812</v>
      </c>
      <c r="D770" s="17">
        <v>1776.25</v>
      </c>
      <c r="E770" s="17">
        <v>2030</v>
      </c>
      <c r="F770" s="17">
        <f t="shared" si="0"/>
        <v>253.75</v>
      </c>
      <c r="G770" s="12" t="str">
        <f t="shared" si="1"/>
        <v>Соц сеть Одноклассники</v>
      </c>
      <c r="H770" s="12" t="str">
        <f t="shared" si="2"/>
        <v>Санкт-Петербург</v>
      </c>
      <c r="I770" s="12">
        <f t="shared" si="3"/>
        <v>5</v>
      </c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1:27" x14ac:dyDescent="0.25">
      <c r="A771" s="9">
        <v>44690</v>
      </c>
      <c r="B771" s="10">
        <v>1</v>
      </c>
      <c r="C771" s="10">
        <v>844</v>
      </c>
      <c r="D771" s="17">
        <v>7286.4</v>
      </c>
      <c r="E771" s="17">
        <v>10120</v>
      </c>
      <c r="F771" s="17">
        <f t="shared" si="0"/>
        <v>2833.6000000000004</v>
      </c>
      <c r="G771" s="12" t="str">
        <f t="shared" si="1"/>
        <v>Реклама Яндекс</v>
      </c>
      <c r="H771" s="12" t="str">
        <f t="shared" si="2"/>
        <v>Волгоград</v>
      </c>
      <c r="I771" s="12">
        <f t="shared" si="3"/>
        <v>5</v>
      </c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spans="1:27" x14ac:dyDescent="0.25">
      <c r="A772" s="9">
        <v>44690</v>
      </c>
      <c r="B772" s="10">
        <v>10</v>
      </c>
      <c r="C772" s="10">
        <v>844</v>
      </c>
      <c r="D772" s="17">
        <v>6688.25</v>
      </c>
      <c r="E772" s="17">
        <v>8630</v>
      </c>
      <c r="F772" s="17">
        <f t="shared" si="0"/>
        <v>1941.75</v>
      </c>
      <c r="G772" s="12" t="str">
        <f t="shared" si="1"/>
        <v>Партнёрка 4</v>
      </c>
      <c r="H772" s="12" t="str">
        <f t="shared" si="2"/>
        <v>Волгоград</v>
      </c>
      <c r="I772" s="12">
        <f t="shared" si="3"/>
        <v>5</v>
      </c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1:27" x14ac:dyDescent="0.25">
      <c r="A773" s="9">
        <v>44690</v>
      </c>
      <c r="B773" s="10">
        <v>1</v>
      </c>
      <c r="C773" s="10">
        <v>831</v>
      </c>
      <c r="D773" s="17">
        <v>9439.2000000000007</v>
      </c>
      <c r="E773" s="17">
        <v>13110</v>
      </c>
      <c r="F773" s="17">
        <f t="shared" si="0"/>
        <v>3670.7999999999993</v>
      </c>
      <c r="G773" s="12" t="str">
        <f t="shared" si="1"/>
        <v>Реклама Яндекс</v>
      </c>
      <c r="H773" s="12" t="str">
        <f t="shared" si="2"/>
        <v>Нижний Новгород</v>
      </c>
      <c r="I773" s="12">
        <f t="shared" si="3"/>
        <v>5</v>
      </c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spans="1:27" x14ac:dyDescent="0.25">
      <c r="A774" s="9">
        <v>44690</v>
      </c>
      <c r="B774" s="10">
        <v>10</v>
      </c>
      <c r="C774" s="10">
        <v>861</v>
      </c>
      <c r="D774" s="17">
        <v>104.5</v>
      </c>
      <c r="E774" s="17">
        <v>110</v>
      </c>
      <c r="F774" s="17">
        <f t="shared" si="0"/>
        <v>5.5</v>
      </c>
      <c r="G774" s="12" t="str">
        <f t="shared" si="1"/>
        <v>Партнёрка 4</v>
      </c>
      <c r="H774" s="12" t="str">
        <f t="shared" si="2"/>
        <v>Краснодар</v>
      </c>
      <c r="I774" s="12">
        <f t="shared" si="3"/>
        <v>5</v>
      </c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spans="1:27" x14ac:dyDescent="0.25">
      <c r="A775" s="9">
        <v>44690</v>
      </c>
      <c r="B775" s="10">
        <v>4</v>
      </c>
      <c r="C775" s="10">
        <v>846</v>
      </c>
      <c r="D775" s="17">
        <v>256.5</v>
      </c>
      <c r="E775" s="17">
        <v>270</v>
      </c>
      <c r="F775" s="17">
        <f t="shared" si="0"/>
        <v>13.5</v>
      </c>
      <c r="G775" s="12" t="str">
        <f t="shared" si="1"/>
        <v>Соц сеть Одноклассники</v>
      </c>
      <c r="H775" s="12" t="str">
        <f t="shared" si="2"/>
        <v>Самара</v>
      </c>
      <c r="I775" s="12">
        <f t="shared" si="3"/>
        <v>5</v>
      </c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spans="1:27" x14ac:dyDescent="0.25">
      <c r="A776" s="9">
        <v>44690</v>
      </c>
      <c r="B776" s="10">
        <v>5</v>
      </c>
      <c r="C776" s="10">
        <v>831</v>
      </c>
      <c r="D776" s="17">
        <v>256.5</v>
      </c>
      <c r="E776" s="17">
        <v>270</v>
      </c>
      <c r="F776" s="17">
        <f t="shared" si="0"/>
        <v>13.5</v>
      </c>
      <c r="G776" s="12" t="str">
        <f t="shared" si="1"/>
        <v>Соц сеть YouTube</v>
      </c>
      <c r="H776" s="12" t="str">
        <f t="shared" si="2"/>
        <v>Нижний Новгород</v>
      </c>
      <c r="I776" s="12">
        <f t="shared" si="3"/>
        <v>5</v>
      </c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spans="1:27" x14ac:dyDescent="0.25">
      <c r="A777" s="9">
        <v>44690</v>
      </c>
      <c r="B777" s="10">
        <v>5</v>
      </c>
      <c r="C777" s="10">
        <v>391</v>
      </c>
      <c r="D777" s="17">
        <v>533.6</v>
      </c>
      <c r="E777" s="17">
        <v>580</v>
      </c>
      <c r="F777" s="17">
        <f t="shared" si="0"/>
        <v>46.399999999999977</v>
      </c>
      <c r="G777" s="12" t="str">
        <f t="shared" si="1"/>
        <v>Соц сеть YouTube</v>
      </c>
      <c r="H777" s="12" t="str">
        <f t="shared" si="2"/>
        <v>Красноярск</v>
      </c>
      <c r="I777" s="12">
        <f t="shared" si="3"/>
        <v>5</v>
      </c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spans="1:27" x14ac:dyDescent="0.25">
      <c r="A778" s="9">
        <v>44690</v>
      </c>
      <c r="B778" s="10">
        <v>9</v>
      </c>
      <c r="C778" s="10">
        <v>861</v>
      </c>
      <c r="D778" s="17">
        <v>588.79999999999995</v>
      </c>
      <c r="E778" s="17">
        <v>640</v>
      </c>
      <c r="F778" s="17">
        <f t="shared" si="0"/>
        <v>51.200000000000045</v>
      </c>
      <c r="G778" s="12" t="str">
        <f t="shared" si="1"/>
        <v>Партнёрка 3</v>
      </c>
      <c r="H778" s="12" t="str">
        <f t="shared" si="2"/>
        <v>Краснодар</v>
      </c>
      <c r="I778" s="12">
        <f t="shared" si="3"/>
        <v>5</v>
      </c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spans="1:27" x14ac:dyDescent="0.25">
      <c r="A779" s="9">
        <v>44690</v>
      </c>
      <c r="B779" s="10">
        <v>1</v>
      </c>
      <c r="C779" s="10">
        <v>831</v>
      </c>
      <c r="D779" s="17">
        <v>2065</v>
      </c>
      <c r="E779" s="17">
        <v>2360</v>
      </c>
      <c r="F779" s="17">
        <f t="shared" si="0"/>
        <v>295</v>
      </c>
      <c r="G779" s="12" t="str">
        <f t="shared" si="1"/>
        <v>Реклама Яндекс</v>
      </c>
      <c r="H779" s="12" t="str">
        <f t="shared" si="2"/>
        <v>Нижний Новгород</v>
      </c>
      <c r="I779" s="12">
        <f t="shared" si="3"/>
        <v>5</v>
      </c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spans="1:27" x14ac:dyDescent="0.25">
      <c r="A780" s="9">
        <v>44690</v>
      </c>
      <c r="B780" s="10">
        <v>1</v>
      </c>
      <c r="C780" s="10">
        <v>861</v>
      </c>
      <c r="D780" s="17">
        <v>2200.5</v>
      </c>
      <c r="E780" s="17">
        <v>2700</v>
      </c>
      <c r="F780" s="17">
        <f t="shared" si="0"/>
        <v>499.5</v>
      </c>
      <c r="G780" s="12" t="str">
        <f t="shared" si="1"/>
        <v>Реклама Яндекс</v>
      </c>
      <c r="H780" s="12" t="str">
        <f t="shared" si="2"/>
        <v>Краснодар</v>
      </c>
      <c r="I780" s="12">
        <f t="shared" si="3"/>
        <v>5</v>
      </c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spans="1:27" x14ac:dyDescent="0.25">
      <c r="A781" s="9">
        <v>44690</v>
      </c>
      <c r="B781" s="10">
        <v>9</v>
      </c>
      <c r="C781" s="10">
        <v>495</v>
      </c>
      <c r="D781" s="17">
        <v>4409.75</v>
      </c>
      <c r="E781" s="17">
        <v>5690</v>
      </c>
      <c r="F781" s="17">
        <f t="shared" si="0"/>
        <v>1280.25</v>
      </c>
      <c r="G781" s="12" t="str">
        <f t="shared" si="1"/>
        <v>Партнёрка 3</v>
      </c>
      <c r="H781" s="12" t="str">
        <f t="shared" si="2"/>
        <v>Москва</v>
      </c>
      <c r="I781" s="12">
        <f t="shared" si="3"/>
        <v>5</v>
      </c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spans="1:27" x14ac:dyDescent="0.25">
      <c r="A782" s="9">
        <v>44690</v>
      </c>
      <c r="B782" s="10">
        <v>9</v>
      </c>
      <c r="C782" s="10">
        <v>861</v>
      </c>
      <c r="D782" s="17">
        <v>1102.5</v>
      </c>
      <c r="E782" s="17">
        <v>1260</v>
      </c>
      <c r="F782" s="17">
        <f t="shared" si="0"/>
        <v>157.5</v>
      </c>
      <c r="G782" s="12" t="str">
        <f t="shared" si="1"/>
        <v>Партнёрка 3</v>
      </c>
      <c r="H782" s="12" t="str">
        <f t="shared" si="2"/>
        <v>Краснодар</v>
      </c>
      <c r="I782" s="12">
        <f t="shared" si="3"/>
        <v>5</v>
      </c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spans="1:27" x14ac:dyDescent="0.25">
      <c r="A783" s="9">
        <v>44690</v>
      </c>
      <c r="B783" s="10">
        <v>6</v>
      </c>
      <c r="C783" s="10">
        <v>843</v>
      </c>
      <c r="D783" s="17">
        <v>19274.400000000001</v>
      </c>
      <c r="E783" s="17">
        <v>26770</v>
      </c>
      <c r="F783" s="17">
        <f t="shared" si="0"/>
        <v>7495.5999999999985</v>
      </c>
      <c r="G783" s="12" t="str">
        <f t="shared" si="1"/>
        <v>SMS рассылка</v>
      </c>
      <c r="H783" s="12" t="str">
        <f t="shared" si="2"/>
        <v>Казань</v>
      </c>
      <c r="I783" s="12">
        <f t="shared" si="3"/>
        <v>5</v>
      </c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spans="1:27" x14ac:dyDescent="0.25">
      <c r="A784" s="9">
        <v>44690</v>
      </c>
      <c r="B784" s="10">
        <v>2</v>
      </c>
      <c r="C784" s="10">
        <v>383</v>
      </c>
      <c r="D784" s="17">
        <v>30319.200000000001</v>
      </c>
      <c r="E784" s="17">
        <v>42110</v>
      </c>
      <c r="F784" s="17">
        <f t="shared" si="0"/>
        <v>11790.8</v>
      </c>
      <c r="G784" s="12" t="str">
        <f t="shared" si="1"/>
        <v>Реклама Mail ru</v>
      </c>
      <c r="H784" s="12" t="str">
        <f t="shared" si="2"/>
        <v>Новосибирск</v>
      </c>
      <c r="I784" s="12">
        <f t="shared" si="3"/>
        <v>5</v>
      </c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spans="1:27" x14ac:dyDescent="0.25">
      <c r="A785" s="9">
        <v>44690</v>
      </c>
      <c r="B785" s="10">
        <v>1</v>
      </c>
      <c r="C785" s="10">
        <v>347</v>
      </c>
      <c r="D785" s="17">
        <v>331.2</v>
      </c>
      <c r="E785" s="17">
        <v>360</v>
      </c>
      <c r="F785" s="17">
        <f t="shared" si="0"/>
        <v>28.800000000000011</v>
      </c>
      <c r="G785" s="12" t="str">
        <f t="shared" si="1"/>
        <v>Реклама Яндекс</v>
      </c>
      <c r="H785" s="12" t="str">
        <f t="shared" si="2"/>
        <v>Уфа</v>
      </c>
      <c r="I785" s="12">
        <f t="shared" si="3"/>
        <v>5</v>
      </c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spans="1:27" x14ac:dyDescent="0.25">
      <c r="A786" s="9">
        <v>44690</v>
      </c>
      <c r="B786" s="10">
        <v>10</v>
      </c>
      <c r="C786" s="10">
        <v>351</v>
      </c>
      <c r="D786" s="17">
        <v>7238.5</v>
      </c>
      <c r="E786" s="17">
        <v>9340</v>
      </c>
      <c r="F786" s="17">
        <f t="shared" si="0"/>
        <v>2101.5</v>
      </c>
      <c r="G786" s="12" t="str">
        <f t="shared" si="1"/>
        <v>Партнёрка 4</v>
      </c>
      <c r="H786" s="12" t="str">
        <f t="shared" si="2"/>
        <v>Челябинск</v>
      </c>
      <c r="I786" s="12">
        <f t="shared" si="3"/>
        <v>5</v>
      </c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spans="1:27" x14ac:dyDescent="0.25">
      <c r="A787" s="9">
        <v>44690</v>
      </c>
      <c r="B787" s="10">
        <v>2</v>
      </c>
      <c r="C787" s="10">
        <v>381</v>
      </c>
      <c r="D787" s="17">
        <v>19</v>
      </c>
      <c r="E787" s="17">
        <v>20</v>
      </c>
      <c r="F787" s="17">
        <f t="shared" si="0"/>
        <v>1</v>
      </c>
      <c r="G787" s="12" t="str">
        <f t="shared" si="1"/>
        <v>Реклама Mail ru</v>
      </c>
      <c r="H787" s="12" t="str">
        <f t="shared" si="2"/>
        <v>Омск</v>
      </c>
      <c r="I787" s="12">
        <f t="shared" si="3"/>
        <v>5</v>
      </c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spans="1:27" x14ac:dyDescent="0.25">
      <c r="A788" s="9">
        <v>44690</v>
      </c>
      <c r="B788" s="10">
        <v>8</v>
      </c>
      <c r="C788" s="10">
        <v>381</v>
      </c>
      <c r="D788" s="17">
        <v>247</v>
      </c>
      <c r="E788" s="17">
        <v>260</v>
      </c>
      <c r="F788" s="17">
        <f t="shared" si="0"/>
        <v>13</v>
      </c>
      <c r="G788" s="12" t="str">
        <f t="shared" si="1"/>
        <v>Партнёрка 2</v>
      </c>
      <c r="H788" s="12" t="str">
        <f t="shared" si="2"/>
        <v>Омск</v>
      </c>
      <c r="I788" s="12">
        <f t="shared" si="3"/>
        <v>5</v>
      </c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spans="1:27" x14ac:dyDescent="0.25">
      <c r="A789" s="9">
        <v>44690</v>
      </c>
      <c r="B789" s="10">
        <v>2</v>
      </c>
      <c r="C789" s="10">
        <v>495</v>
      </c>
      <c r="D789" s="17">
        <v>662.4</v>
      </c>
      <c r="E789" s="17">
        <v>720</v>
      </c>
      <c r="F789" s="17">
        <f t="shared" si="0"/>
        <v>57.600000000000023</v>
      </c>
      <c r="G789" s="12" t="str">
        <f t="shared" si="1"/>
        <v>Реклама Mail ru</v>
      </c>
      <c r="H789" s="12" t="str">
        <f t="shared" si="2"/>
        <v>Москва</v>
      </c>
      <c r="I789" s="12">
        <f t="shared" si="3"/>
        <v>5</v>
      </c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spans="1:27" x14ac:dyDescent="0.25">
      <c r="A790" s="9">
        <v>44690</v>
      </c>
      <c r="B790" s="10">
        <v>3</v>
      </c>
      <c r="C790" s="10">
        <v>347</v>
      </c>
      <c r="D790" s="17">
        <v>883.2</v>
      </c>
      <c r="E790" s="17">
        <v>960</v>
      </c>
      <c r="F790" s="17">
        <f t="shared" si="0"/>
        <v>76.799999999999955</v>
      </c>
      <c r="G790" s="12" t="str">
        <f t="shared" si="1"/>
        <v>Соц сеть VK</v>
      </c>
      <c r="H790" s="12" t="str">
        <f t="shared" si="2"/>
        <v>Уфа</v>
      </c>
      <c r="I790" s="12">
        <f t="shared" si="3"/>
        <v>5</v>
      </c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spans="1:27" x14ac:dyDescent="0.25">
      <c r="A791" s="9">
        <v>44690</v>
      </c>
      <c r="B791" s="10">
        <v>9</v>
      </c>
      <c r="C791" s="10">
        <v>495</v>
      </c>
      <c r="D791" s="17">
        <v>1365</v>
      </c>
      <c r="E791" s="17">
        <v>1560</v>
      </c>
      <c r="F791" s="17">
        <f t="shared" si="0"/>
        <v>195</v>
      </c>
      <c r="G791" s="12" t="str">
        <f t="shared" si="1"/>
        <v>Партнёрка 3</v>
      </c>
      <c r="H791" s="12" t="str">
        <f t="shared" si="2"/>
        <v>Москва</v>
      </c>
      <c r="I791" s="12">
        <f t="shared" si="3"/>
        <v>5</v>
      </c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spans="1:27" x14ac:dyDescent="0.25">
      <c r="A792" s="9">
        <v>44690</v>
      </c>
      <c r="B792" s="10">
        <v>2</v>
      </c>
      <c r="C792" s="10">
        <v>843</v>
      </c>
      <c r="D792" s="17">
        <v>1522.5</v>
      </c>
      <c r="E792" s="17">
        <v>1740</v>
      </c>
      <c r="F792" s="17">
        <f t="shared" si="0"/>
        <v>217.5</v>
      </c>
      <c r="G792" s="12" t="str">
        <f t="shared" si="1"/>
        <v>Реклама Mail ru</v>
      </c>
      <c r="H792" s="12" t="str">
        <f t="shared" si="2"/>
        <v>Казань</v>
      </c>
      <c r="I792" s="12">
        <f t="shared" si="3"/>
        <v>5</v>
      </c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spans="1:27" x14ac:dyDescent="0.25">
      <c r="A793" s="9">
        <v>44690</v>
      </c>
      <c r="B793" s="10">
        <v>7</v>
      </c>
      <c r="C793" s="10">
        <v>843</v>
      </c>
      <c r="D793" s="17">
        <v>5146</v>
      </c>
      <c r="E793" s="17">
        <v>6640</v>
      </c>
      <c r="F793" s="17">
        <f t="shared" si="0"/>
        <v>1494</v>
      </c>
      <c r="G793" s="12" t="str">
        <f t="shared" si="1"/>
        <v>Партнёрка 1</v>
      </c>
      <c r="H793" s="12" t="str">
        <f t="shared" si="2"/>
        <v>Казань</v>
      </c>
      <c r="I793" s="12">
        <f t="shared" si="3"/>
        <v>5</v>
      </c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spans="1:27" x14ac:dyDescent="0.25">
      <c r="A794" s="9">
        <v>44690</v>
      </c>
      <c r="B794" s="10">
        <v>4</v>
      </c>
      <c r="C794" s="10">
        <v>831</v>
      </c>
      <c r="D794" s="17">
        <v>6967.25</v>
      </c>
      <c r="E794" s="17">
        <v>8990</v>
      </c>
      <c r="F794" s="17">
        <f t="shared" si="0"/>
        <v>2022.75</v>
      </c>
      <c r="G794" s="12" t="str">
        <f t="shared" si="1"/>
        <v>Соц сеть Одноклассники</v>
      </c>
      <c r="H794" s="12" t="str">
        <f t="shared" si="2"/>
        <v>Нижний Новгород</v>
      </c>
      <c r="I794" s="12">
        <f t="shared" si="3"/>
        <v>5</v>
      </c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spans="1:27" x14ac:dyDescent="0.25">
      <c r="A795" s="9">
        <v>44690</v>
      </c>
      <c r="B795" s="10">
        <v>3</v>
      </c>
      <c r="C795" s="10">
        <v>381</v>
      </c>
      <c r="D795" s="17">
        <v>7768.8</v>
      </c>
      <c r="E795" s="17">
        <v>10790</v>
      </c>
      <c r="F795" s="17">
        <f t="shared" si="0"/>
        <v>3021.2</v>
      </c>
      <c r="G795" s="12" t="str">
        <f t="shared" si="1"/>
        <v>Соц сеть VK</v>
      </c>
      <c r="H795" s="12" t="str">
        <f t="shared" si="2"/>
        <v>Омск</v>
      </c>
      <c r="I795" s="12">
        <f t="shared" si="3"/>
        <v>5</v>
      </c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spans="1:27" x14ac:dyDescent="0.25">
      <c r="A796" s="9">
        <v>44690</v>
      </c>
      <c r="B796" s="10">
        <v>6</v>
      </c>
      <c r="C796" s="10">
        <v>351</v>
      </c>
      <c r="D796" s="17">
        <v>9439.2000000000007</v>
      </c>
      <c r="E796" s="17">
        <v>13110</v>
      </c>
      <c r="F796" s="17">
        <f t="shared" si="0"/>
        <v>3670.7999999999993</v>
      </c>
      <c r="G796" s="12" t="str">
        <f t="shared" si="1"/>
        <v>SMS рассылка</v>
      </c>
      <c r="H796" s="12" t="str">
        <f t="shared" si="2"/>
        <v>Челябинск</v>
      </c>
      <c r="I796" s="12">
        <f t="shared" si="3"/>
        <v>5</v>
      </c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spans="1:27" x14ac:dyDescent="0.25">
      <c r="A797" s="9">
        <v>44690</v>
      </c>
      <c r="B797" s="10">
        <v>10</v>
      </c>
      <c r="C797" s="10">
        <v>391</v>
      </c>
      <c r="D797" s="17">
        <v>15595.2</v>
      </c>
      <c r="E797" s="17">
        <v>21660</v>
      </c>
      <c r="F797" s="17">
        <f t="shared" si="0"/>
        <v>6064.7999999999993</v>
      </c>
      <c r="G797" s="12" t="str">
        <f t="shared" si="1"/>
        <v>Партнёрка 4</v>
      </c>
      <c r="H797" s="12" t="str">
        <f t="shared" si="2"/>
        <v>Красноярск</v>
      </c>
      <c r="I797" s="12">
        <f t="shared" si="3"/>
        <v>5</v>
      </c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spans="1:27" x14ac:dyDescent="0.25">
      <c r="A798" s="9">
        <v>44691</v>
      </c>
      <c r="B798" s="10">
        <v>3</v>
      </c>
      <c r="C798" s="10">
        <v>861</v>
      </c>
      <c r="D798" s="17">
        <v>1435</v>
      </c>
      <c r="E798" s="17">
        <v>1640</v>
      </c>
      <c r="F798" s="17">
        <f t="shared" si="0"/>
        <v>205</v>
      </c>
      <c r="G798" s="12" t="str">
        <f t="shared" si="1"/>
        <v>Соц сеть VK</v>
      </c>
      <c r="H798" s="12" t="str">
        <f t="shared" si="2"/>
        <v>Краснодар</v>
      </c>
      <c r="I798" s="12">
        <f t="shared" si="3"/>
        <v>5</v>
      </c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spans="1:27" x14ac:dyDescent="0.25">
      <c r="A799" s="9">
        <v>44691</v>
      </c>
      <c r="B799" s="10">
        <v>7</v>
      </c>
      <c r="C799" s="10">
        <v>342</v>
      </c>
      <c r="D799" s="17">
        <v>1977.5</v>
      </c>
      <c r="E799" s="17">
        <v>2260</v>
      </c>
      <c r="F799" s="17">
        <f t="shared" si="0"/>
        <v>282.5</v>
      </c>
      <c r="G799" s="12" t="str">
        <f t="shared" si="1"/>
        <v>Партнёрка 1</v>
      </c>
      <c r="H799" s="12" t="str">
        <f t="shared" si="2"/>
        <v>Пермь</v>
      </c>
      <c r="I799" s="12">
        <f t="shared" si="3"/>
        <v>5</v>
      </c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spans="1:27" x14ac:dyDescent="0.25">
      <c r="A800" s="9">
        <v>44691</v>
      </c>
      <c r="B800" s="10">
        <v>6</v>
      </c>
      <c r="C800" s="10">
        <v>495</v>
      </c>
      <c r="D800" s="17">
        <v>340.4</v>
      </c>
      <c r="E800" s="17">
        <v>370</v>
      </c>
      <c r="F800" s="17">
        <f t="shared" si="0"/>
        <v>29.600000000000023</v>
      </c>
      <c r="G800" s="12" t="str">
        <f t="shared" si="1"/>
        <v>SMS рассылка</v>
      </c>
      <c r="H800" s="12" t="str">
        <f t="shared" si="2"/>
        <v>Москва</v>
      </c>
      <c r="I800" s="12">
        <f t="shared" si="3"/>
        <v>5</v>
      </c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spans="1:27" x14ac:dyDescent="0.25">
      <c r="A801" s="9">
        <v>44691</v>
      </c>
      <c r="B801" s="10">
        <v>10</v>
      </c>
      <c r="C801" s="10">
        <v>846</v>
      </c>
      <c r="D801" s="17">
        <v>377.2</v>
      </c>
      <c r="E801" s="17">
        <v>410</v>
      </c>
      <c r="F801" s="17">
        <f t="shared" si="0"/>
        <v>32.800000000000011</v>
      </c>
      <c r="G801" s="12" t="str">
        <f t="shared" si="1"/>
        <v>Партнёрка 4</v>
      </c>
      <c r="H801" s="12" t="str">
        <f t="shared" si="2"/>
        <v>Самара</v>
      </c>
      <c r="I801" s="12">
        <f t="shared" si="3"/>
        <v>5</v>
      </c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spans="1:27" x14ac:dyDescent="0.25">
      <c r="A802" s="9">
        <v>44691</v>
      </c>
      <c r="B802" s="10">
        <v>8</v>
      </c>
      <c r="C802" s="10">
        <v>863</v>
      </c>
      <c r="D802" s="17">
        <v>506</v>
      </c>
      <c r="E802" s="17">
        <v>550</v>
      </c>
      <c r="F802" s="17">
        <f t="shared" si="0"/>
        <v>44</v>
      </c>
      <c r="G802" s="12" t="str">
        <f t="shared" si="1"/>
        <v>Партнёрка 2</v>
      </c>
      <c r="H802" s="12" t="str">
        <f t="shared" si="2"/>
        <v>Ростов-на-Дону</v>
      </c>
      <c r="I802" s="12">
        <f t="shared" si="3"/>
        <v>5</v>
      </c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spans="1:27" x14ac:dyDescent="0.25">
      <c r="A803" s="9">
        <v>44691</v>
      </c>
      <c r="B803" s="10">
        <v>1</v>
      </c>
      <c r="C803" s="10">
        <v>861</v>
      </c>
      <c r="D803" s="17">
        <v>864.8</v>
      </c>
      <c r="E803" s="17">
        <v>940</v>
      </c>
      <c r="F803" s="17">
        <f t="shared" si="0"/>
        <v>75.200000000000045</v>
      </c>
      <c r="G803" s="12" t="str">
        <f t="shared" si="1"/>
        <v>Реклама Яндекс</v>
      </c>
      <c r="H803" s="12" t="str">
        <f t="shared" si="2"/>
        <v>Краснодар</v>
      </c>
      <c r="I803" s="12">
        <f t="shared" si="3"/>
        <v>5</v>
      </c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spans="1:27" x14ac:dyDescent="0.25">
      <c r="A804" s="9">
        <v>44691</v>
      </c>
      <c r="B804" s="10">
        <v>3</v>
      </c>
      <c r="C804" s="10">
        <v>843</v>
      </c>
      <c r="D804" s="17">
        <v>1513.75</v>
      </c>
      <c r="E804" s="17">
        <v>1730</v>
      </c>
      <c r="F804" s="17">
        <f t="shared" si="0"/>
        <v>216.25</v>
      </c>
      <c r="G804" s="12" t="str">
        <f t="shared" si="1"/>
        <v>Соц сеть VK</v>
      </c>
      <c r="H804" s="12" t="str">
        <f t="shared" si="2"/>
        <v>Казань</v>
      </c>
      <c r="I804" s="12">
        <f t="shared" si="3"/>
        <v>5</v>
      </c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spans="1:27" x14ac:dyDescent="0.25">
      <c r="A805" s="9">
        <v>44691</v>
      </c>
      <c r="B805" s="10">
        <v>4</v>
      </c>
      <c r="C805" s="10">
        <v>863</v>
      </c>
      <c r="D805" s="17">
        <v>331.2</v>
      </c>
      <c r="E805" s="17">
        <v>360</v>
      </c>
      <c r="F805" s="17">
        <f t="shared" si="0"/>
        <v>28.800000000000011</v>
      </c>
      <c r="G805" s="12" t="str">
        <f t="shared" si="1"/>
        <v>Соц сеть Одноклассники</v>
      </c>
      <c r="H805" s="12" t="str">
        <f t="shared" si="2"/>
        <v>Ростов-на-Дону</v>
      </c>
      <c r="I805" s="12">
        <f t="shared" si="3"/>
        <v>5</v>
      </c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spans="1:27" x14ac:dyDescent="0.25">
      <c r="A806" s="9">
        <v>44691</v>
      </c>
      <c r="B806" s="10">
        <v>6</v>
      </c>
      <c r="C806" s="10">
        <v>343</v>
      </c>
      <c r="D806" s="17">
        <v>945</v>
      </c>
      <c r="E806" s="17">
        <v>1080</v>
      </c>
      <c r="F806" s="17">
        <f t="shared" si="0"/>
        <v>135</v>
      </c>
      <c r="G806" s="12" t="str">
        <f t="shared" si="1"/>
        <v>SMS рассылка</v>
      </c>
      <c r="H806" s="12" t="str">
        <f t="shared" si="2"/>
        <v>Екатеринбург</v>
      </c>
      <c r="I806" s="12">
        <f t="shared" si="3"/>
        <v>5</v>
      </c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spans="1:27" x14ac:dyDescent="0.25">
      <c r="A807" s="9">
        <v>44691</v>
      </c>
      <c r="B807" s="10">
        <v>6</v>
      </c>
      <c r="C807" s="10">
        <v>863</v>
      </c>
      <c r="D807" s="17">
        <v>980</v>
      </c>
      <c r="E807" s="17">
        <v>1120</v>
      </c>
      <c r="F807" s="17">
        <f t="shared" si="0"/>
        <v>140</v>
      </c>
      <c r="G807" s="12" t="str">
        <f t="shared" si="1"/>
        <v>SMS рассылка</v>
      </c>
      <c r="H807" s="12" t="str">
        <f t="shared" si="2"/>
        <v>Ростов-на-Дону</v>
      </c>
      <c r="I807" s="12">
        <f t="shared" si="3"/>
        <v>5</v>
      </c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spans="1:27" x14ac:dyDescent="0.25">
      <c r="A808" s="9">
        <v>44691</v>
      </c>
      <c r="B808" s="10">
        <v>9</v>
      </c>
      <c r="C808" s="10">
        <v>343</v>
      </c>
      <c r="D808" s="17">
        <v>1706.25</v>
      </c>
      <c r="E808" s="17">
        <v>1950</v>
      </c>
      <c r="F808" s="17">
        <f t="shared" si="0"/>
        <v>243.75</v>
      </c>
      <c r="G808" s="12" t="str">
        <f t="shared" si="1"/>
        <v>Партнёрка 3</v>
      </c>
      <c r="H808" s="12" t="str">
        <f t="shared" si="2"/>
        <v>Екатеринбург</v>
      </c>
      <c r="I808" s="12">
        <f t="shared" si="3"/>
        <v>5</v>
      </c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spans="1:27" x14ac:dyDescent="0.25">
      <c r="A809" s="9">
        <v>44691</v>
      </c>
      <c r="B809" s="10">
        <v>4</v>
      </c>
      <c r="C809" s="10">
        <v>473</v>
      </c>
      <c r="D809" s="17">
        <v>598</v>
      </c>
      <c r="E809" s="17">
        <v>650</v>
      </c>
      <c r="F809" s="17">
        <f t="shared" si="0"/>
        <v>52</v>
      </c>
      <c r="G809" s="12" t="str">
        <f t="shared" si="1"/>
        <v>Соц сеть Одноклассники</v>
      </c>
      <c r="H809" s="12" t="str">
        <f t="shared" si="2"/>
        <v>Воронеж</v>
      </c>
      <c r="I809" s="12">
        <f t="shared" si="3"/>
        <v>5</v>
      </c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spans="1:27" x14ac:dyDescent="0.25">
      <c r="A810" s="9">
        <v>44692</v>
      </c>
      <c r="B810" s="10">
        <v>10</v>
      </c>
      <c r="C810" s="10">
        <v>342</v>
      </c>
      <c r="D810" s="17">
        <v>5355.25</v>
      </c>
      <c r="E810" s="17">
        <v>6910</v>
      </c>
      <c r="F810" s="17">
        <f t="shared" si="0"/>
        <v>1554.75</v>
      </c>
      <c r="G810" s="12" t="str">
        <f t="shared" si="1"/>
        <v>Партнёрка 4</v>
      </c>
      <c r="H810" s="12" t="str">
        <f t="shared" si="2"/>
        <v>Пермь</v>
      </c>
      <c r="I810" s="12">
        <f t="shared" si="3"/>
        <v>5</v>
      </c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spans="1:27" x14ac:dyDescent="0.25">
      <c r="A811" s="9">
        <v>44692</v>
      </c>
      <c r="B811" s="10">
        <v>2</v>
      </c>
      <c r="C811" s="10">
        <v>843</v>
      </c>
      <c r="D811" s="17">
        <v>1487.5</v>
      </c>
      <c r="E811" s="17">
        <v>1700</v>
      </c>
      <c r="F811" s="17">
        <f t="shared" si="0"/>
        <v>212.5</v>
      </c>
      <c r="G811" s="12" t="str">
        <f t="shared" si="1"/>
        <v>Реклама Mail ru</v>
      </c>
      <c r="H811" s="12" t="str">
        <f t="shared" si="2"/>
        <v>Казань</v>
      </c>
      <c r="I811" s="12">
        <f t="shared" si="3"/>
        <v>5</v>
      </c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spans="1:27" x14ac:dyDescent="0.25">
      <c r="A812" s="9">
        <v>44692</v>
      </c>
      <c r="B812" s="10">
        <v>3</v>
      </c>
      <c r="C812" s="10">
        <v>846</v>
      </c>
      <c r="D812" s="17">
        <v>4541.5</v>
      </c>
      <c r="E812" s="17">
        <v>5860</v>
      </c>
      <c r="F812" s="17">
        <f t="shared" si="0"/>
        <v>1318.5</v>
      </c>
      <c r="G812" s="12" t="str">
        <f t="shared" si="1"/>
        <v>Соц сеть VK</v>
      </c>
      <c r="H812" s="12" t="str">
        <f t="shared" si="2"/>
        <v>Самара</v>
      </c>
      <c r="I812" s="12">
        <f t="shared" si="3"/>
        <v>5</v>
      </c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spans="1:27" x14ac:dyDescent="0.25">
      <c r="A813" s="9">
        <v>44692</v>
      </c>
      <c r="B813" s="10">
        <v>1</v>
      </c>
      <c r="C813" s="10">
        <v>347</v>
      </c>
      <c r="D813" s="17">
        <v>12564</v>
      </c>
      <c r="E813" s="17">
        <v>17450</v>
      </c>
      <c r="F813" s="17">
        <f t="shared" si="0"/>
        <v>4886</v>
      </c>
      <c r="G813" s="12" t="str">
        <f t="shared" si="1"/>
        <v>Реклама Яндекс</v>
      </c>
      <c r="H813" s="12" t="str">
        <f t="shared" si="2"/>
        <v>Уфа</v>
      </c>
      <c r="I813" s="12">
        <f t="shared" si="3"/>
        <v>5</v>
      </c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spans="1:27" x14ac:dyDescent="0.25">
      <c r="A814" s="9">
        <v>44692</v>
      </c>
      <c r="B814" s="10">
        <v>6</v>
      </c>
      <c r="C814" s="10">
        <v>831</v>
      </c>
      <c r="D814" s="17">
        <v>2330.9</v>
      </c>
      <c r="E814" s="17">
        <v>2860</v>
      </c>
      <c r="F814" s="17">
        <f t="shared" si="0"/>
        <v>529.09999999999991</v>
      </c>
      <c r="G814" s="12" t="str">
        <f t="shared" si="1"/>
        <v>SMS рассылка</v>
      </c>
      <c r="H814" s="12" t="str">
        <f t="shared" si="2"/>
        <v>Нижний Новгород</v>
      </c>
      <c r="I814" s="12">
        <f t="shared" si="3"/>
        <v>5</v>
      </c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spans="1:27" x14ac:dyDescent="0.25">
      <c r="A815" s="9">
        <v>44692</v>
      </c>
      <c r="B815" s="10">
        <v>5</v>
      </c>
      <c r="C815" s="10">
        <v>831</v>
      </c>
      <c r="D815" s="17">
        <v>6765.75</v>
      </c>
      <c r="E815" s="17">
        <v>8730</v>
      </c>
      <c r="F815" s="17">
        <f t="shared" si="0"/>
        <v>1964.25</v>
      </c>
      <c r="G815" s="12" t="str">
        <f t="shared" si="1"/>
        <v>Соц сеть YouTube</v>
      </c>
      <c r="H815" s="12" t="str">
        <f t="shared" si="2"/>
        <v>Нижний Новгород</v>
      </c>
      <c r="I815" s="12">
        <f t="shared" si="3"/>
        <v>5</v>
      </c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spans="1:27" x14ac:dyDescent="0.25">
      <c r="A816" s="9">
        <v>44692</v>
      </c>
      <c r="B816" s="10">
        <v>2</v>
      </c>
      <c r="C816" s="10">
        <v>473</v>
      </c>
      <c r="D816" s="17">
        <v>85.5</v>
      </c>
      <c r="E816" s="17">
        <v>90</v>
      </c>
      <c r="F816" s="17">
        <f t="shared" si="0"/>
        <v>4.5</v>
      </c>
      <c r="G816" s="12" t="str">
        <f t="shared" si="1"/>
        <v>Реклама Mail ru</v>
      </c>
      <c r="H816" s="12" t="str">
        <f t="shared" si="2"/>
        <v>Воронеж</v>
      </c>
      <c r="I816" s="12">
        <f t="shared" si="3"/>
        <v>5</v>
      </c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spans="1:27" x14ac:dyDescent="0.25">
      <c r="A817" s="9">
        <v>44692</v>
      </c>
      <c r="B817" s="10">
        <v>4</v>
      </c>
      <c r="C817" s="10">
        <v>351</v>
      </c>
      <c r="D817" s="17">
        <v>161.5</v>
      </c>
      <c r="E817" s="17">
        <v>170</v>
      </c>
      <c r="F817" s="17">
        <f t="shared" si="0"/>
        <v>8.5</v>
      </c>
      <c r="G817" s="12" t="str">
        <f t="shared" si="1"/>
        <v>Соц сеть Одноклассники</v>
      </c>
      <c r="H817" s="12" t="str">
        <f t="shared" si="2"/>
        <v>Челябинск</v>
      </c>
      <c r="I817" s="12">
        <f t="shared" si="3"/>
        <v>5</v>
      </c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spans="1:27" x14ac:dyDescent="0.25">
      <c r="A818" s="9">
        <v>44692</v>
      </c>
      <c r="B818" s="10">
        <v>1</v>
      </c>
      <c r="C818" s="10">
        <v>495</v>
      </c>
      <c r="D818" s="17">
        <v>460</v>
      </c>
      <c r="E818" s="17">
        <v>500</v>
      </c>
      <c r="F818" s="17">
        <f t="shared" si="0"/>
        <v>40</v>
      </c>
      <c r="G818" s="12" t="str">
        <f t="shared" si="1"/>
        <v>Реклама Яндекс</v>
      </c>
      <c r="H818" s="12" t="str">
        <f t="shared" si="2"/>
        <v>Москва</v>
      </c>
      <c r="I818" s="12">
        <f t="shared" si="3"/>
        <v>5</v>
      </c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spans="1:27" x14ac:dyDescent="0.25">
      <c r="A819" s="9">
        <v>44692</v>
      </c>
      <c r="B819" s="10">
        <v>7</v>
      </c>
      <c r="C819" s="10">
        <v>846</v>
      </c>
      <c r="D819" s="17">
        <v>469.2</v>
      </c>
      <c r="E819" s="17">
        <v>510</v>
      </c>
      <c r="F819" s="17">
        <f t="shared" si="0"/>
        <v>40.800000000000011</v>
      </c>
      <c r="G819" s="12" t="str">
        <f t="shared" si="1"/>
        <v>Партнёрка 1</v>
      </c>
      <c r="H819" s="12" t="str">
        <f t="shared" si="2"/>
        <v>Самара</v>
      </c>
      <c r="I819" s="12">
        <f t="shared" si="3"/>
        <v>5</v>
      </c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spans="1:27" x14ac:dyDescent="0.25">
      <c r="A820" s="9">
        <v>44692</v>
      </c>
      <c r="B820" s="10">
        <v>2</v>
      </c>
      <c r="C820" s="10">
        <v>495</v>
      </c>
      <c r="D820" s="17">
        <v>699.2</v>
      </c>
      <c r="E820" s="17">
        <v>760</v>
      </c>
      <c r="F820" s="17">
        <f t="shared" si="0"/>
        <v>60.799999999999955</v>
      </c>
      <c r="G820" s="12" t="str">
        <f t="shared" si="1"/>
        <v>Реклама Mail ru</v>
      </c>
      <c r="H820" s="12" t="str">
        <f t="shared" si="2"/>
        <v>Москва</v>
      </c>
      <c r="I820" s="12">
        <f t="shared" si="3"/>
        <v>5</v>
      </c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spans="1:27" x14ac:dyDescent="0.25">
      <c r="A821" s="9">
        <v>44692</v>
      </c>
      <c r="B821" s="10">
        <v>2</v>
      </c>
      <c r="C821" s="10">
        <v>391</v>
      </c>
      <c r="D821" s="17">
        <v>2697.65</v>
      </c>
      <c r="E821" s="17">
        <v>3310</v>
      </c>
      <c r="F821" s="17">
        <f t="shared" si="0"/>
        <v>612.34999999999991</v>
      </c>
      <c r="G821" s="12" t="str">
        <f t="shared" si="1"/>
        <v>Реклама Mail ru</v>
      </c>
      <c r="H821" s="12" t="str">
        <f t="shared" si="2"/>
        <v>Красноярск</v>
      </c>
      <c r="I821" s="12">
        <f t="shared" si="3"/>
        <v>5</v>
      </c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spans="1:27" x14ac:dyDescent="0.25">
      <c r="A822" s="9">
        <v>44692</v>
      </c>
      <c r="B822" s="10">
        <v>8</v>
      </c>
      <c r="C822" s="10">
        <v>495</v>
      </c>
      <c r="D822" s="17">
        <v>66.5</v>
      </c>
      <c r="E822" s="17">
        <v>70</v>
      </c>
      <c r="F822" s="17">
        <f t="shared" si="0"/>
        <v>3.5</v>
      </c>
      <c r="G822" s="12" t="str">
        <f t="shared" si="1"/>
        <v>Партнёрка 2</v>
      </c>
      <c r="H822" s="12" t="str">
        <f t="shared" si="2"/>
        <v>Москва</v>
      </c>
      <c r="I822" s="12">
        <f t="shared" si="3"/>
        <v>5</v>
      </c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spans="1:27" x14ac:dyDescent="0.25">
      <c r="A823" s="9">
        <v>44692</v>
      </c>
      <c r="B823" s="10">
        <v>8</v>
      </c>
      <c r="C823" s="10">
        <v>381</v>
      </c>
      <c r="D823" s="17">
        <v>918.75</v>
      </c>
      <c r="E823" s="17">
        <v>1050</v>
      </c>
      <c r="F823" s="17">
        <f t="shared" si="0"/>
        <v>131.25</v>
      </c>
      <c r="G823" s="12" t="str">
        <f t="shared" si="1"/>
        <v>Партнёрка 2</v>
      </c>
      <c r="H823" s="12" t="str">
        <f t="shared" si="2"/>
        <v>Омск</v>
      </c>
      <c r="I823" s="12">
        <f t="shared" si="3"/>
        <v>5</v>
      </c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spans="1:27" x14ac:dyDescent="0.25">
      <c r="A824" s="9">
        <v>44692</v>
      </c>
      <c r="B824" s="10">
        <v>10</v>
      </c>
      <c r="C824" s="10">
        <v>383</v>
      </c>
      <c r="D824" s="17">
        <v>918.75</v>
      </c>
      <c r="E824" s="17">
        <v>1050</v>
      </c>
      <c r="F824" s="17">
        <f t="shared" si="0"/>
        <v>131.25</v>
      </c>
      <c r="G824" s="12" t="str">
        <f t="shared" si="1"/>
        <v>Партнёрка 4</v>
      </c>
      <c r="H824" s="12" t="str">
        <f t="shared" si="2"/>
        <v>Новосибирск</v>
      </c>
      <c r="I824" s="12">
        <f t="shared" si="3"/>
        <v>5</v>
      </c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spans="1:27" x14ac:dyDescent="0.25">
      <c r="A825" s="9">
        <v>44692</v>
      </c>
      <c r="B825" s="10">
        <v>6</v>
      </c>
      <c r="C825" s="10">
        <v>473</v>
      </c>
      <c r="D825" s="17">
        <v>3374.1</v>
      </c>
      <c r="E825" s="17">
        <v>4140</v>
      </c>
      <c r="F825" s="17">
        <f t="shared" si="0"/>
        <v>765.90000000000009</v>
      </c>
      <c r="G825" s="12" t="str">
        <f t="shared" si="1"/>
        <v>SMS рассылка</v>
      </c>
      <c r="H825" s="12" t="str">
        <f t="shared" si="2"/>
        <v>Воронеж</v>
      </c>
      <c r="I825" s="12">
        <f t="shared" si="3"/>
        <v>5</v>
      </c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spans="1:27" x14ac:dyDescent="0.25">
      <c r="A826" s="9">
        <v>44692</v>
      </c>
      <c r="B826" s="10">
        <v>3</v>
      </c>
      <c r="C826" s="10">
        <v>473</v>
      </c>
      <c r="D826" s="17">
        <v>4991</v>
      </c>
      <c r="E826" s="17">
        <v>6440</v>
      </c>
      <c r="F826" s="17">
        <f t="shared" si="0"/>
        <v>1449</v>
      </c>
      <c r="G826" s="12" t="str">
        <f t="shared" si="1"/>
        <v>Соц сеть VK</v>
      </c>
      <c r="H826" s="12" t="str">
        <f t="shared" si="2"/>
        <v>Воронеж</v>
      </c>
      <c r="I826" s="12">
        <f t="shared" si="3"/>
        <v>5</v>
      </c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spans="1:27" x14ac:dyDescent="0.25">
      <c r="A827" s="9">
        <v>44692</v>
      </c>
      <c r="B827" s="10">
        <v>8</v>
      </c>
      <c r="C827" s="10">
        <v>381</v>
      </c>
      <c r="D827" s="17">
        <v>12276</v>
      </c>
      <c r="E827" s="17">
        <v>17050</v>
      </c>
      <c r="F827" s="17">
        <f t="shared" si="0"/>
        <v>4774</v>
      </c>
      <c r="G827" s="12" t="str">
        <f t="shared" si="1"/>
        <v>Партнёрка 2</v>
      </c>
      <c r="H827" s="12" t="str">
        <f t="shared" si="2"/>
        <v>Омск</v>
      </c>
      <c r="I827" s="12">
        <f t="shared" si="3"/>
        <v>5</v>
      </c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spans="1:27" x14ac:dyDescent="0.25">
      <c r="A828" s="9">
        <v>44692</v>
      </c>
      <c r="B828" s="10">
        <v>1</v>
      </c>
      <c r="C828" s="10">
        <v>843</v>
      </c>
      <c r="D828" s="17">
        <v>47.5</v>
      </c>
      <c r="E828" s="17">
        <v>50</v>
      </c>
      <c r="F828" s="17">
        <f t="shared" si="0"/>
        <v>2.5</v>
      </c>
      <c r="G828" s="12" t="str">
        <f t="shared" si="1"/>
        <v>Реклама Яндекс</v>
      </c>
      <c r="H828" s="12" t="str">
        <f t="shared" si="2"/>
        <v>Казань</v>
      </c>
      <c r="I828" s="12">
        <f t="shared" si="3"/>
        <v>5</v>
      </c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spans="1:27" x14ac:dyDescent="0.25">
      <c r="A829" s="9">
        <v>44692</v>
      </c>
      <c r="B829" s="10">
        <v>4</v>
      </c>
      <c r="C829" s="10">
        <v>473</v>
      </c>
      <c r="D829" s="17">
        <v>980</v>
      </c>
      <c r="E829" s="17">
        <v>1120</v>
      </c>
      <c r="F829" s="17">
        <f t="shared" si="0"/>
        <v>140</v>
      </c>
      <c r="G829" s="12" t="str">
        <f t="shared" si="1"/>
        <v>Соц сеть Одноклассники</v>
      </c>
      <c r="H829" s="12" t="str">
        <f t="shared" si="2"/>
        <v>Воронеж</v>
      </c>
      <c r="I829" s="12">
        <f t="shared" si="3"/>
        <v>5</v>
      </c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spans="1:27" x14ac:dyDescent="0.25">
      <c r="A830" s="9">
        <v>44692</v>
      </c>
      <c r="B830" s="10">
        <v>9</v>
      </c>
      <c r="C830" s="10">
        <v>383</v>
      </c>
      <c r="D830" s="17">
        <v>1216.25</v>
      </c>
      <c r="E830" s="17">
        <v>1390</v>
      </c>
      <c r="F830" s="17">
        <f t="shared" si="0"/>
        <v>173.75</v>
      </c>
      <c r="G830" s="12" t="str">
        <f t="shared" si="1"/>
        <v>Партнёрка 3</v>
      </c>
      <c r="H830" s="12" t="str">
        <f t="shared" si="2"/>
        <v>Новосибирск</v>
      </c>
      <c r="I830" s="12">
        <f t="shared" si="3"/>
        <v>5</v>
      </c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spans="1:27" x14ac:dyDescent="0.25">
      <c r="A831" s="9">
        <v>44692</v>
      </c>
      <c r="B831" s="10">
        <v>10</v>
      </c>
      <c r="C831" s="10">
        <v>381</v>
      </c>
      <c r="D831" s="17">
        <v>1006.25</v>
      </c>
      <c r="E831" s="17">
        <v>1150</v>
      </c>
      <c r="F831" s="17">
        <f t="shared" si="0"/>
        <v>143.75</v>
      </c>
      <c r="G831" s="12" t="str">
        <f t="shared" si="1"/>
        <v>Партнёрка 4</v>
      </c>
      <c r="H831" s="12" t="str">
        <f t="shared" si="2"/>
        <v>Омск</v>
      </c>
      <c r="I831" s="12">
        <f t="shared" si="3"/>
        <v>5</v>
      </c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spans="1:27" x14ac:dyDescent="0.25">
      <c r="A832" s="9">
        <v>44692</v>
      </c>
      <c r="B832" s="10">
        <v>2</v>
      </c>
      <c r="C832" s="10">
        <v>843</v>
      </c>
      <c r="D832" s="17">
        <v>199.5</v>
      </c>
      <c r="E832" s="17">
        <v>210</v>
      </c>
      <c r="F832" s="17">
        <f t="shared" si="0"/>
        <v>10.5</v>
      </c>
      <c r="G832" s="12" t="str">
        <f t="shared" si="1"/>
        <v>Реклама Mail ru</v>
      </c>
      <c r="H832" s="12" t="str">
        <f t="shared" si="2"/>
        <v>Казань</v>
      </c>
      <c r="I832" s="12">
        <f t="shared" si="3"/>
        <v>5</v>
      </c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spans="1:27" x14ac:dyDescent="0.25">
      <c r="A833" s="9">
        <v>44692</v>
      </c>
      <c r="B833" s="10">
        <v>9</v>
      </c>
      <c r="C833" s="10">
        <v>844</v>
      </c>
      <c r="D833" s="17">
        <v>945</v>
      </c>
      <c r="E833" s="17">
        <v>1080</v>
      </c>
      <c r="F833" s="17">
        <f t="shared" si="0"/>
        <v>135</v>
      </c>
      <c r="G833" s="12" t="str">
        <f t="shared" si="1"/>
        <v>Партнёрка 3</v>
      </c>
      <c r="H833" s="12" t="str">
        <f t="shared" si="2"/>
        <v>Волгоград</v>
      </c>
      <c r="I833" s="12">
        <f t="shared" si="3"/>
        <v>5</v>
      </c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spans="1:27" x14ac:dyDescent="0.25">
      <c r="A834" s="9">
        <v>44692</v>
      </c>
      <c r="B834" s="10">
        <v>6</v>
      </c>
      <c r="C834" s="10">
        <v>347</v>
      </c>
      <c r="D834" s="17">
        <v>2117.5</v>
      </c>
      <c r="E834" s="17">
        <v>2420</v>
      </c>
      <c r="F834" s="17">
        <f t="shared" si="0"/>
        <v>302.5</v>
      </c>
      <c r="G834" s="12" t="str">
        <f t="shared" si="1"/>
        <v>SMS рассылка</v>
      </c>
      <c r="H834" s="12" t="str">
        <f t="shared" si="2"/>
        <v>Уфа</v>
      </c>
      <c r="I834" s="12">
        <f t="shared" si="3"/>
        <v>5</v>
      </c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spans="1:27" x14ac:dyDescent="0.25">
      <c r="A835" s="9">
        <v>44692</v>
      </c>
      <c r="B835" s="10">
        <v>2</v>
      </c>
      <c r="C835" s="10">
        <v>495</v>
      </c>
      <c r="D835" s="17">
        <v>8121.6</v>
      </c>
      <c r="E835" s="17">
        <v>11280</v>
      </c>
      <c r="F835" s="17">
        <f t="shared" si="0"/>
        <v>3158.3999999999996</v>
      </c>
      <c r="G835" s="12" t="str">
        <f t="shared" si="1"/>
        <v>Реклама Mail ru</v>
      </c>
      <c r="H835" s="12" t="str">
        <f t="shared" si="2"/>
        <v>Москва</v>
      </c>
      <c r="I835" s="12">
        <f t="shared" si="3"/>
        <v>5</v>
      </c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spans="1:27" x14ac:dyDescent="0.25">
      <c r="A836" s="9">
        <v>44692</v>
      </c>
      <c r="B836" s="10">
        <v>9</v>
      </c>
      <c r="C836" s="10">
        <v>844</v>
      </c>
      <c r="D836" s="17">
        <v>892.4</v>
      </c>
      <c r="E836" s="17">
        <v>970</v>
      </c>
      <c r="F836" s="17">
        <f t="shared" si="0"/>
        <v>77.600000000000023</v>
      </c>
      <c r="G836" s="12" t="str">
        <f t="shared" si="1"/>
        <v>Партнёрка 3</v>
      </c>
      <c r="H836" s="12" t="str">
        <f t="shared" si="2"/>
        <v>Волгоград</v>
      </c>
      <c r="I836" s="12">
        <f t="shared" si="3"/>
        <v>5</v>
      </c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spans="1:27" x14ac:dyDescent="0.25">
      <c r="A837" s="9">
        <v>44692</v>
      </c>
      <c r="B837" s="10">
        <v>4</v>
      </c>
      <c r="C837" s="10">
        <v>342</v>
      </c>
      <c r="D837" s="17">
        <v>133</v>
      </c>
      <c r="E837" s="17">
        <v>140</v>
      </c>
      <c r="F837" s="17">
        <f t="shared" si="0"/>
        <v>7</v>
      </c>
      <c r="G837" s="12" t="str">
        <f t="shared" si="1"/>
        <v>Соц сеть Одноклассники</v>
      </c>
      <c r="H837" s="12" t="str">
        <f t="shared" si="2"/>
        <v>Пермь</v>
      </c>
      <c r="I837" s="12">
        <f t="shared" si="3"/>
        <v>5</v>
      </c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spans="1:27" x14ac:dyDescent="0.25">
      <c r="A838" s="9">
        <v>44692</v>
      </c>
      <c r="B838" s="10">
        <v>10</v>
      </c>
      <c r="C838" s="10">
        <v>342</v>
      </c>
      <c r="D838" s="17">
        <v>828</v>
      </c>
      <c r="E838" s="17">
        <v>900</v>
      </c>
      <c r="F838" s="17">
        <f t="shared" si="0"/>
        <v>72</v>
      </c>
      <c r="G838" s="12" t="str">
        <f t="shared" si="1"/>
        <v>Партнёрка 4</v>
      </c>
      <c r="H838" s="12" t="str">
        <f t="shared" si="2"/>
        <v>Пермь</v>
      </c>
      <c r="I838" s="12">
        <f t="shared" si="3"/>
        <v>5</v>
      </c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1:27" x14ac:dyDescent="0.25">
      <c r="A839" s="9">
        <v>44693</v>
      </c>
      <c r="B839" s="10">
        <v>8</v>
      </c>
      <c r="C839" s="10">
        <v>495</v>
      </c>
      <c r="D839" s="17">
        <v>1277.5</v>
      </c>
      <c r="E839" s="17">
        <v>1460</v>
      </c>
      <c r="F839" s="17">
        <f t="shared" si="0"/>
        <v>182.5</v>
      </c>
      <c r="G839" s="12" t="str">
        <f t="shared" si="1"/>
        <v>Партнёрка 2</v>
      </c>
      <c r="H839" s="12" t="str">
        <f t="shared" si="2"/>
        <v>Москва</v>
      </c>
      <c r="I839" s="12">
        <f t="shared" si="3"/>
        <v>5</v>
      </c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1:27" x14ac:dyDescent="0.25">
      <c r="A840" s="9">
        <v>44693</v>
      </c>
      <c r="B840" s="10">
        <v>10</v>
      </c>
      <c r="C840" s="10">
        <v>843</v>
      </c>
      <c r="D840" s="17">
        <v>7269.5</v>
      </c>
      <c r="E840" s="17">
        <v>9380</v>
      </c>
      <c r="F840" s="17">
        <f t="shared" si="0"/>
        <v>2110.5</v>
      </c>
      <c r="G840" s="12" t="str">
        <f t="shared" si="1"/>
        <v>Партнёрка 4</v>
      </c>
      <c r="H840" s="12" t="str">
        <f t="shared" si="2"/>
        <v>Казань</v>
      </c>
      <c r="I840" s="12">
        <f t="shared" si="3"/>
        <v>5</v>
      </c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spans="1:27" x14ac:dyDescent="0.25">
      <c r="A841" s="9">
        <v>44693</v>
      </c>
      <c r="B841" s="10">
        <v>6</v>
      </c>
      <c r="C841" s="10">
        <v>495</v>
      </c>
      <c r="D841" s="17">
        <v>95</v>
      </c>
      <c r="E841" s="17">
        <v>100</v>
      </c>
      <c r="F841" s="17">
        <f t="shared" si="0"/>
        <v>5</v>
      </c>
      <c r="G841" s="12" t="str">
        <f t="shared" si="1"/>
        <v>SMS рассылка</v>
      </c>
      <c r="H841" s="12" t="str">
        <f t="shared" si="2"/>
        <v>Москва</v>
      </c>
      <c r="I841" s="12">
        <f t="shared" si="3"/>
        <v>5</v>
      </c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spans="1:27" x14ac:dyDescent="0.25">
      <c r="A842" s="9">
        <v>44693</v>
      </c>
      <c r="B842" s="10">
        <v>7</v>
      </c>
      <c r="C842" s="10">
        <v>383</v>
      </c>
      <c r="D842" s="17">
        <v>95</v>
      </c>
      <c r="E842" s="17">
        <v>100</v>
      </c>
      <c r="F842" s="17">
        <f t="shared" si="0"/>
        <v>5</v>
      </c>
      <c r="G842" s="12" t="str">
        <f t="shared" si="1"/>
        <v>Партнёрка 1</v>
      </c>
      <c r="H842" s="12" t="str">
        <f t="shared" si="2"/>
        <v>Новосибирск</v>
      </c>
      <c r="I842" s="12">
        <f t="shared" si="3"/>
        <v>5</v>
      </c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spans="1:27" x14ac:dyDescent="0.25">
      <c r="A843" s="9">
        <v>44693</v>
      </c>
      <c r="B843" s="10">
        <v>9</v>
      </c>
      <c r="C843" s="10">
        <v>381</v>
      </c>
      <c r="D843" s="17">
        <v>294.39999999999998</v>
      </c>
      <c r="E843" s="17">
        <v>320</v>
      </c>
      <c r="F843" s="17">
        <f t="shared" si="0"/>
        <v>25.600000000000023</v>
      </c>
      <c r="G843" s="12" t="str">
        <f t="shared" si="1"/>
        <v>Партнёрка 3</v>
      </c>
      <c r="H843" s="12" t="str">
        <f t="shared" si="2"/>
        <v>Омск</v>
      </c>
      <c r="I843" s="12">
        <f t="shared" si="3"/>
        <v>5</v>
      </c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spans="1:27" x14ac:dyDescent="0.25">
      <c r="A844" s="9">
        <v>44693</v>
      </c>
      <c r="B844" s="10">
        <v>6</v>
      </c>
      <c r="C844" s="10">
        <v>342</v>
      </c>
      <c r="D844" s="17">
        <v>152</v>
      </c>
      <c r="E844" s="17">
        <v>160</v>
      </c>
      <c r="F844" s="17">
        <f t="shared" si="0"/>
        <v>8</v>
      </c>
      <c r="G844" s="12" t="str">
        <f t="shared" si="1"/>
        <v>SMS рассылка</v>
      </c>
      <c r="H844" s="12" t="str">
        <f t="shared" si="2"/>
        <v>Пермь</v>
      </c>
      <c r="I844" s="12">
        <f t="shared" si="3"/>
        <v>5</v>
      </c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spans="1:27" x14ac:dyDescent="0.25">
      <c r="A845" s="9">
        <v>44693</v>
      </c>
      <c r="B845" s="10">
        <v>8</v>
      </c>
      <c r="C845" s="10">
        <v>844</v>
      </c>
      <c r="D845" s="17">
        <v>3586</v>
      </c>
      <c r="E845" s="17">
        <v>4400</v>
      </c>
      <c r="F845" s="17">
        <f t="shared" si="0"/>
        <v>814</v>
      </c>
      <c r="G845" s="12" t="str">
        <f t="shared" si="1"/>
        <v>Партнёрка 2</v>
      </c>
      <c r="H845" s="12" t="str">
        <f t="shared" si="2"/>
        <v>Волгоград</v>
      </c>
      <c r="I845" s="12">
        <f t="shared" si="3"/>
        <v>5</v>
      </c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spans="1:27" x14ac:dyDescent="0.25">
      <c r="A846" s="9">
        <v>44693</v>
      </c>
      <c r="B846" s="10">
        <v>6</v>
      </c>
      <c r="C846" s="10">
        <v>861</v>
      </c>
      <c r="D846" s="17">
        <v>1023.75</v>
      </c>
      <c r="E846" s="17">
        <v>1170</v>
      </c>
      <c r="F846" s="17">
        <f t="shared" si="0"/>
        <v>146.25</v>
      </c>
      <c r="G846" s="12" t="str">
        <f t="shared" si="1"/>
        <v>SMS рассылка</v>
      </c>
      <c r="H846" s="12" t="str">
        <f t="shared" si="2"/>
        <v>Краснодар</v>
      </c>
      <c r="I846" s="12">
        <f t="shared" si="3"/>
        <v>5</v>
      </c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spans="1:27" x14ac:dyDescent="0.25">
      <c r="A847" s="9">
        <v>44693</v>
      </c>
      <c r="B847" s="10">
        <v>10</v>
      </c>
      <c r="C847" s="10">
        <v>391</v>
      </c>
      <c r="D847" s="17">
        <v>1540</v>
      </c>
      <c r="E847" s="17">
        <v>1760</v>
      </c>
      <c r="F847" s="17">
        <f t="shared" si="0"/>
        <v>220</v>
      </c>
      <c r="G847" s="12" t="str">
        <f t="shared" si="1"/>
        <v>Партнёрка 4</v>
      </c>
      <c r="H847" s="12" t="str">
        <f t="shared" si="2"/>
        <v>Красноярск</v>
      </c>
      <c r="I847" s="12">
        <f t="shared" si="3"/>
        <v>5</v>
      </c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spans="1:27" x14ac:dyDescent="0.25">
      <c r="A848" s="9">
        <v>44693</v>
      </c>
      <c r="B848" s="10">
        <v>9</v>
      </c>
      <c r="C848" s="10">
        <v>863</v>
      </c>
      <c r="D848" s="17">
        <v>2078.25</v>
      </c>
      <c r="E848" s="17">
        <v>2550</v>
      </c>
      <c r="F848" s="17">
        <f t="shared" si="0"/>
        <v>471.75</v>
      </c>
      <c r="G848" s="12" t="str">
        <f t="shared" si="1"/>
        <v>Партнёрка 3</v>
      </c>
      <c r="H848" s="12" t="str">
        <f t="shared" si="2"/>
        <v>Ростов-на-Дону</v>
      </c>
      <c r="I848" s="12">
        <f t="shared" si="3"/>
        <v>5</v>
      </c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spans="1:27" x14ac:dyDescent="0.25">
      <c r="A849" s="9">
        <v>44693</v>
      </c>
      <c r="B849" s="10">
        <v>5</v>
      </c>
      <c r="C849" s="10">
        <v>863</v>
      </c>
      <c r="D849" s="17">
        <v>8402.4</v>
      </c>
      <c r="E849" s="17">
        <v>11670</v>
      </c>
      <c r="F849" s="17">
        <f t="shared" si="0"/>
        <v>3267.6000000000004</v>
      </c>
      <c r="G849" s="12" t="str">
        <f t="shared" si="1"/>
        <v>Соц сеть YouTube</v>
      </c>
      <c r="H849" s="12" t="str">
        <f t="shared" si="2"/>
        <v>Ростов-на-Дону</v>
      </c>
      <c r="I849" s="12">
        <f t="shared" si="3"/>
        <v>5</v>
      </c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spans="1:27" x14ac:dyDescent="0.25">
      <c r="A850" s="9">
        <v>44693</v>
      </c>
      <c r="B850" s="10">
        <v>6</v>
      </c>
      <c r="C850" s="10">
        <v>831</v>
      </c>
      <c r="D850" s="17">
        <v>12758.4</v>
      </c>
      <c r="E850" s="17">
        <v>17720</v>
      </c>
      <c r="F850" s="17">
        <f t="shared" si="0"/>
        <v>4961.6000000000004</v>
      </c>
      <c r="G850" s="12" t="str">
        <f t="shared" si="1"/>
        <v>SMS рассылка</v>
      </c>
      <c r="H850" s="12" t="str">
        <f t="shared" si="2"/>
        <v>Нижний Новгород</v>
      </c>
      <c r="I850" s="12">
        <f t="shared" si="3"/>
        <v>5</v>
      </c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spans="1:27" x14ac:dyDescent="0.25">
      <c r="A851" s="9">
        <v>44693</v>
      </c>
      <c r="B851" s="10">
        <v>9</v>
      </c>
      <c r="C851" s="10">
        <v>473</v>
      </c>
      <c r="D851" s="17">
        <v>73780</v>
      </c>
      <c r="E851" s="17">
        <v>105400</v>
      </c>
      <c r="F851" s="17">
        <f t="shared" si="0"/>
        <v>31620</v>
      </c>
      <c r="G851" s="12" t="str">
        <f t="shared" si="1"/>
        <v>Партнёрка 3</v>
      </c>
      <c r="H851" s="12" t="str">
        <f t="shared" si="2"/>
        <v>Воронеж</v>
      </c>
      <c r="I851" s="12">
        <f t="shared" si="3"/>
        <v>5</v>
      </c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1:27" x14ac:dyDescent="0.25">
      <c r="A852" s="9">
        <v>44693</v>
      </c>
      <c r="B852" s="10">
        <v>10</v>
      </c>
      <c r="C852" s="10">
        <v>495</v>
      </c>
      <c r="D852" s="17">
        <v>199.5</v>
      </c>
      <c r="E852" s="17">
        <v>210</v>
      </c>
      <c r="F852" s="17">
        <f t="shared" si="0"/>
        <v>10.5</v>
      </c>
      <c r="G852" s="12" t="str">
        <f t="shared" si="1"/>
        <v>Партнёрка 4</v>
      </c>
      <c r="H852" s="12" t="str">
        <f t="shared" si="2"/>
        <v>Москва</v>
      </c>
      <c r="I852" s="12">
        <f t="shared" si="3"/>
        <v>5</v>
      </c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spans="1:27" x14ac:dyDescent="0.25">
      <c r="A853" s="9">
        <v>44693</v>
      </c>
      <c r="B853" s="10">
        <v>8</v>
      </c>
      <c r="C853" s="10">
        <v>831</v>
      </c>
      <c r="D853" s="17">
        <v>625.6</v>
      </c>
      <c r="E853" s="17">
        <v>680</v>
      </c>
      <c r="F853" s="17">
        <f t="shared" si="0"/>
        <v>54.399999999999977</v>
      </c>
      <c r="G853" s="12" t="str">
        <f t="shared" si="1"/>
        <v>Партнёрка 2</v>
      </c>
      <c r="H853" s="12" t="str">
        <f t="shared" si="2"/>
        <v>Нижний Новгород</v>
      </c>
      <c r="I853" s="12">
        <f t="shared" si="3"/>
        <v>5</v>
      </c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1:27" x14ac:dyDescent="0.25">
      <c r="A854" s="9">
        <v>44693</v>
      </c>
      <c r="B854" s="10">
        <v>6</v>
      </c>
      <c r="C854" s="10">
        <v>381</v>
      </c>
      <c r="D854" s="17">
        <v>2722.1</v>
      </c>
      <c r="E854" s="17">
        <v>3340</v>
      </c>
      <c r="F854" s="17">
        <f t="shared" si="0"/>
        <v>617.90000000000009</v>
      </c>
      <c r="G854" s="12" t="str">
        <f t="shared" si="1"/>
        <v>SMS рассылка</v>
      </c>
      <c r="H854" s="12" t="str">
        <f t="shared" si="2"/>
        <v>Омск</v>
      </c>
      <c r="I854" s="12">
        <f t="shared" si="3"/>
        <v>5</v>
      </c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spans="1:27" x14ac:dyDescent="0.25">
      <c r="A855" s="9">
        <v>44693</v>
      </c>
      <c r="B855" s="10">
        <v>1</v>
      </c>
      <c r="C855" s="10">
        <v>863</v>
      </c>
      <c r="D855" s="17">
        <v>4440.75</v>
      </c>
      <c r="E855" s="17">
        <v>5730</v>
      </c>
      <c r="F855" s="17">
        <f t="shared" si="0"/>
        <v>1289.25</v>
      </c>
      <c r="G855" s="12" t="str">
        <f t="shared" si="1"/>
        <v>Реклама Яндекс</v>
      </c>
      <c r="H855" s="12" t="str">
        <f t="shared" si="2"/>
        <v>Ростов-на-Дону</v>
      </c>
      <c r="I855" s="12">
        <f t="shared" si="3"/>
        <v>5</v>
      </c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spans="1:27" x14ac:dyDescent="0.25">
      <c r="A856" s="9">
        <v>44693</v>
      </c>
      <c r="B856" s="10">
        <v>2</v>
      </c>
      <c r="C856" s="10">
        <v>342</v>
      </c>
      <c r="D856" s="17">
        <v>19</v>
      </c>
      <c r="E856" s="17">
        <v>20</v>
      </c>
      <c r="F856" s="17">
        <f t="shared" si="0"/>
        <v>1</v>
      </c>
      <c r="G856" s="12" t="str">
        <f t="shared" si="1"/>
        <v>Реклама Mail ru</v>
      </c>
      <c r="H856" s="12" t="str">
        <f t="shared" si="2"/>
        <v>Пермь</v>
      </c>
      <c r="I856" s="12">
        <f t="shared" si="3"/>
        <v>5</v>
      </c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1:27" x14ac:dyDescent="0.25">
      <c r="A857" s="9">
        <v>44693</v>
      </c>
      <c r="B857" s="10">
        <v>2</v>
      </c>
      <c r="C857" s="10">
        <v>343</v>
      </c>
      <c r="D857" s="17">
        <v>4061</v>
      </c>
      <c r="E857" s="17">
        <v>5240</v>
      </c>
      <c r="F857" s="17">
        <f t="shared" si="0"/>
        <v>1179</v>
      </c>
      <c r="G857" s="12" t="str">
        <f t="shared" si="1"/>
        <v>Реклама Mail ru</v>
      </c>
      <c r="H857" s="12" t="str">
        <f t="shared" si="2"/>
        <v>Екатеринбург</v>
      </c>
      <c r="I857" s="12">
        <f t="shared" si="3"/>
        <v>5</v>
      </c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spans="1:27" x14ac:dyDescent="0.25">
      <c r="A858" s="9">
        <v>44693</v>
      </c>
      <c r="B858" s="10">
        <v>9</v>
      </c>
      <c r="C858" s="10">
        <v>843</v>
      </c>
      <c r="D858" s="17">
        <v>855.6</v>
      </c>
      <c r="E858" s="17">
        <v>930</v>
      </c>
      <c r="F858" s="17">
        <f t="shared" si="0"/>
        <v>74.399999999999977</v>
      </c>
      <c r="G858" s="12" t="str">
        <f t="shared" si="1"/>
        <v>Партнёрка 3</v>
      </c>
      <c r="H858" s="12" t="str">
        <f t="shared" si="2"/>
        <v>Казань</v>
      </c>
      <c r="I858" s="12">
        <f t="shared" si="3"/>
        <v>5</v>
      </c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spans="1:27" x14ac:dyDescent="0.25">
      <c r="A859" s="9">
        <v>44693</v>
      </c>
      <c r="B859" s="10">
        <v>6</v>
      </c>
      <c r="C859" s="10">
        <v>861</v>
      </c>
      <c r="D859" s="17">
        <v>1041.25</v>
      </c>
      <c r="E859" s="17">
        <v>1190</v>
      </c>
      <c r="F859" s="17">
        <f t="shared" si="0"/>
        <v>148.75</v>
      </c>
      <c r="G859" s="12" t="str">
        <f t="shared" si="1"/>
        <v>SMS рассылка</v>
      </c>
      <c r="H859" s="12" t="str">
        <f t="shared" si="2"/>
        <v>Краснодар</v>
      </c>
      <c r="I859" s="12">
        <f t="shared" si="3"/>
        <v>5</v>
      </c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spans="1:27" x14ac:dyDescent="0.25">
      <c r="A860" s="9">
        <v>44693</v>
      </c>
      <c r="B860" s="10">
        <v>8</v>
      </c>
      <c r="C860" s="10">
        <v>846</v>
      </c>
      <c r="D860" s="17">
        <v>2371.65</v>
      </c>
      <c r="E860" s="17">
        <v>2910</v>
      </c>
      <c r="F860" s="17">
        <f t="shared" si="0"/>
        <v>538.34999999999991</v>
      </c>
      <c r="G860" s="12" t="str">
        <f t="shared" si="1"/>
        <v>Партнёрка 2</v>
      </c>
      <c r="H860" s="12" t="str">
        <f t="shared" si="2"/>
        <v>Самара</v>
      </c>
      <c r="I860" s="12">
        <f t="shared" si="3"/>
        <v>5</v>
      </c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spans="1:27" x14ac:dyDescent="0.25">
      <c r="A861" s="9">
        <v>44693</v>
      </c>
      <c r="B861" s="10">
        <v>5</v>
      </c>
      <c r="C861" s="10">
        <v>391</v>
      </c>
      <c r="D861" s="17">
        <v>3968</v>
      </c>
      <c r="E861" s="17">
        <v>5120</v>
      </c>
      <c r="F861" s="17">
        <f t="shared" si="0"/>
        <v>1152</v>
      </c>
      <c r="G861" s="12" t="str">
        <f t="shared" si="1"/>
        <v>Соц сеть YouTube</v>
      </c>
      <c r="H861" s="12" t="str">
        <f t="shared" si="2"/>
        <v>Красноярск</v>
      </c>
      <c r="I861" s="12">
        <f t="shared" si="3"/>
        <v>5</v>
      </c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1:27" x14ac:dyDescent="0.25">
      <c r="A862" s="9">
        <v>44693</v>
      </c>
      <c r="B862" s="10">
        <v>9</v>
      </c>
      <c r="C862" s="10">
        <v>844</v>
      </c>
      <c r="D862" s="17">
        <v>4146.25</v>
      </c>
      <c r="E862" s="17">
        <v>5350</v>
      </c>
      <c r="F862" s="17">
        <f t="shared" si="0"/>
        <v>1203.75</v>
      </c>
      <c r="G862" s="12" t="str">
        <f t="shared" si="1"/>
        <v>Партнёрка 3</v>
      </c>
      <c r="H862" s="12" t="str">
        <f t="shared" si="2"/>
        <v>Волгоград</v>
      </c>
      <c r="I862" s="12">
        <f t="shared" si="3"/>
        <v>5</v>
      </c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1:27" x14ac:dyDescent="0.25">
      <c r="A863" s="9">
        <v>44693</v>
      </c>
      <c r="B863" s="10">
        <v>7</v>
      </c>
      <c r="C863" s="10">
        <v>391</v>
      </c>
      <c r="D863" s="17">
        <v>10857.6</v>
      </c>
      <c r="E863" s="17">
        <v>15080</v>
      </c>
      <c r="F863" s="17">
        <f t="shared" si="0"/>
        <v>4222.3999999999996</v>
      </c>
      <c r="G863" s="12" t="str">
        <f t="shared" si="1"/>
        <v>Партнёрка 1</v>
      </c>
      <c r="H863" s="12" t="str">
        <f t="shared" si="2"/>
        <v>Красноярск</v>
      </c>
      <c r="I863" s="12">
        <f t="shared" si="3"/>
        <v>5</v>
      </c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1:27" x14ac:dyDescent="0.25">
      <c r="A864" s="9">
        <v>44693</v>
      </c>
      <c r="B864" s="10">
        <v>9</v>
      </c>
      <c r="C864" s="10">
        <v>351</v>
      </c>
      <c r="D864" s="17">
        <v>9835.2000000000007</v>
      </c>
      <c r="E864" s="17">
        <v>13660</v>
      </c>
      <c r="F864" s="17">
        <f t="shared" si="0"/>
        <v>3824.7999999999993</v>
      </c>
      <c r="G864" s="12" t="str">
        <f t="shared" si="1"/>
        <v>Партнёрка 3</v>
      </c>
      <c r="H864" s="12" t="str">
        <f t="shared" si="2"/>
        <v>Челябинск</v>
      </c>
      <c r="I864" s="12">
        <f t="shared" si="3"/>
        <v>5</v>
      </c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spans="1:27" x14ac:dyDescent="0.25">
      <c r="A865" s="9">
        <v>44693</v>
      </c>
      <c r="B865" s="10">
        <v>6</v>
      </c>
      <c r="C865" s="10">
        <v>343</v>
      </c>
      <c r="D865" s="17">
        <v>199.5</v>
      </c>
      <c r="E865" s="17">
        <v>210</v>
      </c>
      <c r="F865" s="17">
        <f t="shared" si="0"/>
        <v>10.5</v>
      </c>
      <c r="G865" s="12" t="str">
        <f t="shared" si="1"/>
        <v>SMS рассылка</v>
      </c>
      <c r="H865" s="12" t="str">
        <f t="shared" si="2"/>
        <v>Екатеринбург</v>
      </c>
      <c r="I865" s="12">
        <f t="shared" si="3"/>
        <v>5</v>
      </c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spans="1:27" x14ac:dyDescent="0.25">
      <c r="A866" s="9">
        <v>44693</v>
      </c>
      <c r="B866" s="10">
        <v>7</v>
      </c>
      <c r="C866" s="10">
        <v>863</v>
      </c>
      <c r="D866" s="17">
        <v>199.5</v>
      </c>
      <c r="E866" s="17">
        <v>210</v>
      </c>
      <c r="F866" s="17">
        <f t="shared" si="0"/>
        <v>10.5</v>
      </c>
      <c r="G866" s="12" t="str">
        <f t="shared" si="1"/>
        <v>Партнёрка 1</v>
      </c>
      <c r="H866" s="12" t="str">
        <f t="shared" si="2"/>
        <v>Ростов-на-Дону</v>
      </c>
      <c r="I866" s="12">
        <f t="shared" si="3"/>
        <v>5</v>
      </c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spans="1:27" x14ac:dyDescent="0.25">
      <c r="A867" s="9">
        <v>44693</v>
      </c>
      <c r="B867" s="10">
        <v>2</v>
      </c>
      <c r="C867" s="10">
        <v>846</v>
      </c>
      <c r="D867" s="17">
        <v>1295</v>
      </c>
      <c r="E867" s="17">
        <v>1480</v>
      </c>
      <c r="F867" s="17">
        <f t="shared" si="0"/>
        <v>185</v>
      </c>
      <c r="G867" s="12" t="str">
        <f t="shared" si="1"/>
        <v>Реклама Mail ru</v>
      </c>
      <c r="H867" s="12" t="str">
        <f t="shared" si="2"/>
        <v>Самара</v>
      </c>
      <c r="I867" s="12">
        <f t="shared" si="3"/>
        <v>5</v>
      </c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spans="1:27" x14ac:dyDescent="0.25">
      <c r="A868" s="9">
        <v>44713</v>
      </c>
      <c r="B868" s="10">
        <v>6</v>
      </c>
      <c r="C868" s="10">
        <v>812</v>
      </c>
      <c r="D868" s="17">
        <v>161.5</v>
      </c>
      <c r="E868" s="17">
        <v>170</v>
      </c>
      <c r="F868" s="17">
        <f t="shared" si="0"/>
        <v>8.5</v>
      </c>
      <c r="G868" s="12" t="str">
        <f t="shared" si="1"/>
        <v>SMS рассылка</v>
      </c>
      <c r="H868" s="12" t="str">
        <f t="shared" si="2"/>
        <v>Санкт-Петербург</v>
      </c>
      <c r="I868" s="12">
        <f t="shared" si="3"/>
        <v>6</v>
      </c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spans="1:27" x14ac:dyDescent="0.25">
      <c r="A869" s="9">
        <v>44713</v>
      </c>
      <c r="B869" s="10">
        <v>6</v>
      </c>
      <c r="C869" s="10">
        <v>831</v>
      </c>
      <c r="D869" s="17">
        <v>76</v>
      </c>
      <c r="E869" s="17">
        <v>80</v>
      </c>
      <c r="F869" s="17">
        <f t="shared" si="0"/>
        <v>4</v>
      </c>
      <c r="G869" s="12" t="str">
        <f t="shared" si="1"/>
        <v>SMS рассылка</v>
      </c>
      <c r="H869" s="12" t="str">
        <f t="shared" si="2"/>
        <v>Нижний Новгород</v>
      </c>
      <c r="I869" s="12">
        <f t="shared" si="3"/>
        <v>6</v>
      </c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1:27" x14ac:dyDescent="0.25">
      <c r="A870" s="9">
        <v>44714</v>
      </c>
      <c r="B870" s="10">
        <v>1</v>
      </c>
      <c r="C870" s="10">
        <v>861</v>
      </c>
      <c r="D870" s="17">
        <v>123.5</v>
      </c>
      <c r="E870" s="17">
        <v>130</v>
      </c>
      <c r="F870" s="17">
        <f t="shared" si="0"/>
        <v>6.5</v>
      </c>
      <c r="G870" s="12" t="str">
        <f t="shared" si="1"/>
        <v>Реклама Яндекс</v>
      </c>
      <c r="H870" s="12" t="str">
        <f t="shared" si="2"/>
        <v>Краснодар</v>
      </c>
      <c r="I870" s="12">
        <f t="shared" si="3"/>
        <v>6</v>
      </c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1:27" x14ac:dyDescent="0.25">
      <c r="A871" s="9">
        <v>44714</v>
      </c>
      <c r="B871" s="10">
        <v>10</v>
      </c>
      <c r="C871" s="10">
        <v>846</v>
      </c>
      <c r="D871" s="17">
        <v>190</v>
      </c>
      <c r="E871" s="17">
        <v>200</v>
      </c>
      <c r="F871" s="17">
        <f t="shared" si="0"/>
        <v>10</v>
      </c>
      <c r="G871" s="12" t="str">
        <f t="shared" si="1"/>
        <v>Партнёрка 4</v>
      </c>
      <c r="H871" s="12" t="str">
        <f t="shared" si="2"/>
        <v>Самара</v>
      </c>
      <c r="I871" s="12">
        <f t="shared" si="3"/>
        <v>6</v>
      </c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1:27" x14ac:dyDescent="0.25">
      <c r="A872" s="9">
        <v>44714</v>
      </c>
      <c r="B872" s="10">
        <v>4</v>
      </c>
      <c r="C872" s="10">
        <v>831</v>
      </c>
      <c r="D872" s="17">
        <v>441.6</v>
      </c>
      <c r="E872" s="17">
        <v>480</v>
      </c>
      <c r="F872" s="17">
        <f t="shared" si="0"/>
        <v>38.399999999999977</v>
      </c>
      <c r="G872" s="12" t="str">
        <f t="shared" si="1"/>
        <v>Соц сеть Одноклассники</v>
      </c>
      <c r="H872" s="12" t="str">
        <f t="shared" si="2"/>
        <v>Нижний Новгород</v>
      </c>
      <c r="I872" s="12">
        <f t="shared" si="3"/>
        <v>6</v>
      </c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1:27" x14ac:dyDescent="0.25">
      <c r="A873" s="9">
        <v>44714</v>
      </c>
      <c r="B873" s="10">
        <v>4</v>
      </c>
      <c r="C873" s="10">
        <v>381</v>
      </c>
      <c r="D873" s="17">
        <v>460</v>
      </c>
      <c r="E873" s="17">
        <v>500</v>
      </c>
      <c r="F873" s="17">
        <f t="shared" si="0"/>
        <v>40</v>
      </c>
      <c r="G873" s="12" t="str">
        <f t="shared" si="1"/>
        <v>Соц сеть Одноклассники</v>
      </c>
      <c r="H873" s="12" t="str">
        <f t="shared" si="2"/>
        <v>Омск</v>
      </c>
      <c r="I873" s="12">
        <f t="shared" si="3"/>
        <v>6</v>
      </c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spans="1:27" x14ac:dyDescent="0.25">
      <c r="A874" s="9">
        <v>44714</v>
      </c>
      <c r="B874" s="10">
        <v>10</v>
      </c>
      <c r="C874" s="10">
        <v>843</v>
      </c>
      <c r="D874" s="17">
        <v>114</v>
      </c>
      <c r="E874" s="17">
        <v>120</v>
      </c>
      <c r="F874" s="17">
        <f t="shared" si="0"/>
        <v>6</v>
      </c>
      <c r="G874" s="12" t="str">
        <f t="shared" si="1"/>
        <v>Партнёрка 4</v>
      </c>
      <c r="H874" s="12" t="str">
        <f t="shared" si="2"/>
        <v>Казань</v>
      </c>
      <c r="I874" s="12">
        <f t="shared" si="3"/>
        <v>6</v>
      </c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spans="1:27" x14ac:dyDescent="0.25">
      <c r="A875" s="9">
        <v>44714</v>
      </c>
      <c r="B875" s="10">
        <v>5</v>
      </c>
      <c r="C875" s="10">
        <v>343</v>
      </c>
      <c r="D875" s="17">
        <v>7574.4</v>
      </c>
      <c r="E875" s="17">
        <v>10520</v>
      </c>
      <c r="F875" s="17">
        <f t="shared" si="0"/>
        <v>2945.6000000000004</v>
      </c>
      <c r="G875" s="12" t="str">
        <f t="shared" si="1"/>
        <v>Соц сеть YouTube</v>
      </c>
      <c r="H875" s="12" t="str">
        <f t="shared" si="2"/>
        <v>Екатеринбург</v>
      </c>
      <c r="I875" s="12">
        <f t="shared" si="3"/>
        <v>6</v>
      </c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spans="1:27" x14ac:dyDescent="0.25">
      <c r="A876" s="9">
        <v>44714</v>
      </c>
      <c r="B876" s="10">
        <v>7</v>
      </c>
      <c r="C876" s="10">
        <v>473</v>
      </c>
      <c r="D876" s="17">
        <v>85.5</v>
      </c>
      <c r="E876" s="17">
        <v>90</v>
      </c>
      <c r="F876" s="17">
        <f t="shared" si="0"/>
        <v>4.5</v>
      </c>
      <c r="G876" s="12" t="str">
        <f t="shared" si="1"/>
        <v>Партнёрка 1</v>
      </c>
      <c r="H876" s="12" t="str">
        <f t="shared" si="2"/>
        <v>Воронеж</v>
      </c>
      <c r="I876" s="12">
        <f t="shared" si="3"/>
        <v>6</v>
      </c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spans="1:27" x14ac:dyDescent="0.25">
      <c r="A877" s="9">
        <v>44715</v>
      </c>
      <c r="B877" s="10">
        <v>10</v>
      </c>
      <c r="C877" s="10">
        <v>343</v>
      </c>
      <c r="D877" s="17">
        <v>524.4</v>
      </c>
      <c r="E877" s="17">
        <v>570</v>
      </c>
      <c r="F877" s="17">
        <f t="shared" si="0"/>
        <v>45.600000000000023</v>
      </c>
      <c r="G877" s="12" t="str">
        <f t="shared" si="1"/>
        <v>Партнёрка 4</v>
      </c>
      <c r="H877" s="12" t="str">
        <f t="shared" si="2"/>
        <v>Екатеринбург</v>
      </c>
      <c r="I877" s="12">
        <f t="shared" si="3"/>
        <v>6</v>
      </c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spans="1:27" x14ac:dyDescent="0.25">
      <c r="A878" s="9">
        <v>44715</v>
      </c>
      <c r="B878" s="10">
        <v>2</v>
      </c>
      <c r="C878" s="10">
        <v>473</v>
      </c>
      <c r="D878" s="17">
        <v>199.5</v>
      </c>
      <c r="E878" s="17">
        <v>210</v>
      </c>
      <c r="F878" s="17">
        <f t="shared" si="0"/>
        <v>10.5</v>
      </c>
      <c r="G878" s="12" t="str">
        <f t="shared" si="1"/>
        <v>Реклама Mail ru</v>
      </c>
      <c r="H878" s="12" t="str">
        <f t="shared" si="2"/>
        <v>Воронеж</v>
      </c>
      <c r="I878" s="12">
        <f t="shared" si="3"/>
        <v>6</v>
      </c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spans="1:27" x14ac:dyDescent="0.25">
      <c r="A879" s="9">
        <v>44715</v>
      </c>
      <c r="B879" s="10">
        <v>4</v>
      </c>
      <c r="C879" s="10">
        <v>343</v>
      </c>
      <c r="D879" s="17">
        <v>2624.3</v>
      </c>
      <c r="E879" s="17">
        <v>3220</v>
      </c>
      <c r="F879" s="17">
        <f t="shared" si="0"/>
        <v>595.69999999999982</v>
      </c>
      <c r="G879" s="12" t="str">
        <f t="shared" si="1"/>
        <v>Соц сеть Одноклассники</v>
      </c>
      <c r="H879" s="12" t="str">
        <f t="shared" si="2"/>
        <v>Екатеринбург</v>
      </c>
      <c r="I879" s="12">
        <f t="shared" si="3"/>
        <v>6</v>
      </c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spans="1:27" x14ac:dyDescent="0.25">
      <c r="A880" s="9">
        <v>44715</v>
      </c>
      <c r="B880" s="10">
        <v>4</v>
      </c>
      <c r="C880" s="10">
        <v>846</v>
      </c>
      <c r="D880" s="17">
        <v>2640.6</v>
      </c>
      <c r="E880" s="17">
        <v>3240</v>
      </c>
      <c r="F880" s="17">
        <f t="shared" si="0"/>
        <v>599.40000000000009</v>
      </c>
      <c r="G880" s="12" t="str">
        <f t="shared" si="1"/>
        <v>Соц сеть Одноклассники</v>
      </c>
      <c r="H880" s="12" t="str">
        <f t="shared" si="2"/>
        <v>Самара</v>
      </c>
      <c r="I880" s="12">
        <f t="shared" si="3"/>
        <v>6</v>
      </c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1:27" x14ac:dyDescent="0.25">
      <c r="A881" s="9">
        <v>44715</v>
      </c>
      <c r="B881" s="10">
        <v>4</v>
      </c>
      <c r="C881" s="10">
        <v>343</v>
      </c>
      <c r="D881" s="17">
        <v>285</v>
      </c>
      <c r="E881" s="17">
        <v>300</v>
      </c>
      <c r="F881" s="17">
        <f t="shared" si="0"/>
        <v>15</v>
      </c>
      <c r="G881" s="12" t="str">
        <f t="shared" si="1"/>
        <v>Соц сеть Одноклассники</v>
      </c>
      <c r="H881" s="12" t="str">
        <f t="shared" si="2"/>
        <v>Екатеринбург</v>
      </c>
      <c r="I881" s="12">
        <f t="shared" si="3"/>
        <v>6</v>
      </c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1:27" x14ac:dyDescent="0.25">
      <c r="A882" s="9">
        <v>44716</v>
      </c>
      <c r="B882" s="10">
        <v>2</v>
      </c>
      <c r="C882" s="10">
        <v>846</v>
      </c>
      <c r="D882" s="17">
        <v>607.20000000000005</v>
      </c>
      <c r="E882" s="17">
        <v>660</v>
      </c>
      <c r="F882" s="17">
        <f t="shared" si="0"/>
        <v>52.799999999999955</v>
      </c>
      <c r="G882" s="12" t="str">
        <f t="shared" si="1"/>
        <v>Реклама Mail ru</v>
      </c>
      <c r="H882" s="12" t="str">
        <f t="shared" si="2"/>
        <v>Самара</v>
      </c>
      <c r="I882" s="12">
        <f t="shared" si="3"/>
        <v>6</v>
      </c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spans="1:27" x14ac:dyDescent="0.25">
      <c r="A883" s="9">
        <v>44716</v>
      </c>
      <c r="B883" s="10">
        <v>6</v>
      </c>
      <c r="C883" s="10">
        <v>383</v>
      </c>
      <c r="D883" s="17">
        <v>7992</v>
      </c>
      <c r="E883" s="17">
        <v>11100</v>
      </c>
      <c r="F883" s="17">
        <f t="shared" si="0"/>
        <v>3108</v>
      </c>
      <c r="G883" s="12" t="str">
        <f t="shared" si="1"/>
        <v>SMS рассылка</v>
      </c>
      <c r="H883" s="12" t="str">
        <f t="shared" si="2"/>
        <v>Новосибирск</v>
      </c>
      <c r="I883" s="12">
        <f t="shared" si="3"/>
        <v>6</v>
      </c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1:27" x14ac:dyDescent="0.25">
      <c r="A884" s="9">
        <v>44716</v>
      </c>
      <c r="B884" s="10">
        <v>7</v>
      </c>
      <c r="C884" s="10">
        <v>473</v>
      </c>
      <c r="D884" s="17">
        <v>653.20000000000005</v>
      </c>
      <c r="E884" s="17">
        <v>710</v>
      </c>
      <c r="F884" s="17">
        <f t="shared" si="0"/>
        <v>56.799999999999955</v>
      </c>
      <c r="G884" s="12" t="str">
        <f t="shared" si="1"/>
        <v>Партнёрка 1</v>
      </c>
      <c r="H884" s="12" t="str">
        <f t="shared" si="2"/>
        <v>Воронеж</v>
      </c>
      <c r="I884" s="12">
        <f t="shared" si="3"/>
        <v>6</v>
      </c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spans="1:27" x14ac:dyDescent="0.25">
      <c r="A885" s="9">
        <v>44716</v>
      </c>
      <c r="B885" s="10">
        <v>6</v>
      </c>
      <c r="C885" s="10">
        <v>391</v>
      </c>
      <c r="D885" s="17">
        <v>322</v>
      </c>
      <c r="E885" s="17">
        <v>350</v>
      </c>
      <c r="F885" s="17">
        <f t="shared" si="0"/>
        <v>28</v>
      </c>
      <c r="G885" s="12" t="str">
        <f t="shared" si="1"/>
        <v>SMS рассылка</v>
      </c>
      <c r="H885" s="12" t="str">
        <f t="shared" si="2"/>
        <v>Красноярск</v>
      </c>
      <c r="I885" s="12">
        <f t="shared" si="3"/>
        <v>6</v>
      </c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spans="1:27" x14ac:dyDescent="0.25">
      <c r="A886" s="9">
        <v>44716</v>
      </c>
      <c r="B886" s="10">
        <v>4</v>
      </c>
      <c r="C886" s="10">
        <v>861</v>
      </c>
      <c r="D886" s="17">
        <v>561.20000000000005</v>
      </c>
      <c r="E886" s="17">
        <v>610</v>
      </c>
      <c r="F886" s="17">
        <f t="shared" si="0"/>
        <v>48.799999999999955</v>
      </c>
      <c r="G886" s="12" t="str">
        <f t="shared" si="1"/>
        <v>Соц сеть Одноклассники</v>
      </c>
      <c r="H886" s="12" t="str">
        <f t="shared" si="2"/>
        <v>Краснодар</v>
      </c>
      <c r="I886" s="12">
        <f t="shared" si="3"/>
        <v>6</v>
      </c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spans="1:27" x14ac:dyDescent="0.25">
      <c r="A887" s="9">
        <v>44716</v>
      </c>
      <c r="B887" s="10">
        <v>1</v>
      </c>
      <c r="C887" s="10">
        <v>861</v>
      </c>
      <c r="D887" s="17">
        <v>671.6</v>
      </c>
      <c r="E887" s="17">
        <v>730</v>
      </c>
      <c r="F887" s="17">
        <f t="shared" si="0"/>
        <v>58.399999999999977</v>
      </c>
      <c r="G887" s="12" t="str">
        <f t="shared" si="1"/>
        <v>Реклама Яндекс</v>
      </c>
      <c r="H887" s="12" t="str">
        <f t="shared" si="2"/>
        <v>Краснодар</v>
      </c>
      <c r="I887" s="12">
        <f t="shared" si="3"/>
        <v>6</v>
      </c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spans="1:27" x14ac:dyDescent="0.25">
      <c r="A888" s="9">
        <v>44716</v>
      </c>
      <c r="B888" s="10">
        <v>8</v>
      </c>
      <c r="C888" s="10">
        <v>381</v>
      </c>
      <c r="D888" s="17">
        <v>754.4</v>
      </c>
      <c r="E888" s="17">
        <v>820</v>
      </c>
      <c r="F888" s="17">
        <f t="shared" si="0"/>
        <v>65.600000000000023</v>
      </c>
      <c r="G888" s="12" t="str">
        <f t="shared" si="1"/>
        <v>Партнёрка 2</v>
      </c>
      <c r="H888" s="12" t="str">
        <f t="shared" si="2"/>
        <v>Омск</v>
      </c>
      <c r="I888" s="12">
        <f t="shared" si="3"/>
        <v>6</v>
      </c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spans="1:27" x14ac:dyDescent="0.25">
      <c r="A889" s="9">
        <v>44716</v>
      </c>
      <c r="B889" s="10">
        <v>7</v>
      </c>
      <c r="C889" s="10">
        <v>351</v>
      </c>
      <c r="D889" s="17">
        <v>1400</v>
      </c>
      <c r="E889" s="17">
        <v>1600</v>
      </c>
      <c r="F889" s="17">
        <f t="shared" si="0"/>
        <v>200</v>
      </c>
      <c r="G889" s="12" t="str">
        <f t="shared" si="1"/>
        <v>Партнёрка 1</v>
      </c>
      <c r="H889" s="12" t="str">
        <f t="shared" si="2"/>
        <v>Челябинск</v>
      </c>
      <c r="I889" s="12">
        <f t="shared" si="3"/>
        <v>6</v>
      </c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spans="1:27" x14ac:dyDescent="0.25">
      <c r="A890" s="9">
        <v>44716</v>
      </c>
      <c r="B890" s="10">
        <v>4</v>
      </c>
      <c r="C890" s="10">
        <v>351</v>
      </c>
      <c r="D890" s="17">
        <v>1443.75</v>
      </c>
      <c r="E890" s="17">
        <v>1650</v>
      </c>
      <c r="F890" s="17">
        <f t="shared" si="0"/>
        <v>206.25</v>
      </c>
      <c r="G890" s="12" t="str">
        <f t="shared" si="1"/>
        <v>Соц сеть Одноклассники</v>
      </c>
      <c r="H890" s="12" t="str">
        <f t="shared" si="2"/>
        <v>Челябинск</v>
      </c>
      <c r="I890" s="12">
        <f t="shared" si="3"/>
        <v>6</v>
      </c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spans="1:27" x14ac:dyDescent="0.25">
      <c r="A891" s="9">
        <v>44717</v>
      </c>
      <c r="B891" s="10">
        <v>3</v>
      </c>
      <c r="C891" s="10">
        <v>343</v>
      </c>
      <c r="D891" s="17">
        <v>1190</v>
      </c>
      <c r="E891" s="17">
        <v>1360</v>
      </c>
      <c r="F891" s="17">
        <f t="shared" si="0"/>
        <v>170</v>
      </c>
      <c r="G891" s="12" t="str">
        <f t="shared" si="1"/>
        <v>Соц сеть VK</v>
      </c>
      <c r="H891" s="12" t="str">
        <f t="shared" si="2"/>
        <v>Екатеринбург</v>
      </c>
      <c r="I891" s="12">
        <f t="shared" si="3"/>
        <v>6</v>
      </c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spans="1:27" x14ac:dyDescent="0.25">
      <c r="A892" s="9">
        <v>44717</v>
      </c>
      <c r="B892" s="10">
        <v>3</v>
      </c>
      <c r="C892" s="10">
        <v>351</v>
      </c>
      <c r="D892" s="17">
        <v>3944.75</v>
      </c>
      <c r="E892" s="17">
        <v>5090</v>
      </c>
      <c r="F892" s="17">
        <f t="shared" si="0"/>
        <v>1145.25</v>
      </c>
      <c r="G892" s="12" t="str">
        <f t="shared" si="1"/>
        <v>Соц сеть VK</v>
      </c>
      <c r="H892" s="12" t="str">
        <f t="shared" si="2"/>
        <v>Челябинск</v>
      </c>
      <c r="I892" s="12">
        <f t="shared" si="3"/>
        <v>6</v>
      </c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1:27" x14ac:dyDescent="0.25">
      <c r="A893" s="9">
        <v>44717</v>
      </c>
      <c r="B893" s="10">
        <v>10</v>
      </c>
      <c r="C893" s="10">
        <v>846</v>
      </c>
      <c r="D893" s="17">
        <v>1610</v>
      </c>
      <c r="E893" s="17">
        <v>1840</v>
      </c>
      <c r="F893" s="17">
        <f t="shared" si="0"/>
        <v>230</v>
      </c>
      <c r="G893" s="12" t="str">
        <f t="shared" si="1"/>
        <v>Партнёрка 4</v>
      </c>
      <c r="H893" s="12" t="str">
        <f t="shared" si="2"/>
        <v>Самара</v>
      </c>
      <c r="I893" s="12">
        <f t="shared" si="3"/>
        <v>6</v>
      </c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spans="1:27" x14ac:dyDescent="0.25">
      <c r="A894" s="9">
        <v>44717</v>
      </c>
      <c r="B894" s="10">
        <v>9</v>
      </c>
      <c r="C894" s="10">
        <v>863</v>
      </c>
      <c r="D894" s="17">
        <v>2722.1</v>
      </c>
      <c r="E894" s="17">
        <v>3340</v>
      </c>
      <c r="F894" s="17">
        <f t="shared" si="0"/>
        <v>617.90000000000009</v>
      </c>
      <c r="G894" s="12" t="str">
        <f t="shared" si="1"/>
        <v>Партнёрка 3</v>
      </c>
      <c r="H894" s="12" t="str">
        <f t="shared" si="2"/>
        <v>Ростов-на-Дону</v>
      </c>
      <c r="I894" s="12">
        <f t="shared" si="3"/>
        <v>6</v>
      </c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spans="1:27" x14ac:dyDescent="0.25">
      <c r="A895" s="9">
        <v>44717</v>
      </c>
      <c r="B895" s="10">
        <v>6</v>
      </c>
      <c r="C895" s="10">
        <v>473</v>
      </c>
      <c r="D895" s="17">
        <v>95</v>
      </c>
      <c r="E895" s="17">
        <v>100</v>
      </c>
      <c r="F895" s="17">
        <f t="shared" si="0"/>
        <v>5</v>
      </c>
      <c r="G895" s="12" t="str">
        <f t="shared" si="1"/>
        <v>SMS рассылка</v>
      </c>
      <c r="H895" s="12" t="str">
        <f t="shared" si="2"/>
        <v>Воронеж</v>
      </c>
      <c r="I895" s="12">
        <f t="shared" si="3"/>
        <v>6</v>
      </c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spans="1:27" x14ac:dyDescent="0.25">
      <c r="A896" s="9">
        <v>44717</v>
      </c>
      <c r="B896" s="10">
        <v>10</v>
      </c>
      <c r="C896" s="10">
        <v>391</v>
      </c>
      <c r="D896" s="17">
        <v>114</v>
      </c>
      <c r="E896" s="17">
        <v>120</v>
      </c>
      <c r="F896" s="17">
        <f t="shared" si="0"/>
        <v>6</v>
      </c>
      <c r="G896" s="12" t="str">
        <f t="shared" si="1"/>
        <v>Партнёрка 4</v>
      </c>
      <c r="H896" s="12" t="str">
        <f t="shared" si="2"/>
        <v>Красноярск</v>
      </c>
      <c r="I896" s="12">
        <f t="shared" si="3"/>
        <v>6</v>
      </c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spans="1:27" x14ac:dyDescent="0.25">
      <c r="A897" s="9">
        <v>44717</v>
      </c>
      <c r="B897" s="10">
        <v>1</v>
      </c>
      <c r="C897" s="10">
        <v>812</v>
      </c>
      <c r="D897" s="17">
        <v>644</v>
      </c>
      <c r="E897" s="17">
        <v>700</v>
      </c>
      <c r="F897" s="17">
        <f t="shared" si="0"/>
        <v>56</v>
      </c>
      <c r="G897" s="12" t="str">
        <f t="shared" si="1"/>
        <v>Реклама Яндекс</v>
      </c>
      <c r="H897" s="12" t="str">
        <f t="shared" si="2"/>
        <v>Санкт-Петербург</v>
      </c>
      <c r="I897" s="12">
        <f t="shared" si="3"/>
        <v>6</v>
      </c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spans="1:27" x14ac:dyDescent="0.25">
      <c r="A898" s="9">
        <v>44717</v>
      </c>
      <c r="B898" s="10">
        <v>8</v>
      </c>
      <c r="C898" s="10">
        <v>343</v>
      </c>
      <c r="D898" s="17">
        <v>745.2</v>
      </c>
      <c r="E898" s="17">
        <v>810</v>
      </c>
      <c r="F898" s="17">
        <f t="shared" si="0"/>
        <v>64.799999999999955</v>
      </c>
      <c r="G898" s="12" t="str">
        <f t="shared" si="1"/>
        <v>Партнёрка 2</v>
      </c>
      <c r="H898" s="12" t="str">
        <f t="shared" si="2"/>
        <v>Екатеринбург</v>
      </c>
      <c r="I898" s="12">
        <f t="shared" si="3"/>
        <v>6</v>
      </c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1:27" x14ac:dyDescent="0.25">
      <c r="A899" s="9">
        <v>44717</v>
      </c>
      <c r="B899" s="10">
        <v>5</v>
      </c>
      <c r="C899" s="10">
        <v>391</v>
      </c>
      <c r="D899" s="17">
        <v>1050</v>
      </c>
      <c r="E899" s="17">
        <v>1200</v>
      </c>
      <c r="F899" s="17">
        <f t="shared" si="0"/>
        <v>150</v>
      </c>
      <c r="G899" s="12" t="str">
        <f t="shared" si="1"/>
        <v>Соц сеть YouTube</v>
      </c>
      <c r="H899" s="12" t="str">
        <f t="shared" si="2"/>
        <v>Красноярск</v>
      </c>
      <c r="I899" s="12">
        <f t="shared" si="3"/>
        <v>6</v>
      </c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spans="1:27" x14ac:dyDescent="0.25">
      <c r="A900" s="9">
        <v>44717</v>
      </c>
      <c r="B900" s="10">
        <v>6</v>
      </c>
      <c r="C900" s="10">
        <v>812</v>
      </c>
      <c r="D900" s="17">
        <v>2086.4</v>
      </c>
      <c r="E900" s="17">
        <v>2560</v>
      </c>
      <c r="F900" s="17">
        <f t="shared" si="0"/>
        <v>473.59999999999991</v>
      </c>
      <c r="G900" s="12" t="str">
        <f t="shared" si="1"/>
        <v>SMS рассылка</v>
      </c>
      <c r="H900" s="12" t="str">
        <f t="shared" si="2"/>
        <v>Санкт-Петербург</v>
      </c>
      <c r="I900" s="12">
        <f t="shared" si="3"/>
        <v>6</v>
      </c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spans="1:27" x14ac:dyDescent="0.25">
      <c r="A901" s="9">
        <v>44717</v>
      </c>
      <c r="B901" s="10">
        <v>9</v>
      </c>
      <c r="C901" s="10">
        <v>473</v>
      </c>
      <c r="D901" s="17">
        <v>945</v>
      </c>
      <c r="E901" s="17">
        <v>1080</v>
      </c>
      <c r="F901" s="17">
        <f t="shared" si="0"/>
        <v>135</v>
      </c>
      <c r="G901" s="12" t="str">
        <f t="shared" si="1"/>
        <v>Партнёрка 3</v>
      </c>
      <c r="H901" s="12" t="str">
        <f t="shared" si="2"/>
        <v>Воронеж</v>
      </c>
      <c r="I901" s="12">
        <f t="shared" si="3"/>
        <v>6</v>
      </c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1:27" x14ac:dyDescent="0.25">
      <c r="A902" s="9">
        <v>44717</v>
      </c>
      <c r="B902" s="10">
        <v>9</v>
      </c>
      <c r="C902" s="10">
        <v>495</v>
      </c>
      <c r="D902" s="17">
        <v>4836</v>
      </c>
      <c r="E902" s="17">
        <v>6240</v>
      </c>
      <c r="F902" s="17">
        <f t="shared" si="0"/>
        <v>1404</v>
      </c>
      <c r="G902" s="12" t="str">
        <f t="shared" si="1"/>
        <v>Партнёрка 3</v>
      </c>
      <c r="H902" s="12" t="str">
        <f t="shared" si="2"/>
        <v>Москва</v>
      </c>
      <c r="I902" s="12">
        <f t="shared" si="3"/>
        <v>6</v>
      </c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1:27" x14ac:dyDescent="0.25">
      <c r="A903" s="9">
        <v>44717</v>
      </c>
      <c r="B903" s="10">
        <v>10</v>
      </c>
      <c r="C903" s="10">
        <v>473</v>
      </c>
      <c r="D903" s="17">
        <v>285</v>
      </c>
      <c r="E903" s="17">
        <v>300</v>
      </c>
      <c r="F903" s="17">
        <f t="shared" si="0"/>
        <v>15</v>
      </c>
      <c r="G903" s="12" t="str">
        <f t="shared" si="1"/>
        <v>Партнёрка 4</v>
      </c>
      <c r="H903" s="12" t="str">
        <f t="shared" si="2"/>
        <v>Воронеж</v>
      </c>
      <c r="I903" s="12">
        <f t="shared" si="3"/>
        <v>6</v>
      </c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spans="1:27" x14ac:dyDescent="0.25">
      <c r="A904" s="9">
        <v>44717</v>
      </c>
      <c r="B904" s="10">
        <v>6</v>
      </c>
      <c r="C904" s="10">
        <v>844</v>
      </c>
      <c r="D904" s="17">
        <v>2108.75</v>
      </c>
      <c r="E904" s="17">
        <v>2410</v>
      </c>
      <c r="F904" s="17">
        <f t="shared" si="0"/>
        <v>301.25</v>
      </c>
      <c r="G904" s="12" t="str">
        <f t="shared" si="1"/>
        <v>SMS рассылка</v>
      </c>
      <c r="H904" s="12" t="str">
        <f t="shared" si="2"/>
        <v>Волгоград</v>
      </c>
      <c r="I904" s="12">
        <f t="shared" si="3"/>
        <v>6</v>
      </c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spans="1:27" x14ac:dyDescent="0.25">
      <c r="A905" s="9">
        <v>44718</v>
      </c>
      <c r="B905" s="10">
        <v>10</v>
      </c>
      <c r="C905" s="10">
        <v>495</v>
      </c>
      <c r="D905" s="17">
        <v>7920</v>
      </c>
      <c r="E905" s="17">
        <v>11000</v>
      </c>
      <c r="F905" s="17">
        <f t="shared" si="0"/>
        <v>3080</v>
      </c>
      <c r="G905" s="12" t="str">
        <f t="shared" si="1"/>
        <v>Партнёрка 4</v>
      </c>
      <c r="H905" s="12" t="str">
        <f t="shared" si="2"/>
        <v>Москва</v>
      </c>
      <c r="I905" s="12">
        <f t="shared" si="3"/>
        <v>6</v>
      </c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spans="1:27" x14ac:dyDescent="0.25">
      <c r="A906" s="9">
        <v>44718</v>
      </c>
      <c r="B906" s="10">
        <v>7</v>
      </c>
      <c r="C906" s="10">
        <v>342</v>
      </c>
      <c r="D906" s="17">
        <v>8006.4</v>
      </c>
      <c r="E906" s="17">
        <v>11120</v>
      </c>
      <c r="F906" s="17">
        <f t="shared" si="0"/>
        <v>3113.6000000000004</v>
      </c>
      <c r="G906" s="12" t="str">
        <f t="shared" si="1"/>
        <v>Партнёрка 1</v>
      </c>
      <c r="H906" s="12" t="str">
        <f t="shared" si="2"/>
        <v>Пермь</v>
      </c>
      <c r="I906" s="12">
        <f t="shared" si="3"/>
        <v>6</v>
      </c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spans="1:27" x14ac:dyDescent="0.25">
      <c r="A907" s="9">
        <v>44718</v>
      </c>
      <c r="B907" s="10">
        <v>7</v>
      </c>
      <c r="C907" s="10">
        <v>844</v>
      </c>
      <c r="D907" s="17">
        <v>237.5</v>
      </c>
      <c r="E907" s="17">
        <v>250</v>
      </c>
      <c r="F907" s="17">
        <f t="shared" si="0"/>
        <v>12.5</v>
      </c>
      <c r="G907" s="12" t="str">
        <f t="shared" si="1"/>
        <v>Партнёрка 1</v>
      </c>
      <c r="H907" s="12" t="str">
        <f t="shared" si="2"/>
        <v>Волгоград</v>
      </c>
      <c r="I907" s="12">
        <f t="shared" si="3"/>
        <v>6</v>
      </c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spans="1:27" x14ac:dyDescent="0.25">
      <c r="A908" s="9">
        <v>44718</v>
      </c>
      <c r="B908" s="10">
        <v>9</v>
      </c>
      <c r="C908" s="10">
        <v>391</v>
      </c>
      <c r="D908" s="17">
        <v>285</v>
      </c>
      <c r="E908" s="17">
        <v>300</v>
      </c>
      <c r="F908" s="17">
        <f t="shared" si="0"/>
        <v>15</v>
      </c>
      <c r="G908" s="12" t="str">
        <f t="shared" si="1"/>
        <v>Партнёрка 3</v>
      </c>
      <c r="H908" s="12" t="str">
        <f t="shared" si="2"/>
        <v>Красноярск</v>
      </c>
      <c r="I908" s="12">
        <f t="shared" si="3"/>
        <v>6</v>
      </c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1:27" x14ac:dyDescent="0.25">
      <c r="A909" s="9">
        <v>44718</v>
      </c>
      <c r="B909" s="10">
        <v>1</v>
      </c>
      <c r="C909" s="10">
        <v>843</v>
      </c>
      <c r="D909" s="17">
        <v>515.20000000000005</v>
      </c>
      <c r="E909" s="17">
        <v>560</v>
      </c>
      <c r="F909" s="17">
        <f t="shared" si="0"/>
        <v>44.799999999999955</v>
      </c>
      <c r="G909" s="12" t="str">
        <f t="shared" si="1"/>
        <v>Реклама Яндекс</v>
      </c>
      <c r="H909" s="12" t="str">
        <f t="shared" si="2"/>
        <v>Казань</v>
      </c>
      <c r="I909" s="12">
        <f t="shared" si="3"/>
        <v>6</v>
      </c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spans="1:27" x14ac:dyDescent="0.25">
      <c r="A910" s="9">
        <v>44718</v>
      </c>
      <c r="B910" s="10">
        <v>2</v>
      </c>
      <c r="C910" s="10">
        <v>343</v>
      </c>
      <c r="D910" s="17">
        <v>2151.6</v>
      </c>
      <c r="E910" s="17">
        <v>2640</v>
      </c>
      <c r="F910" s="17">
        <f t="shared" si="0"/>
        <v>488.40000000000009</v>
      </c>
      <c r="G910" s="12" t="str">
        <f t="shared" si="1"/>
        <v>Реклама Mail ru</v>
      </c>
      <c r="H910" s="12" t="str">
        <f t="shared" si="2"/>
        <v>Екатеринбург</v>
      </c>
      <c r="I910" s="12">
        <f t="shared" si="3"/>
        <v>6</v>
      </c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spans="1:27" x14ac:dyDescent="0.25">
      <c r="A911" s="9">
        <v>44718</v>
      </c>
      <c r="B911" s="10">
        <v>8</v>
      </c>
      <c r="C911" s="10">
        <v>383</v>
      </c>
      <c r="D911" s="17">
        <v>3072.55</v>
      </c>
      <c r="E911" s="17">
        <v>3770</v>
      </c>
      <c r="F911" s="17">
        <f t="shared" si="0"/>
        <v>697.44999999999982</v>
      </c>
      <c r="G911" s="12" t="str">
        <f t="shared" si="1"/>
        <v>Партнёрка 2</v>
      </c>
      <c r="H911" s="12" t="str">
        <f t="shared" si="2"/>
        <v>Новосибирск</v>
      </c>
      <c r="I911" s="12">
        <f t="shared" si="3"/>
        <v>6</v>
      </c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1:27" x14ac:dyDescent="0.25">
      <c r="A912" s="9">
        <v>44718</v>
      </c>
      <c r="B912" s="10">
        <v>1</v>
      </c>
      <c r="C912" s="10">
        <v>843</v>
      </c>
      <c r="D912" s="17">
        <v>5820.25</v>
      </c>
      <c r="E912" s="17">
        <v>7510</v>
      </c>
      <c r="F912" s="17">
        <f t="shared" si="0"/>
        <v>1689.75</v>
      </c>
      <c r="G912" s="12" t="str">
        <f t="shared" si="1"/>
        <v>Реклама Яндекс</v>
      </c>
      <c r="H912" s="12" t="str">
        <f t="shared" si="2"/>
        <v>Казань</v>
      </c>
      <c r="I912" s="12">
        <f t="shared" si="3"/>
        <v>6</v>
      </c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spans="1:27" x14ac:dyDescent="0.25">
      <c r="A913" s="9">
        <v>44718</v>
      </c>
      <c r="B913" s="10">
        <v>4</v>
      </c>
      <c r="C913" s="10">
        <v>343</v>
      </c>
      <c r="D913" s="17">
        <v>31716</v>
      </c>
      <c r="E913" s="17">
        <v>44050</v>
      </c>
      <c r="F913" s="17">
        <f t="shared" si="0"/>
        <v>12334</v>
      </c>
      <c r="G913" s="12" t="str">
        <f t="shared" si="1"/>
        <v>Соц сеть Одноклассники</v>
      </c>
      <c r="H913" s="12" t="str">
        <f t="shared" si="2"/>
        <v>Екатеринбург</v>
      </c>
      <c r="I913" s="12">
        <f t="shared" si="3"/>
        <v>6</v>
      </c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spans="1:27" x14ac:dyDescent="0.25">
      <c r="A914" s="9">
        <v>44718</v>
      </c>
      <c r="B914" s="10">
        <v>7</v>
      </c>
      <c r="C914" s="10">
        <v>843</v>
      </c>
      <c r="D914" s="17">
        <v>2233.1</v>
      </c>
      <c r="E914" s="17">
        <v>2740</v>
      </c>
      <c r="F914" s="17">
        <f t="shared" si="0"/>
        <v>506.90000000000009</v>
      </c>
      <c r="G914" s="12" t="str">
        <f t="shared" si="1"/>
        <v>Партнёрка 1</v>
      </c>
      <c r="H914" s="12" t="str">
        <f t="shared" si="2"/>
        <v>Казань</v>
      </c>
      <c r="I914" s="12">
        <f t="shared" si="3"/>
        <v>6</v>
      </c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1:27" x14ac:dyDescent="0.25">
      <c r="A915" s="9">
        <v>44718</v>
      </c>
      <c r="B915" s="10">
        <v>2</v>
      </c>
      <c r="C915" s="10">
        <v>831</v>
      </c>
      <c r="D915" s="17">
        <v>2934</v>
      </c>
      <c r="E915" s="17">
        <v>3600</v>
      </c>
      <c r="F915" s="17">
        <f t="shared" si="0"/>
        <v>666</v>
      </c>
      <c r="G915" s="12" t="str">
        <f t="shared" si="1"/>
        <v>Реклама Mail ru</v>
      </c>
      <c r="H915" s="12" t="str">
        <f t="shared" si="2"/>
        <v>Нижний Новгород</v>
      </c>
      <c r="I915" s="12">
        <f t="shared" si="3"/>
        <v>6</v>
      </c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spans="1:27" x14ac:dyDescent="0.25">
      <c r="A916" s="9">
        <v>44719</v>
      </c>
      <c r="B916" s="10">
        <v>5</v>
      </c>
      <c r="C916" s="10">
        <v>383</v>
      </c>
      <c r="D916" s="17">
        <v>588.79999999999995</v>
      </c>
      <c r="E916" s="17">
        <v>640</v>
      </c>
      <c r="F916" s="17">
        <f t="shared" si="0"/>
        <v>51.200000000000045</v>
      </c>
      <c r="G916" s="12" t="str">
        <f t="shared" si="1"/>
        <v>Соц сеть YouTube</v>
      </c>
      <c r="H916" s="12" t="str">
        <f t="shared" si="2"/>
        <v>Новосибирск</v>
      </c>
      <c r="I916" s="12">
        <f t="shared" si="3"/>
        <v>6</v>
      </c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1:27" x14ac:dyDescent="0.25">
      <c r="A917" s="9">
        <v>44719</v>
      </c>
      <c r="B917" s="10">
        <v>2</v>
      </c>
      <c r="C917" s="10">
        <v>342</v>
      </c>
      <c r="D917" s="17">
        <v>209</v>
      </c>
      <c r="E917" s="17">
        <v>220</v>
      </c>
      <c r="F917" s="17">
        <f t="shared" si="0"/>
        <v>11</v>
      </c>
      <c r="G917" s="12" t="str">
        <f t="shared" si="1"/>
        <v>Реклама Mail ru</v>
      </c>
      <c r="H917" s="12" t="str">
        <f t="shared" si="2"/>
        <v>Пермь</v>
      </c>
      <c r="I917" s="12">
        <f t="shared" si="3"/>
        <v>6</v>
      </c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1:27" x14ac:dyDescent="0.25">
      <c r="A918" s="9">
        <v>44719</v>
      </c>
      <c r="B918" s="10">
        <v>4</v>
      </c>
      <c r="C918" s="10">
        <v>843</v>
      </c>
      <c r="D918" s="17">
        <v>1330</v>
      </c>
      <c r="E918" s="17">
        <v>1520</v>
      </c>
      <c r="F918" s="17">
        <f t="shared" si="0"/>
        <v>190</v>
      </c>
      <c r="G918" s="12" t="str">
        <f t="shared" si="1"/>
        <v>Соц сеть Одноклассники</v>
      </c>
      <c r="H918" s="12" t="str">
        <f t="shared" si="2"/>
        <v>Казань</v>
      </c>
      <c r="I918" s="12">
        <f t="shared" si="3"/>
        <v>6</v>
      </c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1:27" x14ac:dyDescent="0.25">
      <c r="A919" s="9">
        <v>44719</v>
      </c>
      <c r="B919" s="10">
        <v>4</v>
      </c>
      <c r="C919" s="10">
        <v>351</v>
      </c>
      <c r="D919" s="17">
        <v>1417.5</v>
      </c>
      <c r="E919" s="17">
        <v>1620</v>
      </c>
      <c r="F919" s="17">
        <f t="shared" si="0"/>
        <v>202.5</v>
      </c>
      <c r="G919" s="12" t="str">
        <f t="shared" si="1"/>
        <v>Соц сеть Одноклассники</v>
      </c>
      <c r="H919" s="12" t="str">
        <f t="shared" si="2"/>
        <v>Челябинск</v>
      </c>
      <c r="I919" s="12">
        <f t="shared" si="3"/>
        <v>6</v>
      </c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1:27" x14ac:dyDescent="0.25">
      <c r="A920" s="9">
        <v>44719</v>
      </c>
      <c r="B920" s="10">
        <v>7</v>
      </c>
      <c r="C920" s="10">
        <v>495</v>
      </c>
      <c r="D920" s="17">
        <v>2178.75</v>
      </c>
      <c r="E920" s="17">
        <v>2490</v>
      </c>
      <c r="F920" s="17">
        <f t="shared" si="0"/>
        <v>311.25</v>
      </c>
      <c r="G920" s="12" t="str">
        <f t="shared" si="1"/>
        <v>Партнёрка 1</v>
      </c>
      <c r="H920" s="12" t="str">
        <f t="shared" si="2"/>
        <v>Москва</v>
      </c>
      <c r="I920" s="12">
        <f t="shared" si="3"/>
        <v>6</v>
      </c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1:27" x14ac:dyDescent="0.25">
      <c r="A921" s="9">
        <v>44719</v>
      </c>
      <c r="B921" s="10">
        <v>3</v>
      </c>
      <c r="C921" s="10">
        <v>342</v>
      </c>
      <c r="D921" s="17">
        <v>2591.6999999999998</v>
      </c>
      <c r="E921" s="17">
        <v>3180</v>
      </c>
      <c r="F921" s="17">
        <f t="shared" si="0"/>
        <v>588.30000000000018</v>
      </c>
      <c r="G921" s="12" t="str">
        <f t="shared" si="1"/>
        <v>Соц сеть VK</v>
      </c>
      <c r="H921" s="12" t="str">
        <f t="shared" si="2"/>
        <v>Пермь</v>
      </c>
      <c r="I921" s="12">
        <f t="shared" si="3"/>
        <v>6</v>
      </c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spans="1:27" x14ac:dyDescent="0.25">
      <c r="A922" s="9">
        <v>44719</v>
      </c>
      <c r="B922" s="10">
        <v>10</v>
      </c>
      <c r="C922" s="10">
        <v>844</v>
      </c>
      <c r="D922" s="17">
        <v>47.5</v>
      </c>
      <c r="E922" s="17">
        <v>50</v>
      </c>
      <c r="F922" s="17">
        <f t="shared" si="0"/>
        <v>2.5</v>
      </c>
      <c r="G922" s="12" t="str">
        <f t="shared" si="1"/>
        <v>Партнёрка 4</v>
      </c>
      <c r="H922" s="12" t="str">
        <f t="shared" si="2"/>
        <v>Волгоград</v>
      </c>
      <c r="I922" s="12">
        <f t="shared" si="3"/>
        <v>6</v>
      </c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spans="1:27" x14ac:dyDescent="0.25">
      <c r="A923" s="9">
        <v>44719</v>
      </c>
      <c r="B923" s="10">
        <v>4</v>
      </c>
      <c r="C923" s="10">
        <v>846</v>
      </c>
      <c r="D923" s="17">
        <v>1548.75</v>
      </c>
      <c r="E923" s="17">
        <v>1770</v>
      </c>
      <c r="F923" s="17">
        <f t="shared" si="0"/>
        <v>221.25</v>
      </c>
      <c r="G923" s="12" t="str">
        <f t="shared" si="1"/>
        <v>Соц сеть Одноклассники</v>
      </c>
      <c r="H923" s="12" t="str">
        <f t="shared" si="2"/>
        <v>Самара</v>
      </c>
      <c r="I923" s="12">
        <f t="shared" si="3"/>
        <v>6</v>
      </c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spans="1:27" x14ac:dyDescent="0.25">
      <c r="A924" s="9">
        <v>44720</v>
      </c>
      <c r="B924" s="10">
        <v>7</v>
      </c>
      <c r="C924" s="10">
        <v>843</v>
      </c>
      <c r="D924" s="17">
        <v>2100</v>
      </c>
      <c r="E924" s="17">
        <v>2400</v>
      </c>
      <c r="F924" s="17">
        <f t="shared" si="0"/>
        <v>300</v>
      </c>
      <c r="G924" s="12" t="str">
        <f t="shared" si="1"/>
        <v>Партнёрка 1</v>
      </c>
      <c r="H924" s="12" t="str">
        <f t="shared" si="2"/>
        <v>Казань</v>
      </c>
      <c r="I924" s="12">
        <f t="shared" si="3"/>
        <v>6</v>
      </c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spans="1:27" x14ac:dyDescent="0.25">
      <c r="A925" s="9">
        <v>44720</v>
      </c>
      <c r="B925" s="10">
        <v>8</v>
      </c>
      <c r="C925" s="10">
        <v>812</v>
      </c>
      <c r="D925" s="17">
        <v>3740.85</v>
      </c>
      <c r="E925" s="17">
        <v>4590</v>
      </c>
      <c r="F925" s="17">
        <f t="shared" si="0"/>
        <v>849.15000000000009</v>
      </c>
      <c r="G925" s="12" t="str">
        <f t="shared" si="1"/>
        <v>Партнёрка 2</v>
      </c>
      <c r="H925" s="12" t="str">
        <f t="shared" si="2"/>
        <v>Санкт-Петербург</v>
      </c>
      <c r="I925" s="12">
        <f t="shared" si="3"/>
        <v>6</v>
      </c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1:27" x14ac:dyDescent="0.25">
      <c r="A926" s="9">
        <v>44720</v>
      </c>
      <c r="B926" s="10">
        <v>2</v>
      </c>
      <c r="C926" s="10">
        <v>844</v>
      </c>
      <c r="D926" s="17">
        <v>3895.7</v>
      </c>
      <c r="E926" s="17">
        <v>4780</v>
      </c>
      <c r="F926" s="17">
        <f t="shared" si="0"/>
        <v>884.30000000000018</v>
      </c>
      <c r="G926" s="12" t="str">
        <f t="shared" si="1"/>
        <v>Реклама Mail ru</v>
      </c>
      <c r="H926" s="12" t="str">
        <f t="shared" si="2"/>
        <v>Волгоград</v>
      </c>
      <c r="I926" s="12">
        <f t="shared" si="3"/>
        <v>6</v>
      </c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1:27" x14ac:dyDescent="0.25">
      <c r="A927" s="9">
        <v>44720</v>
      </c>
      <c r="B927" s="10">
        <v>1</v>
      </c>
      <c r="C927" s="10">
        <v>495</v>
      </c>
      <c r="D927" s="17">
        <v>4363.25</v>
      </c>
      <c r="E927" s="17">
        <v>5630</v>
      </c>
      <c r="F927" s="17">
        <f t="shared" si="0"/>
        <v>1266.75</v>
      </c>
      <c r="G927" s="12" t="str">
        <f t="shared" si="1"/>
        <v>Реклама Яндекс</v>
      </c>
      <c r="H927" s="12" t="str">
        <f t="shared" si="2"/>
        <v>Москва</v>
      </c>
      <c r="I927" s="12">
        <f t="shared" si="3"/>
        <v>6</v>
      </c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spans="1:27" x14ac:dyDescent="0.25">
      <c r="A928" s="9">
        <v>44720</v>
      </c>
      <c r="B928" s="10">
        <v>8</v>
      </c>
      <c r="C928" s="10">
        <v>846</v>
      </c>
      <c r="D928" s="17">
        <v>40957</v>
      </c>
      <c r="E928" s="17">
        <v>58510</v>
      </c>
      <c r="F928" s="17">
        <f t="shared" si="0"/>
        <v>17553</v>
      </c>
      <c r="G928" s="12" t="str">
        <f t="shared" si="1"/>
        <v>Партнёрка 2</v>
      </c>
      <c r="H928" s="12" t="str">
        <f t="shared" si="2"/>
        <v>Самара</v>
      </c>
      <c r="I928" s="12">
        <f t="shared" si="3"/>
        <v>6</v>
      </c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spans="1:27" x14ac:dyDescent="0.25">
      <c r="A929" s="9">
        <v>44720</v>
      </c>
      <c r="B929" s="10">
        <v>4</v>
      </c>
      <c r="C929" s="10">
        <v>383</v>
      </c>
      <c r="D929" s="17">
        <v>5363</v>
      </c>
      <c r="E929" s="17">
        <v>6920</v>
      </c>
      <c r="F929" s="17">
        <f t="shared" si="0"/>
        <v>1557</v>
      </c>
      <c r="G929" s="12" t="str">
        <f t="shared" si="1"/>
        <v>Соц сеть Одноклассники</v>
      </c>
      <c r="H929" s="12" t="str">
        <f t="shared" si="2"/>
        <v>Новосибирск</v>
      </c>
      <c r="I929" s="12">
        <f t="shared" si="3"/>
        <v>6</v>
      </c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spans="1:27" x14ac:dyDescent="0.25">
      <c r="A930" s="9">
        <v>44720</v>
      </c>
      <c r="B930" s="10">
        <v>10</v>
      </c>
      <c r="C930" s="10">
        <v>347</v>
      </c>
      <c r="D930" s="17">
        <v>11217.6</v>
      </c>
      <c r="E930" s="17">
        <v>15580</v>
      </c>
      <c r="F930" s="17">
        <f t="shared" si="0"/>
        <v>4362.3999999999996</v>
      </c>
      <c r="G930" s="12" t="str">
        <f t="shared" si="1"/>
        <v>Партнёрка 4</v>
      </c>
      <c r="H930" s="12" t="str">
        <f t="shared" si="2"/>
        <v>Уфа</v>
      </c>
      <c r="I930" s="12">
        <f t="shared" si="3"/>
        <v>6</v>
      </c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1:27" x14ac:dyDescent="0.25">
      <c r="A931" s="9">
        <v>44720</v>
      </c>
      <c r="B931" s="10">
        <v>4</v>
      </c>
      <c r="C931" s="10">
        <v>863</v>
      </c>
      <c r="D931" s="17">
        <v>1155</v>
      </c>
      <c r="E931" s="17">
        <v>1320</v>
      </c>
      <c r="F931" s="17">
        <f t="shared" si="0"/>
        <v>165</v>
      </c>
      <c r="G931" s="12" t="str">
        <f t="shared" si="1"/>
        <v>Соц сеть Одноклассники</v>
      </c>
      <c r="H931" s="12" t="str">
        <f t="shared" si="2"/>
        <v>Ростов-на-Дону</v>
      </c>
      <c r="I931" s="12">
        <f t="shared" si="3"/>
        <v>6</v>
      </c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spans="1:27" x14ac:dyDescent="0.25">
      <c r="A932" s="9">
        <v>44721</v>
      </c>
      <c r="B932" s="10">
        <v>8</v>
      </c>
      <c r="C932" s="10">
        <v>383</v>
      </c>
      <c r="D932" s="17">
        <v>6998.25</v>
      </c>
      <c r="E932" s="17">
        <v>9030</v>
      </c>
      <c r="F932" s="17">
        <f t="shared" si="0"/>
        <v>2031.75</v>
      </c>
      <c r="G932" s="12" t="str">
        <f t="shared" si="1"/>
        <v>Партнёрка 2</v>
      </c>
      <c r="H932" s="12" t="str">
        <f t="shared" si="2"/>
        <v>Новосибирск</v>
      </c>
      <c r="I932" s="12">
        <f t="shared" si="3"/>
        <v>6</v>
      </c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1:27" x14ac:dyDescent="0.25">
      <c r="A933" s="9">
        <v>44721</v>
      </c>
      <c r="B933" s="10">
        <v>3</v>
      </c>
      <c r="C933" s="10">
        <v>347</v>
      </c>
      <c r="D933" s="17">
        <v>11361.6</v>
      </c>
      <c r="E933" s="17">
        <v>15780</v>
      </c>
      <c r="F933" s="17">
        <f t="shared" si="0"/>
        <v>4418.3999999999996</v>
      </c>
      <c r="G933" s="12" t="str">
        <f t="shared" si="1"/>
        <v>Соц сеть VK</v>
      </c>
      <c r="H933" s="12" t="str">
        <f t="shared" si="2"/>
        <v>Уфа</v>
      </c>
      <c r="I933" s="12">
        <f t="shared" si="3"/>
        <v>6</v>
      </c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spans="1:27" x14ac:dyDescent="0.25">
      <c r="A934" s="9">
        <v>44721</v>
      </c>
      <c r="B934" s="10">
        <v>8</v>
      </c>
      <c r="C934" s="10">
        <v>473</v>
      </c>
      <c r="D934" s="17">
        <v>76</v>
      </c>
      <c r="E934" s="17">
        <v>80</v>
      </c>
      <c r="F934" s="17">
        <f t="shared" si="0"/>
        <v>4</v>
      </c>
      <c r="G934" s="12" t="str">
        <f t="shared" si="1"/>
        <v>Партнёрка 2</v>
      </c>
      <c r="H934" s="12" t="str">
        <f t="shared" si="2"/>
        <v>Воронеж</v>
      </c>
      <c r="I934" s="12">
        <f t="shared" si="3"/>
        <v>6</v>
      </c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spans="1:27" x14ac:dyDescent="0.25">
      <c r="A935" s="9">
        <v>44721</v>
      </c>
      <c r="B935" s="10">
        <v>2</v>
      </c>
      <c r="C935" s="10">
        <v>844</v>
      </c>
      <c r="D935" s="17">
        <v>95</v>
      </c>
      <c r="E935" s="17">
        <v>100</v>
      </c>
      <c r="F935" s="17">
        <f t="shared" si="0"/>
        <v>5</v>
      </c>
      <c r="G935" s="12" t="str">
        <f t="shared" si="1"/>
        <v>Реклама Mail ru</v>
      </c>
      <c r="H935" s="12" t="str">
        <f t="shared" si="2"/>
        <v>Волгоград</v>
      </c>
      <c r="I935" s="12">
        <f t="shared" si="3"/>
        <v>6</v>
      </c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spans="1:27" x14ac:dyDescent="0.25">
      <c r="A936" s="9">
        <v>44721</v>
      </c>
      <c r="B936" s="10">
        <v>1</v>
      </c>
      <c r="C936" s="10">
        <v>473</v>
      </c>
      <c r="D936" s="17">
        <v>1172.5</v>
      </c>
      <c r="E936" s="17">
        <v>1340</v>
      </c>
      <c r="F936" s="17">
        <f t="shared" si="0"/>
        <v>167.5</v>
      </c>
      <c r="G936" s="12" t="str">
        <f t="shared" si="1"/>
        <v>Реклама Яндекс</v>
      </c>
      <c r="H936" s="12" t="str">
        <f t="shared" si="2"/>
        <v>Воронеж</v>
      </c>
      <c r="I936" s="12">
        <f t="shared" si="3"/>
        <v>6</v>
      </c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1:27" x14ac:dyDescent="0.25">
      <c r="A937" s="9">
        <v>44721</v>
      </c>
      <c r="B937" s="10">
        <v>2</v>
      </c>
      <c r="C937" s="10">
        <v>351</v>
      </c>
      <c r="D937" s="17">
        <v>7122.25</v>
      </c>
      <c r="E937" s="17">
        <v>9190</v>
      </c>
      <c r="F937" s="17">
        <f t="shared" si="0"/>
        <v>2067.75</v>
      </c>
      <c r="G937" s="12" t="str">
        <f t="shared" si="1"/>
        <v>Реклама Mail ru</v>
      </c>
      <c r="H937" s="12" t="str">
        <f t="shared" si="2"/>
        <v>Челябинск</v>
      </c>
      <c r="I937" s="12">
        <f t="shared" si="3"/>
        <v>6</v>
      </c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spans="1:27" x14ac:dyDescent="0.25">
      <c r="A938" s="9">
        <v>44721</v>
      </c>
      <c r="B938" s="10">
        <v>7</v>
      </c>
      <c r="C938" s="10">
        <v>343</v>
      </c>
      <c r="D938" s="17">
        <v>85.5</v>
      </c>
      <c r="E938" s="17">
        <v>90</v>
      </c>
      <c r="F938" s="17">
        <f t="shared" si="0"/>
        <v>4.5</v>
      </c>
      <c r="G938" s="12" t="str">
        <f t="shared" si="1"/>
        <v>Партнёрка 1</v>
      </c>
      <c r="H938" s="12" t="str">
        <f t="shared" si="2"/>
        <v>Екатеринбург</v>
      </c>
      <c r="I938" s="12">
        <f t="shared" si="3"/>
        <v>6</v>
      </c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spans="1:27" x14ac:dyDescent="0.25">
      <c r="A939" s="9">
        <v>44721</v>
      </c>
      <c r="B939" s="10">
        <v>9</v>
      </c>
      <c r="C939" s="10">
        <v>343</v>
      </c>
      <c r="D939" s="17">
        <v>285.2</v>
      </c>
      <c r="E939" s="17">
        <v>310</v>
      </c>
      <c r="F939" s="17">
        <f t="shared" si="0"/>
        <v>24.800000000000011</v>
      </c>
      <c r="G939" s="12" t="str">
        <f t="shared" si="1"/>
        <v>Партнёрка 3</v>
      </c>
      <c r="H939" s="12" t="str">
        <f t="shared" si="2"/>
        <v>Екатеринбург</v>
      </c>
      <c r="I939" s="12">
        <f t="shared" si="3"/>
        <v>6</v>
      </c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1:27" x14ac:dyDescent="0.25">
      <c r="A940" s="9">
        <v>44721</v>
      </c>
      <c r="B940" s="10">
        <v>4</v>
      </c>
      <c r="C940" s="10">
        <v>863</v>
      </c>
      <c r="D940" s="17">
        <v>441.6</v>
      </c>
      <c r="E940" s="17">
        <v>480</v>
      </c>
      <c r="F940" s="17">
        <f t="shared" si="0"/>
        <v>38.399999999999977</v>
      </c>
      <c r="G940" s="12" t="str">
        <f t="shared" si="1"/>
        <v>Соц сеть Одноклассники</v>
      </c>
      <c r="H940" s="12" t="str">
        <f t="shared" si="2"/>
        <v>Ростов-на-Дону</v>
      </c>
      <c r="I940" s="12">
        <f t="shared" si="3"/>
        <v>6</v>
      </c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spans="1:27" x14ac:dyDescent="0.25">
      <c r="A941" s="9">
        <v>44721</v>
      </c>
      <c r="B941" s="10">
        <v>5</v>
      </c>
      <c r="C941" s="10">
        <v>391</v>
      </c>
      <c r="D941" s="17">
        <v>123.5</v>
      </c>
      <c r="E941" s="17">
        <v>130</v>
      </c>
      <c r="F941" s="17">
        <f t="shared" si="0"/>
        <v>6.5</v>
      </c>
      <c r="G941" s="12" t="str">
        <f t="shared" si="1"/>
        <v>Соц сеть YouTube</v>
      </c>
      <c r="H941" s="12" t="str">
        <f t="shared" si="2"/>
        <v>Красноярск</v>
      </c>
      <c r="I941" s="12">
        <f t="shared" si="3"/>
        <v>6</v>
      </c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1:27" x14ac:dyDescent="0.25">
      <c r="A942" s="9">
        <v>44721</v>
      </c>
      <c r="B942" s="10">
        <v>8</v>
      </c>
      <c r="C942" s="10">
        <v>831</v>
      </c>
      <c r="D942" s="17">
        <v>142.5</v>
      </c>
      <c r="E942" s="17">
        <v>150</v>
      </c>
      <c r="F942" s="17">
        <f t="shared" si="0"/>
        <v>7.5</v>
      </c>
      <c r="G942" s="12" t="str">
        <f t="shared" si="1"/>
        <v>Партнёрка 2</v>
      </c>
      <c r="H942" s="12" t="str">
        <f t="shared" si="2"/>
        <v>Нижний Новгород</v>
      </c>
      <c r="I942" s="12">
        <f t="shared" si="3"/>
        <v>6</v>
      </c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spans="1:27" x14ac:dyDescent="0.25">
      <c r="A943" s="9">
        <v>44721</v>
      </c>
      <c r="B943" s="10">
        <v>8</v>
      </c>
      <c r="C943" s="10">
        <v>846</v>
      </c>
      <c r="D943" s="17">
        <v>142.5</v>
      </c>
      <c r="E943" s="17">
        <v>150</v>
      </c>
      <c r="F943" s="17">
        <f t="shared" si="0"/>
        <v>7.5</v>
      </c>
      <c r="G943" s="12" t="str">
        <f t="shared" si="1"/>
        <v>Партнёрка 2</v>
      </c>
      <c r="H943" s="12" t="str">
        <f t="shared" si="2"/>
        <v>Самара</v>
      </c>
      <c r="I943" s="12">
        <f t="shared" si="3"/>
        <v>6</v>
      </c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spans="1:27" x14ac:dyDescent="0.25">
      <c r="A944" s="9">
        <v>44721</v>
      </c>
      <c r="B944" s="10">
        <v>9</v>
      </c>
      <c r="C944" s="10">
        <v>831</v>
      </c>
      <c r="D944" s="17">
        <v>266</v>
      </c>
      <c r="E944" s="17">
        <v>280</v>
      </c>
      <c r="F944" s="17">
        <f t="shared" si="0"/>
        <v>14</v>
      </c>
      <c r="G944" s="12" t="str">
        <f t="shared" si="1"/>
        <v>Партнёрка 3</v>
      </c>
      <c r="H944" s="12" t="str">
        <f t="shared" si="2"/>
        <v>Нижний Новгород</v>
      </c>
      <c r="I944" s="12">
        <f t="shared" si="3"/>
        <v>6</v>
      </c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spans="1:27" x14ac:dyDescent="0.25">
      <c r="A945" s="9">
        <v>44721</v>
      </c>
      <c r="B945" s="10">
        <v>1</v>
      </c>
      <c r="C945" s="10">
        <v>843</v>
      </c>
      <c r="D945" s="17">
        <v>533.6</v>
      </c>
      <c r="E945" s="17">
        <v>580</v>
      </c>
      <c r="F945" s="17">
        <f t="shared" si="0"/>
        <v>46.399999999999977</v>
      </c>
      <c r="G945" s="12" t="str">
        <f t="shared" si="1"/>
        <v>Реклама Яндекс</v>
      </c>
      <c r="H945" s="12" t="str">
        <f t="shared" si="2"/>
        <v>Казань</v>
      </c>
      <c r="I945" s="12">
        <f t="shared" si="3"/>
        <v>6</v>
      </c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spans="1:27" x14ac:dyDescent="0.25">
      <c r="A946" s="9">
        <v>44721</v>
      </c>
      <c r="B946" s="10">
        <v>2</v>
      </c>
      <c r="C946" s="10">
        <v>861</v>
      </c>
      <c r="D946" s="17">
        <v>828</v>
      </c>
      <c r="E946" s="17">
        <v>900</v>
      </c>
      <c r="F946" s="17">
        <f t="shared" si="0"/>
        <v>72</v>
      </c>
      <c r="G946" s="12" t="str">
        <f t="shared" si="1"/>
        <v>Реклама Mail ru</v>
      </c>
      <c r="H946" s="12" t="str">
        <f t="shared" si="2"/>
        <v>Краснодар</v>
      </c>
      <c r="I946" s="12">
        <f t="shared" si="3"/>
        <v>6</v>
      </c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spans="1:27" x14ac:dyDescent="0.25">
      <c r="A947" s="9">
        <v>44721</v>
      </c>
      <c r="B947" s="10">
        <v>7</v>
      </c>
      <c r="C947" s="10">
        <v>343</v>
      </c>
      <c r="D947" s="17">
        <v>1050</v>
      </c>
      <c r="E947" s="17">
        <v>1200</v>
      </c>
      <c r="F947" s="17">
        <f t="shared" si="0"/>
        <v>150</v>
      </c>
      <c r="G947" s="12" t="str">
        <f t="shared" si="1"/>
        <v>Партнёрка 1</v>
      </c>
      <c r="H947" s="12" t="str">
        <f t="shared" si="2"/>
        <v>Екатеринбург</v>
      </c>
      <c r="I947" s="12">
        <f t="shared" si="3"/>
        <v>6</v>
      </c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spans="1:27" x14ac:dyDescent="0.25">
      <c r="A948" s="9">
        <v>44721</v>
      </c>
      <c r="B948" s="10">
        <v>4</v>
      </c>
      <c r="C948" s="10">
        <v>351</v>
      </c>
      <c r="D948" s="17">
        <v>2925.85</v>
      </c>
      <c r="E948" s="17">
        <v>3590</v>
      </c>
      <c r="F948" s="17">
        <f t="shared" si="0"/>
        <v>664.15000000000009</v>
      </c>
      <c r="G948" s="12" t="str">
        <f t="shared" si="1"/>
        <v>Соц сеть Одноклассники</v>
      </c>
      <c r="H948" s="12" t="str">
        <f t="shared" si="2"/>
        <v>Челябинск</v>
      </c>
      <c r="I948" s="12">
        <f t="shared" si="3"/>
        <v>6</v>
      </c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spans="1:27" x14ac:dyDescent="0.25">
      <c r="A949" s="9">
        <v>44721</v>
      </c>
      <c r="B949" s="10">
        <v>7</v>
      </c>
      <c r="C949" s="10">
        <v>383</v>
      </c>
      <c r="D949" s="17">
        <v>3912</v>
      </c>
      <c r="E949" s="17">
        <v>4800</v>
      </c>
      <c r="F949" s="17">
        <f t="shared" si="0"/>
        <v>888</v>
      </c>
      <c r="G949" s="12" t="str">
        <f t="shared" si="1"/>
        <v>Партнёрка 1</v>
      </c>
      <c r="H949" s="12" t="str">
        <f t="shared" si="2"/>
        <v>Новосибирск</v>
      </c>
      <c r="I949" s="12">
        <f t="shared" si="3"/>
        <v>6</v>
      </c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spans="1:27" x14ac:dyDescent="0.25">
      <c r="A950" s="9">
        <v>44721</v>
      </c>
      <c r="B950" s="10">
        <v>10</v>
      </c>
      <c r="C950" s="10">
        <v>342</v>
      </c>
      <c r="D950" s="17">
        <v>7416</v>
      </c>
      <c r="E950" s="17">
        <v>10300</v>
      </c>
      <c r="F950" s="17">
        <f t="shared" si="0"/>
        <v>2884</v>
      </c>
      <c r="G950" s="12" t="str">
        <f t="shared" si="1"/>
        <v>Партнёрка 4</v>
      </c>
      <c r="H950" s="12" t="str">
        <f t="shared" si="2"/>
        <v>Пермь</v>
      </c>
      <c r="I950" s="12">
        <f t="shared" si="3"/>
        <v>6</v>
      </c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spans="1:27" x14ac:dyDescent="0.25">
      <c r="A951" s="9">
        <v>44721</v>
      </c>
      <c r="B951" s="10">
        <v>5</v>
      </c>
      <c r="C951" s="10">
        <v>347</v>
      </c>
      <c r="D951" s="17">
        <v>11541.6</v>
      </c>
      <c r="E951" s="17">
        <v>16030</v>
      </c>
      <c r="F951" s="17">
        <f t="shared" si="0"/>
        <v>4488.3999999999996</v>
      </c>
      <c r="G951" s="12" t="str">
        <f t="shared" si="1"/>
        <v>Соц сеть YouTube</v>
      </c>
      <c r="H951" s="12" t="str">
        <f t="shared" si="2"/>
        <v>Уфа</v>
      </c>
      <c r="I951" s="12">
        <f t="shared" si="3"/>
        <v>6</v>
      </c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1:27" x14ac:dyDescent="0.25">
      <c r="A952" s="9">
        <v>44721</v>
      </c>
      <c r="B952" s="10">
        <v>8</v>
      </c>
      <c r="C952" s="10">
        <v>473</v>
      </c>
      <c r="D952" s="17">
        <v>76</v>
      </c>
      <c r="E952" s="17">
        <v>80</v>
      </c>
      <c r="F952" s="17">
        <f t="shared" si="0"/>
        <v>4</v>
      </c>
      <c r="G952" s="12" t="str">
        <f t="shared" si="1"/>
        <v>Партнёрка 2</v>
      </c>
      <c r="H952" s="12" t="str">
        <f t="shared" si="2"/>
        <v>Воронеж</v>
      </c>
      <c r="I952" s="12">
        <f t="shared" si="3"/>
        <v>6</v>
      </c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spans="1:27" x14ac:dyDescent="0.25">
      <c r="A953" s="9">
        <v>44721</v>
      </c>
      <c r="B953" s="10">
        <v>4</v>
      </c>
      <c r="C953" s="10">
        <v>846</v>
      </c>
      <c r="D953" s="17">
        <v>349.6</v>
      </c>
      <c r="E953" s="17">
        <v>380</v>
      </c>
      <c r="F953" s="17">
        <f t="shared" si="0"/>
        <v>30.399999999999977</v>
      </c>
      <c r="G953" s="12" t="str">
        <f t="shared" si="1"/>
        <v>Соц сеть Одноклассники</v>
      </c>
      <c r="H953" s="12" t="str">
        <f t="shared" si="2"/>
        <v>Самара</v>
      </c>
      <c r="I953" s="12">
        <f t="shared" si="3"/>
        <v>6</v>
      </c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spans="1:27" x14ac:dyDescent="0.25">
      <c r="A954" s="9">
        <v>44721</v>
      </c>
      <c r="B954" s="10">
        <v>6</v>
      </c>
      <c r="C954" s="10">
        <v>812</v>
      </c>
      <c r="D954" s="17">
        <v>883.75</v>
      </c>
      <c r="E954" s="17">
        <v>1010</v>
      </c>
      <c r="F954" s="17">
        <f t="shared" si="0"/>
        <v>126.25</v>
      </c>
      <c r="G954" s="12" t="str">
        <f t="shared" si="1"/>
        <v>SMS рассылка</v>
      </c>
      <c r="H954" s="12" t="str">
        <f t="shared" si="2"/>
        <v>Санкт-Петербург</v>
      </c>
      <c r="I954" s="12">
        <f t="shared" si="3"/>
        <v>6</v>
      </c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1:27" x14ac:dyDescent="0.25">
      <c r="A955" s="9">
        <v>44721</v>
      </c>
      <c r="B955" s="10">
        <v>7</v>
      </c>
      <c r="C955" s="10">
        <v>844</v>
      </c>
      <c r="D955" s="17">
        <v>2224.9499999999998</v>
      </c>
      <c r="E955" s="17">
        <v>2730</v>
      </c>
      <c r="F955" s="17">
        <f t="shared" si="0"/>
        <v>505.05000000000018</v>
      </c>
      <c r="G955" s="12" t="str">
        <f t="shared" si="1"/>
        <v>Партнёрка 1</v>
      </c>
      <c r="H955" s="12" t="str">
        <f t="shared" si="2"/>
        <v>Волгоград</v>
      </c>
      <c r="I955" s="12">
        <f t="shared" si="3"/>
        <v>6</v>
      </c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spans="1:27" x14ac:dyDescent="0.25">
      <c r="A956" s="9">
        <v>44721</v>
      </c>
      <c r="B956" s="10">
        <v>10</v>
      </c>
      <c r="C956" s="10">
        <v>473</v>
      </c>
      <c r="D956" s="17">
        <v>3765.3</v>
      </c>
      <c r="E956" s="17">
        <v>4620</v>
      </c>
      <c r="F956" s="17">
        <f t="shared" si="0"/>
        <v>854.69999999999982</v>
      </c>
      <c r="G956" s="12" t="str">
        <f t="shared" si="1"/>
        <v>Партнёрка 4</v>
      </c>
      <c r="H956" s="12" t="str">
        <f t="shared" si="2"/>
        <v>Воронеж</v>
      </c>
      <c r="I956" s="12">
        <f t="shared" si="3"/>
        <v>6</v>
      </c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spans="1:27" x14ac:dyDescent="0.25">
      <c r="A957" s="9">
        <v>44721</v>
      </c>
      <c r="B957" s="10">
        <v>1</v>
      </c>
      <c r="C957" s="10">
        <v>391</v>
      </c>
      <c r="D957" s="17">
        <v>5502.5</v>
      </c>
      <c r="E957" s="17">
        <v>7100</v>
      </c>
      <c r="F957" s="17">
        <f t="shared" si="0"/>
        <v>1597.5</v>
      </c>
      <c r="G957" s="12" t="str">
        <f t="shared" si="1"/>
        <v>Реклама Яндекс</v>
      </c>
      <c r="H957" s="12" t="str">
        <f t="shared" si="2"/>
        <v>Красноярск</v>
      </c>
      <c r="I957" s="12">
        <f t="shared" si="3"/>
        <v>6</v>
      </c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spans="1:27" x14ac:dyDescent="0.25">
      <c r="A958" s="9">
        <v>44721</v>
      </c>
      <c r="B958" s="10">
        <v>7</v>
      </c>
      <c r="C958" s="10">
        <v>347</v>
      </c>
      <c r="D958" s="17">
        <v>6370.5</v>
      </c>
      <c r="E958" s="17">
        <v>8220</v>
      </c>
      <c r="F958" s="17">
        <f t="shared" si="0"/>
        <v>1849.5</v>
      </c>
      <c r="G958" s="12" t="str">
        <f t="shared" si="1"/>
        <v>Партнёрка 1</v>
      </c>
      <c r="H958" s="12" t="str">
        <f t="shared" si="2"/>
        <v>Уфа</v>
      </c>
      <c r="I958" s="12">
        <f t="shared" si="3"/>
        <v>6</v>
      </c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spans="1:27" x14ac:dyDescent="0.25">
      <c r="A959" s="9">
        <v>44721</v>
      </c>
      <c r="B959" s="10">
        <v>7</v>
      </c>
      <c r="C959" s="10">
        <v>844</v>
      </c>
      <c r="D959" s="17">
        <v>28.5</v>
      </c>
      <c r="E959" s="17">
        <v>30</v>
      </c>
      <c r="F959" s="17">
        <f t="shared" si="0"/>
        <v>1.5</v>
      </c>
      <c r="G959" s="12" t="str">
        <f t="shared" si="1"/>
        <v>Партнёрка 1</v>
      </c>
      <c r="H959" s="12" t="str">
        <f t="shared" si="2"/>
        <v>Волгоград</v>
      </c>
      <c r="I959" s="12">
        <f t="shared" si="3"/>
        <v>6</v>
      </c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1:27" x14ac:dyDescent="0.25">
      <c r="A960" s="9">
        <v>44721</v>
      </c>
      <c r="B960" s="10">
        <v>2</v>
      </c>
      <c r="C960" s="10">
        <v>812</v>
      </c>
      <c r="D960" s="17">
        <v>2045.65</v>
      </c>
      <c r="E960" s="17">
        <v>2510</v>
      </c>
      <c r="F960" s="17">
        <f t="shared" si="0"/>
        <v>464.34999999999991</v>
      </c>
      <c r="G960" s="12" t="str">
        <f t="shared" si="1"/>
        <v>Реклама Mail ru</v>
      </c>
      <c r="H960" s="12" t="str">
        <f t="shared" si="2"/>
        <v>Санкт-Петербург</v>
      </c>
      <c r="I960" s="12">
        <f t="shared" si="3"/>
        <v>6</v>
      </c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1:27" x14ac:dyDescent="0.25">
      <c r="A961" s="9">
        <v>44721</v>
      </c>
      <c r="B961" s="10">
        <v>3</v>
      </c>
      <c r="C961" s="10">
        <v>342</v>
      </c>
      <c r="D961" s="17">
        <v>14486.4</v>
      </c>
      <c r="E961" s="17">
        <v>20120</v>
      </c>
      <c r="F961" s="17">
        <f t="shared" si="0"/>
        <v>5633.6</v>
      </c>
      <c r="G961" s="12" t="str">
        <f t="shared" si="1"/>
        <v>Соц сеть VK</v>
      </c>
      <c r="H961" s="12" t="str">
        <f t="shared" si="2"/>
        <v>Пермь</v>
      </c>
      <c r="I961" s="12">
        <f t="shared" si="3"/>
        <v>6</v>
      </c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spans="1:27" x14ac:dyDescent="0.25">
      <c r="A962" s="9">
        <v>44721</v>
      </c>
      <c r="B962" s="10">
        <v>3</v>
      </c>
      <c r="C962" s="10">
        <v>351</v>
      </c>
      <c r="D962" s="17">
        <v>114</v>
      </c>
      <c r="E962" s="17">
        <v>120</v>
      </c>
      <c r="F962" s="17">
        <f t="shared" si="0"/>
        <v>6</v>
      </c>
      <c r="G962" s="12" t="str">
        <f t="shared" si="1"/>
        <v>Соц сеть VK</v>
      </c>
      <c r="H962" s="12" t="str">
        <f t="shared" si="2"/>
        <v>Челябинск</v>
      </c>
      <c r="I962" s="12">
        <f t="shared" si="3"/>
        <v>6</v>
      </c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1:27" x14ac:dyDescent="0.25">
      <c r="A963" s="9">
        <v>44722</v>
      </c>
      <c r="B963" s="10">
        <v>10</v>
      </c>
      <c r="C963" s="10">
        <v>495</v>
      </c>
      <c r="D963" s="17">
        <v>38</v>
      </c>
      <c r="E963" s="17">
        <v>40</v>
      </c>
      <c r="F963" s="17">
        <f t="shared" si="0"/>
        <v>2</v>
      </c>
      <c r="G963" s="12" t="str">
        <f t="shared" si="1"/>
        <v>Партнёрка 4</v>
      </c>
      <c r="H963" s="12" t="str">
        <f t="shared" si="2"/>
        <v>Москва</v>
      </c>
      <c r="I963" s="12">
        <f t="shared" si="3"/>
        <v>6</v>
      </c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spans="1:27" x14ac:dyDescent="0.25">
      <c r="A964" s="9">
        <v>44722</v>
      </c>
      <c r="B964" s="10">
        <v>3</v>
      </c>
      <c r="C964" s="10">
        <v>843</v>
      </c>
      <c r="D964" s="17">
        <v>47.5</v>
      </c>
      <c r="E964" s="17">
        <v>50</v>
      </c>
      <c r="F964" s="17">
        <f t="shared" si="0"/>
        <v>2.5</v>
      </c>
      <c r="G964" s="12" t="str">
        <f t="shared" si="1"/>
        <v>Соц сеть VK</v>
      </c>
      <c r="H964" s="12" t="str">
        <f t="shared" si="2"/>
        <v>Казань</v>
      </c>
      <c r="I964" s="12">
        <f t="shared" si="3"/>
        <v>6</v>
      </c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spans="1:27" x14ac:dyDescent="0.25">
      <c r="A965" s="9">
        <v>44722</v>
      </c>
      <c r="B965" s="10">
        <v>2</v>
      </c>
      <c r="C965" s="10">
        <v>347</v>
      </c>
      <c r="D965" s="17">
        <v>561.20000000000005</v>
      </c>
      <c r="E965" s="17">
        <v>610</v>
      </c>
      <c r="F965" s="17">
        <f t="shared" si="0"/>
        <v>48.799999999999955</v>
      </c>
      <c r="G965" s="12" t="str">
        <f t="shared" si="1"/>
        <v>Реклама Mail ru</v>
      </c>
      <c r="H965" s="12" t="str">
        <f t="shared" si="2"/>
        <v>Уфа</v>
      </c>
      <c r="I965" s="12">
        <f t="shared" si="3"/>
        <v>6</v>
      </c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1:27" x14ac:dyDescent="0.25">
      <c r="A966" s="9">
        <v>44722</v>
      </c>
      <c r="B966" s="10">
        <v>9</v>
      </c>
      <c r="C966" s="10">
        <v>383</v>
      </c>
      <c r="D966" s="17">
        <v>1076.25</v>
      </c>
      <c r="E966" s="17">
        <v>1230</v>
      </c>
      <c r="F966" s="17">
        <f t="shared" si="0"/>
        <v>153.75</v>
      </c>
      <c r="G966" s="12" t="str">
        <f t="shared" si="1"/>
        <v>Партнёрка 3</v>
      </c>
      <c r="H966" s="12" t="str">
        <f t="shared" si="2"/>
        <v>Новосибирск</v>
      </c>
      <c r="I966" s="12">
        <f t="shared" si="3"/>
        <v>6</v>
      </c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spans="1:27" x14ac:dyDescent="0.25">
      <c r="A967" s="9">
        <v>44722</v>
      </c>
      <c r="B967" s="10">
        <v>9</v>
      </c>
      <c r="C967" s="10">
        <v>844</v>
      </c>
      <c r="D967" s="17">
        <v>1741.25</v>
      </c>
      <c r="E967" s="17">
        <v>1990</v>
      </c>
      <c r="F967" s="17">
        <f t="shared" si="0"/>
        <v>248.75</v>
      </c>
      <c r="G967" s="12" t="str">
        <f t="shared" si="1"/>
        <v>Партнёрка 3</v>
      </c>
      <c r="H967" s="12" t="str">
        <f t="shared" si="2"/>
        <v>Волгоград</v>
      </c>
      <c r="I967" s="12">
        <f t="shared" si="3"/>
        <v>6</v>
      </c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1:27" x14ac:dyDescent="0.25">
      <c r="A968" s="9">
        <v>44722</v>
      </c>
      <c r="B968" s="10">
        <v>9</v>
      </c>
      <c r="C968" s="10">
        <v>342</v>
      </c>
      <c r="D968" s="17">
        <v>114</v>
      </c>
      <c r="E968" s="17">
        <v>120</v>
      </c>
      <c r="F968" s="17">
        <f t="shared" si="0"/>
        <v>6</v>
      </c>
      <c r="G968" s="12" t="str">
        <f t="shared" si="1"/>
        <v>Партнёрка 3</v>
      </c>
      <c r="H968" s="12" t="str">
        <f t="shared" si="2"/>
        <v>Пермь</v>
      </c>
      <c r="I968" s="12">
        <f t="shared" si="3"/>
        <v>6</v>
      </c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spans="1:27" x14ac:dyDescent="0.25">
      <c r="A969" s="9">
        <v>44722</v>
      </c>
      <c r="B969" s="10">
        <v>8</v>
      </c>
      <c r="C969" s="10">
        <v>843</v>
      </c>
      <c r="D969" s="17">
        <v>690</v>
      </c>
      <c r="E969" s="17">
        <v>750</v>
      </c>
      <c r="F969" s="17">
        <f t="shared" si="0"/>
        <v>60</v>
      </c>
      <c r="G969" s="12" t="str">
        <f t="shared" si="1"/>
        <v>Партнёрка 2</v>
      </c>
      <c r="H969" s="12" t="str">
        <f t="shared" si="2"/>
        <v>Казань</v>
      </c>
      <c r="I969" s="12">
        <f t="shared" si="3"/>
        <v>6</v>
      </c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spans="1:27" x14ac:dyDescent="0.25">
      <c r="A970" s="9">
        <v>44722</v>
      </c>
      <c r="B970" s="10">
        <v>2</v>
      </c>
      <c r="C970" s="10">
        <v>383</v>
      </c>
      <c r="D970" s="17">
        <v>837.2</v>
      </c>
      <c r="E970" s="17">
        <v>910</v>
      </c>
      <c r="F970" s="17">
        <f t="shared" si="0"/>
        <v>72.799999999999955</v>
      </c>
      <c r="G970" s="12" t="str">
        <f t="shared" si="1"/>
        <v>Реклама Mail ru</v>
      </c>
      <c r="H970" s="12" t="str">
        <f t="shared" si="2"/>
        <v>Новосибирск</v>
      </c>
      <c r="I970" s="12">
        <f t="shared" si="3"/>
        <v>6</v>
      </c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spans="1:27" x14ac:dyDescent="0.25">
      <c r="A971" s="9">
        <v>44722</v>
      </c>
      <c r="B971" s="10">
        <v>9</v>
      </c>
      <c r="C971" s="10">
        <v>343</v>
      </c>
      <c r="D971" s="17">
        <v>1198.75</v>
      </c>
      <c r="E971" s="17">
        <v>1370</v>
      </c>
      <c r="F971" s="17">
        <f t="shared" si="0"/>
        <v>171.25</v>
      </c>
      <c r="G971" s="12" t="str">
        <f t="shared" si="1"/>
        <v>Партнёрка 3</v>
      </c>
      <c r="H971" s="12" t="str">
        <f t="shared" si="2"/>
        <v>Екатеринбург</v>
      </c>
      <c r="I971" s="12">
        <f t="shared" si="3"/>
        <v>6</v>
      </c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spans="1:27" x14ac:dyDescent="0.25">
      <c r="A972" s="9">
        <v>44723</v>
      </c>
      <c r="B972" s="10">
        <v>6</v>
      </c>
      <c r="C972" s="10">
        <v>844</v>
      </c>
      <c r="D972" s="17">
        <v>5184.75</v>
      </c>
      <c r="E972" s="17">
        <v>6690</v>
      </c>
      <c r="F972" s="17">
        <f t="shared" si="0"/>
        <v>1505.25</v>
      </c>
      <c r="G972" s="12" t="str">
        <f t="shared" si="1"/>
        <v>SMS рассылка</v>
      </c>
      <c r="H972" s="12" t="str">
        <f t="shared" si="2"/>
        <v>Волгоград</v>
      </c>
      <c r="I972" s="12">
        <f t="shared" si="3"/>
        <v>6</v>
      </c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spans="1:27" x14ac:dyDescent="0.25">
      <c r="A973" s="9">
        <v>44723</v>
      </c>
      <c r="B973" s="10">
        <v>6</v>
      </c>
      <c r="C973" s="10">
        <v>343</v>
      </c>
      <c r="D973" s="17">
        <v>506</v>
      </c>
      <c r="E973" s="17">
        <v>550</v>
      </c>
      <c r="F973" s="17">
        <f t="shared" si="0"/>
        <v>44</v>
      </c>
      <c r="G973" s="12" t="str">
        <f t="shared" si="1"/>
        <v>SMS рассылка</v>
      </c>
      <c r="H973" s="12" t="str">
        <f t="shared" si="2"/>
        <v>Екатеринбург</v>
      </c>
      <c r="I973" s="12">
        <f t="shared" si="3"/>
        <v>6</v>
      </c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spans="1:27" x14ac:dyDescent="0.25">
      <c r="A974" s="9">
        <v>44723</v>
      </c>
      <c r="B974" s="10">
        <v>10</v>
      </c>
      <c r="C974" s="10">
        <v>391</v>
      </c>
      <c r="D974" s="17">
        <v>322</v>
      </c>
      <c r="E974" s="17">
        <v>350</v>
      </c>
      <c r="F974" s="17">
        <f t="shared" si="0"/>
        <v>28</v>
      </c>
      <c r="G974" s="12" t="str">
        <f t="shared" si="1"/>
        <v>Партнёрка 4</v>
      </c>
      <c r="H974" s="12" t="str">
        <f t="shared" si="2"/>
        <v>Красноярск</v>
      </c>
      <c r="I974" s="12">
        <f t="shared" si="3"/>
        <v>6</v>
      </c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spans="1:27" x14ac:dyDescent="0.25">
      <c r="A975" s="9">
        <v>44723</v>
      </c>
      <c r="B975" s="10">
        <v>4</v>
      </c>
      <c r="C975" s="10">
        <v>863</v>
      </c>
      <c r="D975" s="17">
        <v>478.4</v>
      </c>
      <c r="E975" s="17">
        <v>520</v>
      </c>
      <c r="F975" s="17">
        <f t="shared" si="0"/>
        <v>41.600000000000023</v>
      </c>
      <c r="G975" s="12" t="str">
        <f t="shared" si="1"/>
        <v>Соц сеть Одноклассники</v>
      </c>
      <c r="H975" s="12" t="str">
        <f t="shared" si="2"/>
        <v>Ростов-на-Дону</v>
      </c>
      <c r="I975" s="12">
        <f t="shared" si="3"/>
        <v>6</v>
      </c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spans="1:27" x14ac:dyDescent="0.25">
      <c r="A976" s="9">
        <v>44723</v>
      </c>
      <c r="B976" s="10">
        <v>7</v>
      </c>
      <c r="C976" s="10">
        <v>495</v>
      </c>
      <c r="D976" s="17">
        <v>616.4</v>
      </c>
      <c r="E976" s="17">
        <v>670</v>
      </c>
      <c r="F976" s="17">
        <f t="shared" si="0"/>
        <v>53.600000000000023</v>
      </c>
      <c r="G976" s="12" t="str">
        <f t="shared" si="1"/>
        <v>Партнёрка 1</v>
      </c>
      <c r="H976" s="12" t="str">
        <f t="shared" si="2"/>
        <v>Москва</v>
      </c>
      <c r="I976" s="12">
        <f t="shared" si="3"/>
        <v>6</v>
      </c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spans="1:27" x14ac:dyDescent="0.25">
      <c r="A977" s="9">
        <v>44723</v>
      </c>
      <c r="B977" s="10">
        <v>6</v>
      </c>
      <c r="C977" s="10">
        <v>383</v>
      </c>
      <c r="D977" s="17">
        <v>12448.8</v>
      </c>
      <c r="E977" s="17">
        <v>17290</v>
      </c>
      <c r="F977" s="17">
        <f t="shared" si="0"/>
        <v>4841.2000000000007</v>
      </c>
      <c r="G977" s="12" t="str">
        <f t="shared" si="1"/>
        <v>SMS рассылка</v>
      </c>
      <c r="H977" s="12" t="str">
        <f t="shared" si="2"/>
        <v>Новосибирск</v>
      </c>
      <c r="I977" s="12">
        <f t="shared" si="3"/>
        <v>6</v>
      </c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spans="1:27" x14ac:dyDescent="0.25">
      <c r="A978" s="9">
        <v>44723</v>
      </c>
      <c r="B978" s="10">
        <v>1</v>
      </c>
      <c r="C978" s="10">
        <v>351</v>
      </c>
      <c r="D978" s="17">
        <v>34610.400000000001</v>
      </c>
      <c r="E978" s="17">
        <v>48070</v>
      </c>
      <c r="F978" s="17">
        <f t="shared" si="0"/>
        <v>13459.599999999999</v>
      </c>
      <c r="G978" s="12" t="str">
        <f t="shared" si="1"/>
        <v>Реклама Яндекс</v>
      </c>
      <c r="H978" s="12" t="str">
        <f t="shared" si="2"/>
        <v>Челябинск</v>
      </c>
      <c r="I978" s="12">
        <f t="shared" si="3"/>
        <v>6</v>
      </c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spans="1:27" x14ac:dyDescent="0.25">
      <c r="A979" s="9">
        <v>44723</v>
      </c>
      <c r="B979" s="10">
        <v>3</v>
      </c>
      <c r="C979" s="10">
        <v>861</v>
      </c>
      <c r="D979" s="17">
        <v>85.5</v>
      </c>
      <c r="E979" s="17">
        <v>90</v>
      </c>
      <c r="F979" s="17">
        <f t="shared" si="0"/>
        <v>4.5</v>
      </c>
      <c r="G979" s="12" t="str">
        <f t="shared" si="1"/>
        <v>Соц сеть VK</v>
      </c>
      <c r="H979" s="12" t="str">
        <f t="shared" si="2"/>
        <v>Краснодар</v>
      </c>
      <c r="I979" s="12">
        <f t="shared" si="3"/>
        <v>6</v>
      </c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spans="1:27" x14ac:dyDescent="0.25">
      <c r="A980" s="9">
        <v>44723</v>
      </c>
      <c r="B980" s="10">
        <v>6</v>
      </c>
      <c r="C980" s="10">
        <v>846</v>
      </c>
      <c r="D980" s="17">
        <v>85.5</v>
      </c>
      <c r="E980" s="17">
        <v>90</v>
      </c>
      <c r="F980" s="17">
        <f t="shared" si="0"/>
        <v>4.5</v>
      </c>
      <c r="G980" s="12" t="str">
        <f t="shared" si="1"/>
        <v>SMS рассылка</v>
      </c>
      <c r="H980" s="12" t="str">
        <f t="shared" si="2"/>
        <v>Самара</v>
      </c>
      <c r="I980" s="12">
        <f t="shared" si="3"/>
        <v>6</v>
      </c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spans="1:27" x14ac:dyDescent="0.25">
      <c r="A981" s="9">
        <v>44723</v>
      </c>
      <c r="B981" s="10">
        <v>1</v>
      </c>
      <c r="C981" s="10">
        <v>343</v>
      </c>
      <c r="D981" s="17">
        <v>901.25</v>
      </c>
      <c r="E981" s="17">
        <v>1030</v>
      </c>
      <c r="F981" s="17">
        <f t="shared" si="0"/>
        <v>128.75</v>
      </c>
      <c r="G981" s="12" t="str">
        <f t="shared" si="1"/>
        <v>Реклама Яндекс</v>
      </c>
      <c r="H981" s="12" t="str">
        <f t="shared" si="2"/>
        <v>Екатеринбург</v>
      </c>
      <c r="I981" s="12">
        <f t="shared" si="3"/>
        <v>6</v>
      </c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spans="1:27" x14ac:dyDescent="0.25">
      <c r="A982" s="9">
        <v>44723</v>
      </c>
      <c r="B982" s="10">
        <v>6</v>
      </c>
      <c r="C982" s="10">
        <v>473</v>
      </c>
      <c r="D982" s="17">
        <v>1610</v>
      </c>
      <c r="E982" s="17">
        <v>1840</v>
      </c>
      <c r="F982" s="17">
        <f t="shared" si="0"/>
        <v>230</v>
      </c>
      <c r="G982" s="12" t="str">
        <f t="shared" si="1"/>
        <v>SMS рассылка</v>
      </c>
      <c r="H982" s="12" t="str">
        <f t="shared" si="2"/>
        <v>Воронеж</v>
      </c>
      <c r="I982" s="12">
        <f t="shared" si="3"/>
        <v>6</v>
      </c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spans="1:27" x14ac:dyDescent="0.25">
      <c r="A983" s="9">
        <v>44723</v>
      </c>
      <c r="B983" s="10">
        <v>9</v>
      </c>
      <c r="C983" s="10">
        <v>351</v>
      </c>
      <c r="D983" s="17">
        <v>1557.5</v>
      </c>
      <c r="E983" s="17">
        <v>1780</v>
      </c>
      <c r="F983" s="17">
        <f t="shared" si="0"/>
        <v>222.5</v>
      </c>
      <c r="G983" s="12" t="str">
        <f t="shared" si="1"/>
        <v>Партнёрка 3</v>
      </c>
      <c r="H983" s="12" t="str">
        <f t="shared" si="2"/>
        <v>Челябинск</v>
      </c>
      <c r="I983" s="12">
        <f t="shared" si="3"/>
        <v>6</v>
      </c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spans="1:27" x14ac:dyDescent="0.25">
      <c r="A984" s="9">
        <v>44723</v>
      </c>
      <c r="B984" s="10">
        <v>4</v>
      </c>
      <c r="C984" s="10">
        <v>347</v>
      </c>
      <c r="D984" s="17">
        <v>6711.5</v>
      </c>
      <c r="E984" s="17">
        <v>8660</v>
      </c>
      <c r="F984" s="17">
        <f t="shared" si="0"/>
        <v>1948.5</v>
      </c>
      <c r="G984" s="12" t="str">
        <f t="shared" si="1"/>
        <v>Соц сеть Одноклассники</v>
      </c>
      <c r="H984" s="12" t="str">
        <f t="shared" si="2"/>
        <v>Уфа</v>
      </c>
      <c r="I984" s="12">
        <f t="shared" si="3"/>
        <v>6</v>
      </c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spans="1:27" x14ac:dyDescent="0.25">
      <c r="A985" s="9">
        <v>44723</v>
      </c>
      <c r="B985" s="10">
        <v>6</v>
      </c>
      <c r="C985" s="10">
        <v>812</v>
      </c>
      <c r="D985" s="17">
        <v>1400</v>
      </c>
      <c r="E985" s="17">
        <v>1600</v>
      </c>
      <c r="F985" s="17">
        <f t="shared" si="0"/>
        <v>200</v>
      </c>
      <c r="G985" s="12" t="str">
        <f t="shared" si="1"/>
        <v>SMS рассылка</v>
      </c>
      <c r="H985" s="12" t="str">
        <f t="shared" si="2"/>
        <v>Санкт-Петербург</v>
      </c>
      <c r="I985" s="12">
        <f t="shared" si="3"/>
        <v>6</v>
      </c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spans="1:27" x14ac:dyDescent="0.25">
      <c r="A986" s="9">
        <v>44723</v>
      </c>
      <c r="B986" s="10">
        <v>7</v>
      </c>
      <c r="C986" s="10">
        <v>381</v>
      </c>
      <c r="D986" s="17">
        <v>2216.8000000000002</v>
      </c>
      <c r="E986" s="17">
        <v>2720</v>
      </c>
      <c r="F986" s="17">
        <f t="shared" si="0"/>
        <v>503.19999999999982</v>
      </c>
      <c r="G986" s="12" t="str">
        <f t="shared" si="1"/>
        <v>Партнёрка 1</v>
      </c>
      <c r="H986" s="12" t="str">
        <f t="shared" si="2"/>
        <v>Омск</v>
      </c>
      <c r="I986" s="12">
        <f t="shared" si="3"/>
        <v>6</v>
      </c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spans="1:27" x14ac:dyDescent="0.25">
      <c r="A987" s="9">
        <v>44723</v>
      </c>
      <c r="B987" s="10">
        <v>5</v>
      </c>
      <c r="C987" s="10">
        <v>383</v>
      </c>
      <c r="D987" s="17">
        <v>3928.3</v>
      </c>
      <c r="E987" s="17">
        <v>4820</v>
      </c>
      <c r="F987" s="17">
        <f t="shared" si="0"/>
        <v>891.69999999999982</v>
      </c>
      <c r="G987" s="12" t="str">
        <f t="shared" si="1"/>
        <v>Соц сеть YouTube</v>
      </c>
      <c r="H987" s="12" t="str">
        <f t="shared" si="2"/>
        <v>Новосибирск</v>
      </c>
      <c r="I987" s="12">
        <f t="shared" si="3"/>
        <v>6</v>
      </c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spans="1:27" x14ac:dyDescent="0.25">
      <c r="A988" s="9">
        <v>44723</v>
      </c>
      <c r="B988" s="10">
        <v>8</v>
      </c>
      <c r="C988" s="10">
        <v>843</v>
      </c>
      <c r="D988" s="17">
        <v>161.5</v>
      </c>
      <c r="E988" s="17">
        <v>170</v>
      </c>
      <c r="F988" s="17">
        <f t="shared" si="0"/>
        <v>8.5</v>
      </c>
      <c r="G988" s="12" t="str">
        <f t="shared" si="1"/>
        <v>Партнёрка 2</v>
      </c>
      <c r="H988" s="12" t="str">
        <f t="shared" si="2"/>
        <v>Казань</v>
      </c>
      <c r="I988" s="12">
        <f t="shared" si="3"/>
        <v>6</v>
      </c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spans="1:27" x14ac:dyDescent="0.25">
      <c r="A989" s="9">
        <v>44723</v>
      </c>
      <c r="B989" s="10">
        <v>3</v>
      </c>
      <c r="C989" s="10">
        <v>347</v>
      </c>
      <c r="D989" s="17">
        <v>1023.75</v>
      </c>
      <c r="E989" s="17">
        <v>1170</v>
      </c>
      <c r="F989" s="17">
        <f t="shared" si="0"/>
        <v>146.25</v>
      </c>
      <c r="G989" s="12" t="str">
        <f t="shared" si="1"/>
        <v>Соц сеть VK</v>
      </c>
      <c r="H989" s="12" t="str">
        <f t="shared" si="2"/>
        <v>Уфа</v>
      </c>
      <c r="I989" s="12">
        <f t="shared" si="3"/>
        <v>6</v>
      </c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spans="1:27" x14ac:dyDescent="0.25">
      <c r="A990" s="9">
        <v>44723</v>
      </c>
      <c r="B990" s="10">
        <v>5</v>
      </c>
      <c r="C990" s="10">
        <v>391</v>
      </c>
      <c r="D990" s="17">
        <v>7122.25</v>
      </c>
      <c r="E990" s="17">
        <v>9190</v>
      </c>
      <c r="F990" s="17">
        <f t="shared" si="0"/>
        <v>2067.75</v>
      </c>
      <c r="G990" s="12" t="str">
        <f t="shared" si="1"/>
        <v>Соц сеть YouTube</v>
      </c>
      <c r="H990" s="12" t="str">
        <f t="shared" si="2"/>
        <v>Красноярск</v>
      </c>
      <c r="I990" s="12">
        <f t="shared" si="3"/>
        <v>6</v>
      </c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spans="1:27" x14ac:dyDescent="0.25">
      <c r="A991" s="9">
        <v>44724</v>
      </c>
      <c r="B991" s="10">
        <v>4</v>
      </c>
      <c r="C991" s="10">
        <v>383</v>
      </c>
      <c r="D991" s="17">
        <v>5572.25</v>
      </c>
      <c r="E991" s="17">
        <v>7190</v>
      </c>
      <c r="F991" s="17">
        <f t="shared" si="0"/>
        <v>1617.75</v>
      </c>
      <c r="G991" s="12" t="str">
        <f t="shared" si="1"/>
        <v>Соц сеть Одноклассники</v>
      </c>
      <c r="H991" s="12" t="str">
        <f t="shared" si="2"/>
        <v>Новосибирск</v>
      </c>
      <c r="I991" s="12">
        <f t="shared" si="3"/>
        <v>6</v>
      </c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spans="1:27" x14ac:dyDescent="0.25">
      <c r="A992" s="9">
        <v>44724</v>
      </c>
      <c r="B992" s="10">
        <v>2</v>
      </c>
      <c r="C992" s="10">
        <v>863</v>
      </c>
      <c r="D992" s="17">
        <v>114</v>
      </c>
      <c r="E992" s="17">
        <v>120</v>
      </c>
      <c r="F992" s="17">
        <f t="shared" si="0"/>
        <v>6</v>
      </c>
      <c r="G992" s="12" t="str">
        <f t="shared" si="1"/>
        <v>Реклама Mail ru</v>
      </c>
      <c r="H992" s="12" t="str">
        <f t="shared" si="2"/>
        <v>Ростов-на-Дону</v>
      </c>
      <c r="I992" s="12">
        <f t="shared" si="3"/>
        <v>6</v>
      </c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1:27" x14ac:dyDescent="0.25">
      <c r="A993" s="9">
        <v>44724</v>
      </c>
      <c r="B993" s="10">
        <v>8</v>
      </c>
      <c r="C993" s="10">
        <v>343</v>
      </c>
      <c r="D993" s="17">
        <v>2192.35</v>
      </c>
      <c r="E993" s="17">
        <v>2690</v>
      </c>
      <c r="F993" s="17">
        <f t="shared" si="0"/>
        <v>497.65000000000009</v>
      </c>
      <c r="G993" s="12" t="str">
        <f t="shared" si="1"/>
        <v>Партнёрка 2</v>
      </c>
      <c r="H993" s="12" t="str">
        <f t="shared" si="2"/>
        <v>Екатеринбург</v>
      </c>
      <c r="I993" s="12">
        <f t="shared" si="3"/>
        <v>6</v>
      </c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spans="1:27" x14ac:dyDescent="0.25">
      <c r="A994" s="9">
        <v>44724</v>
      </c>
      <c r="B994" s="10">
        <v>4</v>
      </c>
      <c r="C994" s="10">
        <v>391</v>
      </c>
      <c r="D994" s="17">
        <v>76</v>
      </c>
      <c r="E994" s="17">
        <v>80</v>
      </c>
      <c r="F994" s="17">
        <f t="shared" si="0"/>
        <v>4</v>
      </c>
      <c r="G994" s="12" t="str">
        <f t="shared" si="1"/>
        <v>Соц сеть Одноклассники</v>
      </c>
      <c r="H994" s="12" t="str">
        <f t="shared" si="2"/>
        <v>Красноярск</v>
      </c>
      <c r="I994" s="12">
        <f t="shared" si="3"/>
        <v>6</v>
      </c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spans="1:27" x14ac:dyDescent="0.25">
      <c r="A995" s="9">
        <v>44724</v>
      </c>
      <c r="B995" s="10">
        <v>2</v>
      </c>
      <c r="C995" s="10">
        <v>844</v>
      </c>
      <c r="D995" s="17">
        <v>478.4</v>
      </c>
      <c r="E995" s="17">
        <v>520</v>
      </c>
      <c r="F995" s="17">
        <f t="shared" si="0"/>
        <v>41.600000000000023</v>
      </c>
      <c r="G995" s="12" t="str">
        <f t="shared" si="1"/>
        <v>Реклама Mail ru</v>
      </c>
      <c r="H995" s="12" t="str">
        <f t="shared" si="2"/>
        <v>Волгоград</v>
      </c>
      <c r="I995" s="12">
        <f t="shared" si="3"/>
        <v>6</v>
      </c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spans="1:27" x14ac:dyDescent="0.25">
      <c r="A996" s="9">
        <v>44724</v>
      </c>
      <c r="B996" s="10">
        <v>6</v>
      </c>
      <c r="C996" s="10">
        <v>846</v>
      </c>
      <c r="D996" s="17">
        <v>772.8</v>
      </c>
      <c r="E996" s="17">
        <v>840</v>
      </c>
      <c r="F996" s="17">
        <f t="shared" si="0"/>
        <v>67.200000000000045</v>
      </c>
      <c r="G996" s="12" t="str">
        <f t="shared" si="1"/>
        <v>SMS рассылка</v>
      </c>
      <c r="H996" s="12" t="str">
        <f t="shared" si="2"/>
        <v>Самара</v>
      </c>
      <c r="I996" s="12">
        <f t="shared" si="3"/>
        <v>6</v>
      </c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spans="1:27" x14ac:dyDescent="0.25">
      <c r="A997" s="9">
        <v>44724</v>
      </c>
      <c r="B997" s="10">
        <v>5</v>
      </c>
      <c r="C997" s="10">
        <v>846</v>
      </c>
      <c r="D997" s="17">
        <v>800.4</v>
      </c>
      <c r="E997" s="17">
        <v>870</v>
      </c>
      <c r="F997" s="17">
        <f t="shared" si="0"/>
        <v>69.600000000000023</v>
      </c>
      <c r="G997" s="12" t="str">
        <f t="shared" si="1"/>
        <v>Соц сеть YouTube</v>
      </c>
      <c r="H997" s="12" t="str">
        <f t="shared" si="2"/>
        <v>Самара</v>
      </c>
      <c r="I997" s="12">
        <f t="shared" si="3"/>
        <v>6</v>
      </c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 spans="1:27" x14ac:dyDescent="0.25">
      <c r="A998" s="9">
        <v>44724</v>
      </c>
      <c r="B998" s="10">
        <v>8</v>
      </c>
      <c r="C998" s="10">
        <v>831</v>
      </c>
      <c r="D998" s="17">
        <v>1741.25</v>
      </c>
      <c r="E998" s="17">
        <v>1990</v>
      </c>
      <c r="F998" s="17">
        <f t="shared" si="0"/>
        <v>248.75</v>
      </c>
      <c r="G998" s="12" t="str">
        <f t="shared" si="1"/>
        <v>Партнёрка 2</v>
      </c>
      <c r="H998" s="12" t="str">
        <f t="shared" si="2"/>
        <v>Нижний Новгород</v>
      </c>
      <c r="I998" s="12">
        <f t="shared" si="3"/>
        <v>6</v>
      </c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 spans="1:27" x14ac:dyDescent="0.25">
      <c r="A999" s="9">
        <v>44724</v>
      </c>
      <c r="B999" s="10">
        <v>9</v>
      </c>
      <c r="C999" s="10">
        <v>861</v>
      </c>
      <c r="D999" s="17">
        <v>3512.65</v>
      </c>
      <c r="E999" s="17">
        <v>4310</v>
      </c>
      <c r="F999" s="17">
        <f t="shared" si="0"/>
        <v>797.34999999999991</v>
      </c>
      <c r="G999" s="12" t="str">
        <f t="shared" si="1"/>
        <v>Партнёрка 3</v>
      </c>
      <c r="H999" s="12" t="str">
        <f t="shared" si="2"/>
        <v>Краснодар</v>
      </c>
      <c r="I999" s="12">
        <f t="shared" si="3"/>
        <v>6</v>
      </c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 spans="1:27" x14ac:dyDescent="0.25">
      <c r="A1000" s="9">
        <v>44724</v>
      </c>
      <c r="B1000" s="10">
        <v>8</v>
      </c>
      <c r="C1000" s="10">
        <v>473</v>
      </c>
      <c r="D1000" s="17">
        <v>10238.4</v>
      </c>
      <c r="E1000" s="17">
        <v>14220</v>
      </c>
      <c r="F1000" s="17">
        <f t="shared" si="0"/>
        <v>3981.6000000000004</v>
      </c>
      <c r="G1000" s="12" t="str">
        <f t="shared" si="1"/>
        <v>Партнёрка 2</v>
      </c>
      <c r="H1000" s="12" t="str">
        <f t="shared" si="2"/>
        <v>Воронеж</v>
      </c>
      <c r="I1000" s="12">
        <f t="shared" si="3"/>
        <v>6</v>
      </c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  <row r="1001" spans="1:27" x14ac:dyDescent="0.25">
      <c r="A1001" s="9">
        <v>44724</v>
      </c>
      <c r="B1001" s="10">
        <v>10</v>
      </c>
      <c r="C1001" s="10">
        <v>844</v>
      </c>
      <c r="D1001" s="17">
        <v>57</v>
      </c>
      <c r="E1001" s="17">
        <v>60</v>
      </c>
      <c r="F1001" s="17">
        <f t="shared" si="0"/>
        <v>3</v>
      </c>
      <c r="G1001" s="12" t="str">
        <f t="shared" si="1"/>
        <v>Партнёрка 4</v>
      </c>
      <c r="H1001" s="12" t="str">
        <f t="shared" si="2"/>
        <v>Волгоград</v>
      </c>
      <c r="I1001" s="12">
        <f t="shared" si="3"/>
        <v>6</v>
      </c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</row>
    <row r="1002" spans="1:27" x14ac:dyDescent="0.25">
      <c r="A1002" s="9">
        <v>44724</v>
      </c>
      <c r="B1002" s="10">
        <v>4</v>
      </c>
      <c r="C1002" s="10">
        <v>343</v>
      </c>
      <c r="D1002" s="17">
        <v>228</v>
      </c>
      <c r="E1002" s="17">
        <v>240</v>
      </c>
      <c r="F1002" s="17">
        <f t="shared" si="0"/>
        <v>12</v>
      </c>
      <c r="G1002" s="12" t="str">
        <f t="shared" si="1"/>
        <v>Соц сеть Одноклассники</v>
      </c>
      <c r="H1002" s="12" t="str">
        <f t="shared" si="2"/>
        <v>Екатеринбург</v>
      </c>
      <c r="I1002" s="12">
        <f t="shared" si="3"/>
        <v>6</v>
      </c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</row>
    <row r="1003" spans="1:27" x14ac:dyDescent="0.25">
      <c r="A1003" s="9">
        <v>44724</v>
      </c>
      <c r="B1003" s="10">
        <v>4</v>
      </c>
      <c r="C1003" s="10">
        <v>844</v>
      </c>
      <c r="D1003" s="17">
        <v>395.6</v>
      </c>
      <c r="E1003" s="17">
        <v>430</v>
      </c>
      <c r="F1003" s="17">
        <f t="shared" si="0"/>
        <v>34.399999999999977</v>
      </c>
      <c r="G1003" s="12" t="str">
        <f t="shared" si="1"/>
        <v>Соц сеть Одноклассники</v>
      </c>
      <c r="H1003" s="12" t="str">
        <f t="shared" si="2"/>
        <v>Волгоград</v>
      </c>
      <c r="I1003" s="12">
        <f t="shared" si="3"/>
        <v>6</v>
      </c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</row>
    <row r="1004" spans="1:27" x14ac:dyDescent="0.25">
      <c r="A1004" s="9">
        <v>44724</v>
      </c>
      <c r="B1004" s="10">
        <v>8</v>
      </c>
      <c r="C1004" s="10">
        <v>343</v>
      </c>
      <c r="D1004" s="17">
        <v>945</v>
      </c>
      <c r="E1004" s="17">
        <v>1080</v>
      </c>
      <c r="F1004" s="17">
        <f t="shared" si="0"/>
        <v>135</v>
      </c>
      <c r="G1004" s="12" t="str">
        <f t="shared" si="1"/>
        <v>Партнёрка 2</v>
      </c>
      <c r="H1004" s="12" t="str">
        <f t="shared" si="2"/>
        <v>Екатеринбург</v>
      </c>
      <c r="I1004" s="12">
        <f t="shared" si="3"/>
        <v>6</v>
      </c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</row>
    <row r="1005" spans="1:27" x14ac:dyDescent="0.25">
      <c r="A1005" s="9">
        <v>44724</v>
      </c>
      <c r="B1005" s="10">
        <v>10</v>
      </c>
      <c r="C1005" s="10">
        <v>391</v>
      </c>
      <c r="D1005" s="17">
        <v>962.5</v>
      </c>
      <c r="E1005" s="17">
        <v>1100</v>
      </c>
      <c r="F1005" s="17">
        <f t="shared" si="0"/>
        <v>137.5</v>
      </c>
      <c r="G1005" s="12" t="str">
        <f t="shared" si="1"/>
        <v>Партнёрка 4</v>
      </c>
      <c r="H1005" s="12" t="str">
        <f t="shared" si="2"/>
        <v>Красноярск</v>
      </c>
      <c r="I1005" s="12">
        <f t="shared" si="3"/>
        <v>6</v>
      </c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</row>
    <row r="1006" spans="1:27" x14ac:dyDescent="0.25">
      <c r="A1006" s="9">
        <v>44724</v>
      </c>
      <c r="B1006" s="10">
        <v>9</v>
      </c>
      <c r="C1006" s="10">
        <v>831</v>
      </c>
      <c r="D1006" s="17">
        <v>2100</v>
      </c>
      <c r="E1006" s="17">
        <v>2400</v>
      </c>
      <c r="F1006" s="17">
        <f t="shared" si="0"/>
        <v>300</v>
      </c>
      <c r="G1006" s="12" t="str">
        <f t="shared" si="1"/>
        <v>Партнёрка 3</v>
      </c>
      <c r="H1006" s="12" t="str">
        <f t="shared" si="2"/>
        <v>Нижний Новгород</v>
      </c>
      <c r="I1006" s="12">
        <f t="shared" si="3"/>
        <v>6</v>
      </c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</row>
    <row r="1007" spans="1:27" x14ac:dyDescent="0.25">
      <c r="A1007" s="9">
        <v>44724</v>
      </c>
      <c r="B1007" s="10">
        <v>3</v>
      </c>
      <c r="C1007" s="10">
        <v>342</v>
      </c>
      <c r="D1007" s="17">
        <v>2999.2</v>
      </c>
      <c r="E1007" s="17">
        <v>3680</v>
      </c>
      <c r="F1007" s="17">
        <f t="shared" si="0"/>
        <v>680.80000000000018</v>
      </c>
      <c r="G1007" s="12" t="str">
        <f t="shared" si="1"/>
        <v>Соц сеть VK</v>
      </c>
      <c r="H1007" s="12" t="str">
        <f t="shared" si="2"/>
        <v>Пермь</v>
      </c>
      <c r="I1007" s="12">
        <f t="shared" si="3"/>
        <v>6</v>
      </c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</row>
    <row r="1008" spans="1:27" x14ac:dyDescent="0.25">
      <c r="A1008" s="9">
        <v>44724</v>
      </c>
      <c r="B1008" s="10">
        <v>2</v>
      </c>
      <c r="C1008" s="10">
        <v>351</v>
      </c>
      <c r="D1008" s="17">
        <v>4200.5</v>
      </c>
      <c r="E1008" s="17">
        <v>5420</v>
      </c>
      <c r="F1008" s="17">
        <f t="shared" si="0"/>
        <v>1219.5</v>
      </c>
      <c r="G1008" s="12" t="str">
        <f t="shared" si="1"/>
        <v>Реклама Mail ru</v>
      </c>
      <c r="H1008" s="12" t="str">
        <f t="shared" si="2"/>
        <v>Челябинск</v>
      </c>
      <c r="I1008" s="12">
        <f t="shared" si="3"/>
        <v>6</v>
      </c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</row>
    <row r="1009" spans="1:27" x14ac:dyDescent="0.25">
      <c r="A1009" s="9">
        <v>44724</v>
      </c>
      <c r="B1009" s="10">
        <v>4</v>
      </c>
      <c r="C1009" s="10">
        <v>861</v>
      </c>
      <c r="D1009" s="17">
        <v>4355.5</v>
      </c>
      <c r="E1009" s="17">
        <v>5620</v>
      </c>
      <c r="F1009" s="17">
        <f t="shared" si="0"/>
        <v>1264.5</v>
      </c>
      <c r="G1009" s="12" t="str">
        <f t="shared" si="1"/>
        <v>Соц сеть Одноклассники</v>
      </c>
      <c r="H1009" s="12" t="str">
        <f t="shared" si="2"/>
        <v>Краснодар</v>
      </c>
      <c r="I1009" s="12">
        <f t="shared" si="3"/>
        <v>6</v>
      </c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</row>
    <row r="1010" spans="1:27" x14ac:dyDescent="0.25">
      <c r="A1010" s="9">
        <v>44724</v>
      </c>
      <c r="B1010" s="10">
        <v>1</v>
      </c>
      <c r="C1010" s="10">
        <v>846</v>
      </c>
      <c r="D1010" s="17">
        <v>7006</v>
      </c>
      <c r="E1010" s="17">
        <v>9040</v>
      </c>
      <c r="F1010" s="17">
        <f t="shared" si="0"/>
        <v>2034</v>
      </c>
      <c r="G1010" s="12" t="str">
        <f t="shared" si="1"/>
        <v>Реклама Яндекс</v>
      </c>
      <c r="H1010" s="12" t="str">
        <f t="shared" si="2"/>
        <v>Самара</v>
      </c>
      <c r="I1010" s="12">
        <f t="shared" si="3"/>
        <v>6</v>
      </c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  <c r="AA1010" s="12"/>
    </row>
    <row r="1011" spans="1:27" x14ac:dyDescent="0.25">
      <c r="A1011" s="9">
        <v>44724</v>
      </c>
      <c r="B1011" s="10">
        <v>2</v>
      </c>
      <c r="C1011" s="10">
        <v>844</v>
      </c>
      <c r="D1011" s="17">
        <v>10728</v>
      </c>
      <c r="E1011" s="17">
        <v>14900</v>
      </c>
      <c r="F1011" s="17">
        <f t="shared" si="0"/>
        <v>4172</v>
      </c>
      <c r="G1011" s="12" t="str">
        <f t="shared" si="1"/>
        <v>Реклама Mail ru</v>
      </c>
      <c r="H1011" s="12" t="str">
        <f t="shared" si="2"/>
        <v>Волгоград</v>
      </c>
      <c r="I1011" s="12">
        <f t="shared" si="3"/>
        <v>6</v>
      </c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  <c r="AA1011" s="12"/>
    </row>
    <row r="1012" spans="1:27" x14ac:dyDescent="0.25">
      <c r="A1012" s="9">
        <v>44724</v>
      </c>
      <c r="B1012" s="10">
        <v>1</v>
      </c>
      <c r="C1012" s="10">
        <v>846</v>
      </c>
      <c r="D1012" s="17">
        <v>114</v>
      </c>
      <c r="E1012" s="17">
        <v>120</v>
      </c>
      <c r="F1012" s="17">
        <f t="shared" si="0"/>
        <v>6</v>
      </c>
      <c r="G1012" s="12" t="str">
        <f t="shared" si="1"/>
        <v>Реклама Яндекс</v>
      </c>
      <c r="H1012" s="12" t="str">
        <f t="shared" si="2"/>
        <v>Самара</v>
      </c>
      <c r="I1012" s="12">
        <f t="shared" si="3"/>
        <v>6</v>
      </c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  <c r="AA1012" s="12"/>
    </row>
    <row r="1013" spans="1:27" x14ac:dyDescent="0.25">
      <c r="A1013" s="9">
        <v>44724</v>
      </c>
      <c r="B1013" s="10">
        <v>8</v>
      </c>
      <c r="C1013" s="10">
        <v>343</v>
      </c>
      <c r="D1013" s="17">
        <v>114</v>
      </c>
      <c r="E1013" s="17">
        <v>120</v>
      </c>
      <c r="F1013" s="17">
        <f t="shared" si="0"/>
        <v>6</v>
      </c>
      <c r="G1013" s="12" t="str">
        <f t="shared" si="1"/>
        <v>Партнёрка 2</v>
      </c>
      <c r="H1013" s="12" t="str">
        <f t="shared" si="2"/>
        <v>Екатеринбург</v>
      </c>
      <c r="I1013" s="12">
        <f t="shared" si="3"/>
        <v>6</v>
      </c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  <c r="AA1013" s="12"/>
    </row>
    <row r="1014" spans="1:27" x14ac:dyDescent="0.25">
      <c r="A1014" s="9">
        <v>44724</v>
      </c>
      <c r="B1014" s="10">
        <v>2</v>
      </c>
      <c r="C1014" s="10">
        <v>342</v>
      </c>
      <c r="D1014" s="17">
        <v>152</v>
      </c>
      <c r="E1014" s="17">
        <v>160</v>
      </c>
      <c r="F1014" s="17">
        <f t="shared" si="0"/>
        <v>8</v>
      </c>
      <c r="G1014" s="12" t="str">
        <f t="shared" si="1"/>
        <v>Реклама Mail ru</v>
      </c>
      <c r="H1014" s="12" t="str">
        <f t="shared" si="2"/>
        <v>Пермь</v>
      </c>
      <c r="I1014" s="12">
        <f t="shared" si="3"/>
        <v>6</v>
      </c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  <c r="AA1014" s="12"/>
    </row>
    <row r="1015" spans="1:27" x14ac:dyDescent="0.25">
      <c r="A1015" s="9">
        <v>44724</v>
      </c>
      <c r="B1015" s="10">
        <v>6</v>
      </c>
      <c r="C1015" s="10">
        <v>863</v>
      </c>
      <c r="D1015" s="17">
        <v>152</v>
      </c>
      <c r="E1015" s="17">
        <v>160</v>
      </c>
      <c r="F1015" s="17">
        <f t="shared" si="0"/>
        <v>8</v>
      </c>
      <c r="G1015" s="12" t="str">
        <f t="shared" si="1"/>
        <v>SMS рассылка</v>
      </c>
      <c r="H1015" s="12" t="str">
        <f t="shared" si="2"/>
        <v>Ростов-на-Дону</v>
      </c>
      <c r="I1015" s="12">
        <f t="shared" si="3"/>
        <v>6</v>
      </c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  <c r="AA1015" s="12"/>
    </row>
    <row r="1016" spans="1:27" x14ac:dyDescent="0.25">
      <c r="A1016" s="9">
        <v>44724</v>
      </c>
      <c r="B1016" s="10">
        <v>8</v>
      </c>
      <c r="C1016" s="10">
        <v>342</v>
      </c>
      <c r="D1016" s="17">
        <v>171</v>
      </c>
      <c r="E1016" s="17">
        <v>180</v>
      </c>
      <c r="F1016" s="17">
        <f t="shared" si="0"/>
        <v>9</v>
      </c>
      <c r="G1016" s="12" t="str">
        <f t="shared" si="1"/>
        <v>Партнёрка 2</v>
      </c>
      <c r="H1016" s="12" t="str">
        <f t="shared" si="2"/>
        <v>Пермь</v>
      </c>
      <c r="I1016" s="12">
        <f t="shared" si="3"/>
        <v>6</v>
      </c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  <c r="Y1016" s="12"/>
      <c r="Z1016" s="12"/>
      <c r="AA1016" s="12"/>
    </row>
    <row r="1017" spans="1:27" x14ac:dyDescent="0.25">
      <c r="A1017" s="9">
        <v>44724</v>
      </c>
      <c r="B1017" s="10">
        <v>9</v>
      </c>
      <c r="C1017" s="10">
        <v>383</v>
      </c>
      <c r="D1017" s="17">
        <v>247</v>
      </c>
      <c r="E1017" s="17">
        <v>260</v>
      </c>
      <c r="F1017" s="17">
        <f t="shared" si="0"/>
        <v>13</v>
      </c>
      <c r="G1017" s="12" t="str">
        <f t="shared" si="1"/>
        <v>Партнёрка 3</v>
      </c>
      <c r="H1017" s="12" t="str">
        <f t="shared" si="2"/>
        <v>Новосибирск</v>
      </c>
      <c r="I1017" s="12">
        <f t="shared" si="3"/>
        <v>6</v>
      </c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  <c r="AA1017" s="12"/>
    </row>
    <row r="1018" spans="1:27" x14ac:dyDescent="0.25">
      <c r="A1018" s="9">
        <v>44724</v>
      </c>
      <c r="B1018" s="10">
        <v>6</v>
      </c>
      <c r="C1018" s="10">
        <v>383</v>
      </c>
      <c r="D1018" s="17">
        <v>14947.2</v>
      </c>
      <c r="E1018" s="17">
        <v>20760</v>
      </c>
      <c r="F1018" s="17">
        <f t="shared" si="0"/>
        <v>5812.7999999999993</v>
      </c>
      <c r="G1018" s="12" t="str">
        <f t="shared" si="1"/>
        <v>SMS рассылка</v>
      </c>
      <c r="H1018" s="12" t="str">
        <f t="shared" si="2"/>
        <v>Новосибирск</v>
      </c>
      <c r="I1018" s="12">
        <f t="shared" si="3"/>
        <v>6</v>
      </c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  <c r="Y1018" s="12"/>
      <c r="Z1018" s="12"/>
      <c r="AA1018" s="12"/>
    </row>
    <row r="1019" spans="1:27" x14ac:dyDescent="0.25">
      <c r="A1019" s="9">
        <v>44724</v>
      </c>
      <c r="B1019" s="10">
        <v>10</v>
      </c>
      <c r="C1019" s="10">
        <v>846</v>
      </c>
      <c r="D1019" s="17">
        <v>303.60000000000002</v>
      </c>
      <c r="E1019" s="17">
        <v>330</v>
      </c>
      <c r="F1019" s="17">
        <f t="shared" si="0"/>
        <v>26.399999999999977</v>
      </c>
      <c r="G1019" s="12" t="str">
        <f t="shared" si="1"/>
        <v>Партнёрка 4</v>
      </c>
      <c r="H1019" s="12" t="str">
        <f t="shared" si="2"/>
        <v>Самара</v>
      </c>
      <c r="I1019" s="12">
        <f t="shared" si="3"/>
        <v>6</v>
      </c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  <c r="T1019" s="12"/>
      <c r="U1019" s="12"/>
      <c r="V1019" s="12"/>
      <c r="W1019" s="12"/>
      <c r="X1019" s="12"/>
      <c r="Y1019" s="12"/>
      <c r="Z1019" s="12"/>
      <c r="AA1019" s="12"/>
    </row>
    <row r="1020" spans="1:27" x14ac:dyDescent="0.25">
      <c r="A1020" s="9">
        <v>44724</v>
      </c>
      <c r="B1020" s="10">
        <v>2</v>
      </c>
      <c r="C1020" s="10">
        <v>343</v>
      </c>
      <c r="D1020" s="17">
        <v>644</v>
      </c>
      <c r="E1020" s="17">
        <v>700</v>
      </c>
      <c r="F1020" s="17">
        <f t="shared" si="0"/>
        <v>56</v>
      </c>
      <c r="G1020" s="12" t="str">
        <f t="shared" si="1"/>
        <v>Реклама Mail ru</v>
      </c>
      <c r="H1020" s="12" t="str">
        <f t="shared" si="2"/>
        <v>Екатеринбург</v>
      </c>
      <c r="I1020" s="12">
        <f t="shared" si="3"/>
        <v>6</v>
      </c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  <c r="AA1020" s="12"/>
    </row>
    <row r="1021" spans="1:27" x14ac:dyDescent="0.25">
      <c r="A1021" s="9">
        <v>44724</v>
      </c>
      <c r="B1021" s="10">
        <v>9</v>
      </c>
      <c r="C1021" s="10">
        <v>843</v>
      </c>
      <c r="D1021" s="17">
        <v>218.5</v>
      </c>
      <c r="E1021" s="17">
        <v>230</v>
      </c>
      <c r="F1021" s="17">
        <f t="shared" si="0"/>
        <v>11.5</v>
      </c>
      <c r="G1021" s="12" t="str">
        <f t="shared" si="1"/>
        <v>Партнёрка 3</v>
      </c>
      <c r="H1021" s="12" t="str">
        <f t="shared" si="2"/>
        <v>Казань</v>
      </c>
      <c r="I1021" s="12">
        <f t="shared" si="3"/>
        <v>6</v>
      </c>
      <c r="J1021" s="12"/>
      <c r="K1021" s="12"/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/>
      <c r="Y1021" s="12"/>
      <c r="Z1021" s="12"/>
      <c r="AA1021" s="12"/>
    </row>
    <row r="1022" spans="1:27" x14ac:dyDescent="0.25">
      <c r="A1022" s="9">
        <v>44724</v>
      </c>
      <c r="B1022" s="10">
        <v>6</v>
      </c>
      <c r="C1022" s="10">
        <v>342</v>
      </c>
      <c r="D1022" s="17">
        <v>1785</v>
      </c>
      <c r="E1022" s="17">
        <v>2040</v>
      </c>
      <c r="F1022" s="17">
        <f t="shared" si="0"/>
        <v>255</v>
      </c>
      <c r="G1022" s="12" t="str">
        <f t="shared" si="1"/>
        <v>SMS рассылка</v>
      </c>
      <c r="H1022" s="12" t="str">
        <f t="shared" si="2"/>
        <v>Пермь</v>
      </c>
      <c r="I1022" s="12">
        <f t="shared" si="3"/>
        <v>6</v>
      </c>
      <c r="J1022" s="12"/>
      <c r="K1022" s="12"/>
      <c r="L1022" s="12"/>
      <c r="M1022" s="12"/>
      <c r="N1022" s="12"/>
      <c r="O1022" s="12"/>
      <c r="P1022" s="12"/>
      <c r="Q1022" s="12"/>
      <c r="R1022" s="12"/>
      <c r="S1022" s="12"/>
      <c r="T1022" s="12"/>
      <c r="U1022" s="12"/>
      <c r="V1022" s="12"/>
      <c r="W1022" s="12"/>
      <c r="X1022" s="12"/>
      <c r="Y1022" s="12"/>
      <c r="Z1022" s="12"/>
      <c r="AA1022" s="12"/>
    </row>
    <row r="1023" spans="1:27" x14ac:dyDescent="0.25">
      <c r="A1023" s="9">
        <v>44724</v>
      </c>
      <c r="B1023" s="10">
        <v>5</v>
      </c>
      <c r="C1023" s="10">
        <v>843</v>
      </c>
      <c r="D1023" s="17">
        <v>708.4</v>
      </c>
      <c r="E1023" s="17">
        <v>770</v>
      </c>
      <c r="F1023" s="17">
        <f t="shared" si="0"/>
        <v>61.600000000000023</v>
      </c>
      <c r="G1023" s="12" t="str">
        <f t="shared" si="1"/>
        <v>Соц сеть YouTube</v>
      </c>
      <c r="H1023" s="12" t="str">
        <f t="shared" si="2"/>
        <v>Казань</v>
      </c>
      <c r="I1023" s="12">
        <f t="shared" si="3"/>
        <v>6</v>
      </c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  <c r="X1023" s="12"/>
      <c r="Y1023" s="12"/>
      <c r="Z1023" s="12"/>
      <c r="AA1023" s="12"/>
    </row>
    <row r="1024" spans="1:27" x14ac:dyDescent="0.25">
      <c r="A1024" s="9">
        <v>44724</v>
      </c>
      <c r="B1024" s="10">
        <v>2</v>
      </c>
      <c r="C1024" s="10">
        <v>351</v>
      </c>
      <c r="D1024" s="17">
        <v>199.5</v>
      </c>
      <c r="E1024" s="17">
        <v>210</v>
      </c>
      <c r="F1024" s="17">
        <f t="shared" si="0"/>
        <v>10.5</v>
      </c>
      <c r="G1024" s="12" t="str">
        <f t="shared" si="1"/>
        <v>Реклама Mail ru</v>
      </c>
      <c r="H1024" s="12" t="str">
        <f t="shared" si="2"/>
        <v>Челябинск</v>
      </c>
      <c r="I1024" s="12">
        <f t="shared" si="3"/>
        <v>6</v>
      </c>
      <c r="J1024" s="12"/>
      <c r="K1024" s="12"/>
      <c r="L1024" s="12"/>
      <c r="M1024" s="12"/>
      <c r="N1024" s="12"/>
      <c r="O1024" s="12"/>
      <c r="P1024" s="12"/>
      <c r="Q1024" s="12"/>
      <c r="R1024" s="12"/>
      <c r="S1024" s="12"/>
      <c r="T1024" s="12"/>
      <c r="U1024" s="12"/>
      <c r="V1024" s="12"/>
      <c r="W1024" s="12"/>
      <c r="X1024" s="12"/>
      <c r="Y1024" s="12"/>
      <c r="Z1024" s="12"/>
      <c r="AA1024" s="12"/>
    </row>
    <row r="1025" spans="1:27" x14ac:dyDescent="0.25">
      <c r="A1025" s="9">
        <v>44724</v>
      </c>
      <c r="B1025" s="10">
        <v>10</v>
      </c>
      <c r="C1025" s="10">
        <v>861</v>
      </c>
      <c r="D1025" s="17">
        <v>2893.25</v>
      </c>
      <c r="E1025" s="17">
        <v>3550</v>
      </c>
      <c r="F1025" s="17">
        <f t="shared" si="0"/>
        <v>656.75</v>
      </c>
      <c r="G1025" s="12" t="str">
        <f t="shared" si="1"/>
        <v>Партнёрка 4</v>
      </c>
      <c r="H1025" s="12" t="str">
        <f t="shared" si="2"/>
        <v>Краснодар</v>
      </c>
      <c r="I1025" s="12">
        <f t="shared" si="3"/>
        <v>6</v>
      </c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  <c r="T1025" s="12"/>
      <c r="U1025" s="12"/>
      <c r="V1025" s="12"/>
      <c r="W1025" s="12"/>
      <c r="X1025" s="12"/>
      <c r="Y1025" s="12"/>
      <c r="Z1025" s="12"/>
      <c r="AA1025" s="12"/>
    </row>
    <row r="1026" spans="1:27" x14ac:dyDescent="0.25">
      <c r="A1026" s="9">
        <v>44743</v>
      </c>
      <c r="B1026" s="10">
        <v>8</v>
      </c>
      <c r="C1026" s="10">
        <v>831</v>
      </c>
      <c r="D1026" s="17">
        <v>927.5</v>
      </c>
      <c r="E1026" s="17">
        <v>1060</v>
      </c>
      <c r="F1026" s="17">
        <f t="shared" si="0"/>
        <v>132.5</v>
      </c>
      <c r="G1026" s="12" t="str">
        <f t="shared" si="1"/>
        <v>Партнёрка 2</v>
      </c>
      <c r="H1026" s="12" t="str">
        <f t="shared" si="2"/>
        <v>Нижний Новгород</v>
      </c>
      <c r="I1026" s="12">
        <f t="shared" si="3"/>
        <v>7</v>
      </c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  <c r="Y1026" s="12"/>
      <c r="Z1026" s="12"/>
      <c r="AA1026" s="12"/>
    </row>
    <row r="1027" spans="1:27" x14ac:dyDescent="0.25">
      <c r="A1027" s="9">
        <v>44743</v>
      </c>
      <c r="B1027" s="10">
        <v>9</v>
      </c>
      <c r="C1027" s="10">
        <v>861</v>
      </c>
      <c r="D1027" s="17">
        <v>1067.5</v>
      </c>
      <c r="E1027" s="17">
        <v>1220</v>
      </c>
      <c r="F1027" s="17">
        <f t="shared" si="0"/>
        <v>152.5</v>
      </c>
      <c r="G1027" s="12" t="str">
        <f t="shared" si="1"/>
        <v>Партнёрка 3</v>
      </c>
      <c r="H1027" s="12" t="str">
        <f t="shared" si="2"/>
        <v>Краснодар</v>
      </c>
      <c r="I1027" s="12">
        <f t="shared" si="3"/>
        <v>7</v>
      </c>
      <c r="J1027" s="12"/>
      <c r="K1027" s="12"/>
      <c r="L1027" s="12"/>
      <c r="M1027" s="12"/>
      <c r="N1027" s="12"/>
      <c r="O1027" s="12"/>
      <c r="P1027" s="12"/>
      <c r="Q1027" s="12"/>
      <c r="R1027" s="12"/>
      <c r="S1027" s="12"/>
      <c r="T1027" s="12"/>
      <c r="U1027" s="12"/>
      <c r="V1027" s="12"/>
      <c r="W1027" s="12"/>
      <c r="X1027" s="12"/>
      <c r="Y1027" s="12"/>
      <c r="Z1027" s="12"/>
      <c r="AA1027" s="12"/>
    </row>
    <row r="1028" spans="1:27" x14ac:dyDescent="0.25">
      <c r="A1028" s="9">
        <v>44743</v>
      </c>
      <c r="B1028" s="10">
        <v>9</v>
      </c>
      <c r="C1028" s="10">
        <v>844</v>
      </c>
      <c r="D1028" s="17">
        <v>2673.2</v>
      </c>
      <c r="E1028" s="17">
        <v>3280</v>
      </c>
      <c r="F1028" s="17">
        <f t="shared" si="0"/>
        <v>606.80000000000018</v>
      </c>
      <c r="G1028" s="12" t="str">
        <f t="shared" si="1"/>
        <v>Партнёрка 3</v>
      </c>
      <c r="H1028" s="12" t="str">
        <f t="shared" si="2"/>
        <v>Волгоград</v>
      </c>
      <c r="I1028" s="12">
        <f t="shared" si="3"/>
        <v>7</v>
      </c>
      <c r="J1028" s="12"/>
      <c r="K1028" s="12"/>
      <c r="L1028" s="12"/>
      <c r="M1028" s="12"/>
      <c r="N1028" s="12"/>
      <c r="O1028" s="12"/>
      <c r="P1028" s="12"/>
      <c r="Q1028" s="12"/>
      <c r="R1028" s="12"/>
      <c r="S1028" s="12"/>
      <c r="T1028" s="12"/>
      <c r="U1028" s="12"/>
      <c r="V1028" s="12"/>
      <c r="W1028" s="12"/>
      <c r="X1028" s="12"/>
      <c r="Y1028" s="12"/>
      <c r="Z1028" s="12"/>
      <c r="AA1028" s="12"/>
    </row>
    <row r="1029" spans="1:27" x14ac:dyDescent="0.25">
      <c r="A1029" s="9">
        <v>44743</v>
      </c>
      <c r="B1029" s="10">
        <v>1</v>
      </c>
      <c r="C1029" s="10">
        <v>473</v>
      </c>
      <c r="D1029" s="17">
        <v>331.2</v>
      </c>
      <c r="E1029" s="17">
        <v>360</v>
      </c>
      <c r="F1029" s="17">
        <f t="shared" si="0"/>
        <v>28.800000000000011</v>
      </c>
      <c r="G1029" s="12" t="str">
        <f t="shared" si="1"/>
        <v>Реклама Яндекс</v>
      </c>
      <c r="H1029" s="12" t="str">
        <f t="shared" si="2"/>
        <v>Воронеж</v>
      </c>
      <c r="I1029" s="12">
        <f t="shared" si="3"/>
        <v>7</v>
      </c>
      <c r="J1029" s="12"/>
      <c r="K1029" s="12"/>
      <c r="L1029" s="12"/>
      <c r="M1029" s="12"/>
      <c r="N1029" s="12"/>
      <c r="O1029" s="12"/>
      <c r="P1029" s="12"/>
      <c r="Q1029" s="12"/>
      <c r="R1029" s="12"/>
      <c r="S1029" s="12"/>
      <c r="T1029" s="12"/>
      <c r="U1029" s="12"/>
      <c r="V1029" s="12"/>
      <c r="W1029" s="12"/>
      <c r="X1029" s="12"/>
      <c r="Y1029" s="12"/>
      <c r="Z1029" s="12"/>
      <c r="AA1029" s="12"/>
    </row>
    <row r="1030" spans="1:27" x14ac:dyDescent="0.25">
      <c r="A1030" s="9">
        <v>44743</v>
      </c>
      <c r="B1030" s="10">
        <v>10</v>
      </c>
      <c r="C1030" s="10">
        <v>381</v>
      </c>
      <c r="D1030" s="17">
        <v>377.2</v>
      </c>
      <c r="E1030" s="17">
        <v>410</v>
      </c>
      <c r="F1030" s="17">
        <f t="shared" si="0"/>
        <v>32.800000000000011</v>
      </c>
      <c r="G1030" s="12" t="str">
        <f t="shared" si="1"/>
        <v>Партнёрка 4</v>
      </c>
      <c r="H1030" s="12" t="str">
        <f t="shared" si="2"/>
        <v>Омск</v>
      </c>
      <c r="I1030" s="12">
        <f t="shared" si="3"/>
        <v>7</v>
      </c>
      <c r="J1030" s="12"/>
      <c r="K1030" s="12"/>
      <c r="L1030" s="12"/>
      <c r="M1030" s="12"/>
      <c r="N1030" s="12"/>
      <c r="O1030" s="12"/>
      <c r="P1030" s="12"/>
      <c r="Q1030" s="12"/>
      <c r="R1030" s="12"/>
      <c r="S1030" s="12"/>
      <c r="T1030" s="12"/>
      <c r="U1030" s="12"/>
      <c r="V1030" s="12"/>
      <c r="W1030" s="12"/>
      <c r="X1030" s="12"/>
      <c r="Y1030" s="12"/>
      <c r="Z1030" s="12"/>
      <c r="AA1030" s="12"/>
    </row>
    <row r="1031" spans="1:27" x14ac:dyDescent="0.25">
      <c r="A1031" s="9">
        <v>44743</v>
      </c>
      <c r="B1031" s="10">
        <v>10</v>
      </c>
      <c r="C1031" s="10">
        <v>473</v>
      </c>
      <c r="D1031" s="17">
        <v>3243.7</v>
      </c>
      <c r="E1031" s="17">
        <v>3980</v>
      </c>
      <c r="F1031" s="17">
        <f t="shared" si="0"/>
        <v>736.30000000000018</v>
      </c>
      <c r="G1031" s="12" t="str">
        <f t="shared" si="1"/>
        <v>Партнёрка 4</v>
      </c>
      <c r="H1031" s="12" t="str">
        <f t="shared" si="2"/>
        <v>Воронеж</v>
      </c>
      <c r="I1031" s="12">
        <f t="shared" si="3"/>
        <v>7</v>
      </c>
      <c r="J1031" s="12"/>
      <c r="K1031" s="12"/>
      <c r="L1031" s="12"/>
      <c r="M1031" s="12"/>
      <c r="N1031" s="12"/>
      <c r="O1031" s="12"/>
      <c r="P1031" s="12"/>
      <c r="Q1031" s="12"/>
      <c r="R1031" s="12"/>
      <c r="S1031" s="12"/>
      <c r="T1031" s="12"/>
      <c r="U1031" s="12"/>
      <c r="V1031" s="12"/>
      <c r="W1031" s="12"/>
      <c r="X1031" s="12"/>
      <c r="Y1031" s="12"/>
      <c r="Z1031" s="12"/>
      <c r="AA1031" s="12"/>
    </row>
    <row r="1032" spans="1:27" x14ac:dyDescent="0.25">
      <c r="A1032" s="9">
        <v>44744</v>
      </c>
      <c r="B1032" s="10">
        <v>10</v>
      </c>
      <c r="C1032" s="10">
        <v>812</v>
      </c>
      <c r="D1032" s="17">
        <v>4254.75</v>
      </c>
      <c r="E1032" s="17">
        <v>5490</v>
      </c>
      <c r="F1032" s="17">
        <f t="shared" si="0"/>
        <v>1235.25</v>
      </c>
      <c r="G1032" s="12" t="str">
        <f t="shared" si="1"/>
        <v>Партнёрка 4</v>
      </c>
      <c r="H1032" s="12" t="str">
        <f t="shared" si="2"/>
        <v>Санкт-Петербург</v>
      </c>
      <c r="I1032" s="12">
        <f t="shared" si="3"/>
        <v>7</v>
      </c>
      <c r="J1032" s="12"/>
      <c r="K1032" s="12"/>
      <c r="L1032" s="12"/>
      <c r="M1032" s="12"/>
      <c r="N1032" s="12"/>
      <c r="O1032" s="12"/>
      <c r="P1032" s="12"/>
      <c r="Q1032" s="12"/>
      <c r="R1032" s="12"/>
      <c r="S1032" s="12"/>
      <c r="T1032" s="12"/>
      <c r="U1032" s="12"/>
      <c r="V1032" s="12"/>
      <c r="W1032" s="12"/>
      <c r="X1032" s="12"/>
      <c r="Y1032" s="12"/>
      <c r="Z1032" s="12"/>
      <c r="AA1032" s="12"/>
    </row>
    <row r="1033" spans="1:27" x14ac:dyDescent="0.25">
      <c r="A1033" s="9">
        <v>44744</v>
      </c>
      <c r="B1033" s="10">
        <v>3</v>
      </c>
      <c r="C1033" s="10">
        <v>863</v>
      </c>
      <c r="D1033" s="17">
        <v>5262.25</v>
      </c>
      <c r="E1033" s="17">
        <v>6790</v>
      </c>
      <c r="F1033" s="17">
        <f t="shared" si="0"/>
        <v>1527.75</v>
      </c>
      <c r="G1033" s="12" t="str">
        <f t="shared" si="1"/>
        <v>Соц сеть VK</v>
      </c>
      <c r="H1033" s="12" t="str">
        <f t="shared" si="2"/>
        <v>Ростов-на-Дону</v>
      </c>
      <c r="I1033" s="12">
        <f t="shared" si="3"/>
        <v>7</v>
      </c>
      <c r="J1033" s="12"/>
      <c r="K1033" s="12"/>
      <c r="L1033" s="12"/>
      <c r="M1033" s="12"/>
      <c r="N1033" s="12"/>
      <c r="O1033" s="12"/>
      <c r="P1033" s="12"/>
      <c r="Q1033" s="12"/>
      <c r="R1033" s="12"/>
      <c r="S1033" s="12"/>
      <c r="T1033" s="12"/>
      <c r="U1033" s="12"/>
      <c r="V1033" s="12"/>
      <c r="W1033" s="12"/>
      <c r="X1033" s="12"/>
      <c r="Y1033" s="12"/>
      <c r="Z1033" s="12"/>
      <c r="AA1033" s="12"/>
    </row>
    <row r="1034" spans="1:27" x14ac:dyDescent="0.25">
      <c r="A1034" s="9">
        <v>44744</v>
      </c>
      <c r="B1034" s="10">
        <v>1</v>
      </c>
      <c r="C1034" s="10">
        <v>844</v>
      </c>
      <c r="D1034" s="17">
        <v>5409.5</v>
      </c>
      <c r="E1034" s="17">
        <v>6980</v>
      </c>
      <c r="F1034" s="17">
        <f t="shared" si="0"/>
        <v>1570.5</v>
      </c>
      <c r="G1034" s="12" t="str">
        <f t="shared" si="1"/>
        <v>Реклама Яндекс</v>
      </c>
      <c r="H1034" s="12" t="str">
        <f t="shared" si="2"/>
        <v>Волгоград</v>
      </c>
      <c r="I1034" s="12">
        <f t="shared" si="3"/>
        <v>7</v>
      </c>
      <c r="J1034" s="12"/>
      <c r="K1034" s="12"/>
      <c r="L1034" s="12"/>
      <c r="M1034" s="12"/>
      <c r="N1034" s="12"/>
      <c r="O1034" s="12"/>
      <c r="P1034" s="12"/>
      <c r="Q1034" s="12"/>
      <c r="R1034" s="12"/>
      <c r="S1034" s="12"/>
      <c r="T1034" s="12"/>
      <c r="U1034" s="12"/>
      <c r="V1034" s="12"/>
      <c r="W1034" s="12"/>
      <c r="X1034" s="12"/>
      <c r="Y1034" s="12"/>
      <c r="Z1034" s="12"/>
      <c r="AA1034" s="12"/>
    </row>
    <row r="1035" spans="1:27" x14ac:dyDescent="0.25">
      <c r="A1035" s="9">
        <v>44744</v>
      </c>
      <c r="B1035" s="10">
        <v>8</v>
      </c>
      <c r="C1035" s="10">
        <v>351</v>
      </c>
      <c r="D1035" s="17">
        <v>377.2</v>
      </c>
      <c r="E1035" s="17">
        <v>410</v>
      </c>
      <c r="F1035" s="17">
        <f t="shared" si="0"/>
        <v>32.800000000000011</v>
      </c>
      <c r="G1035" s="12" t="str">
        <f t="shared" si="1"/>
        <v>Партнёрка 2</v>
      </c>
      <c r="H1035" s="12" t="str">
        <f t="shared" si="2"/>
        <v>Челябинск</v>
      </c>
      <c r="I1035" s="12">
        <f t="shared" si="3"/>
        <v>7</v>
      </c>
      <c r="J1035" s="12"/>
      <c r="K1035" s="12"/>
      <c r="L1035" s="12"/>
      <c r="M1035" s="12"/>
      <c r="N1035" s="12"/>
      <c r="O1035" s="12"/>
      <c r="P1035" s="12"/>
      <c r="Q1035" s="12"/>
      <c r="R1035" s="12"/>
      <c r="S1035" s="12"/>
      <c r="T1035" s="12"/>
      <c r="U1035" s="12"/>
      <c r="V1035" s="12"/>
      <c r="W1035" s="12"/>
      <c r="X1035" s="12"/>
      <c r="Y1035" s="12"/>
      <c r="Z1035" s="12"/>
      <c r="AA1035" s="12"/>
    </row>
    <row r="1036" spans="1:27" x14ac:dyDescent="0.25">
      <c r="A1036" s="9">
        <v>44744</v>
      </c>
      <c r="B1036" s="10">
        <v>2</v>
      </c>
      <c r="C1036" s="10">
        <v>844</v>
      </c>
      <c r="D1036" s="17">
        <v>404.8</v>
      </c>
      <c r="E1036" s="17">
        <v>440</v>
      </c>
      <c r="F1036" s="17">
        <f t="shared" si="0"/>
        <v>35.199999999999989</v>
      </c>
      <c r="G1036" s="12" t="str">
        <f t="shared" si="1"/>
        <v>Реклама Mail ru</v>
      </c>
      <c r="H1036" s="12" t="str">
        <f t="shared" si="2"/>
        <v>Волгоград</v>
      </c>
      <c r="I1036" s="12">
        <f t="shared" si="3"/>
        <v>7</v>
      </c>
      <c r="J1036" s="12"/>
      <c r="K1036" s="12"/>
      <c r="L1036" s="12"/>
      <c r="M1036" s="12"/>
      <c r="N1036" s="12"/>
      <c r="O1036" s="12"/>
      <c r="P1036" s="12"/>
      <c r="Q1036" s="12"/>
      <c r="R1036" s="12"/>
      <c r="S1036" s="12"/>
      <c r="T1036" s="12"/>
      <c r="U1036" s="12"/>
      <c r="V1036" s="12"/>
      <c r="W1036" s="12"/>
      <c r="X1036" s="12"/>
      <c r="Y1036" s="12"/>
      <c r="Z1036" s="12"/>
      <c r="AA1036" s="12"/>
    </row>
    <row r="1037" spans="1:27" x14ac:dyDescent="0.25">
      <c r="A1037" s="9">
        <v>44744</v>
      </c>
      <c r="B1037" s="10">
        <v>10</v>
      </c>
      <c r="C1037" s="10">
        <v>383</v>
      </c>
      <c r="D1037" s="17">
        <v>699.2</v>
      </c>
      <c r="E1037" s="17">
        <v>760</v>
      </c>
      <c r="F1037" s="17">
        <f t="shared" si="0"/>
        <v>60.799999999999955</v>
      </c>
      <c r="G1037" s="12" t="str">
        <f t="shared" si="1"/>
        <v>Партнёрка 4</v>
      </c>
      <c r="H1037" s="12" t="str">
        <f t="shared" si="2"/>
        <v>Новосибирск</v>
      </c>
      <c r="I1037" s="12">
        <f t="shared" si="3"/>
        <v>7</v>
      </c>
      <c r="J1037" s="12"/>
      <c r="K1037" s="12"/>
      <c r="L1037" s="12"/>
      <c r="M1037" s="12"/>
      <c r="N1037" s="12"/>
      <c r="O1037" s="12"/>
      <c r="P1037" s="12"/>
      <c r="Q1037" s="12"/>
      <c r="R1037" s="12"/>
      <c r="S1037" s="12"/>
      <c r="T1037" s="12"/>
      <c r="U1037" s="12"/>
      <c r="V1037" s="12"/>
      <c r="W1037" s="12"/>
      <c r="X1037" s="12"/>
      <c r="Y1037" s="12"/>
      <c r="Z1037" s="12"/>
      <c r="AA1037" s="12"/>
    </row>
    <row r="1038" spans="1:27" x14ac:dyDescent="0.25">
      <c r="A1038" s="9">
        <v>44744</v>
      </c>
      <c r="B1038" s="10">
        <v>1</v>
      </c>
      <c r="C1038" s="10">
        <v>473</v>
      </c>
      <c r="D1038" s="17">
        <v>142.5</v>
      </c>
      <c r="E1038" s="17">
        <v>150</v>
      </c>
      <c r="F1038" s="17">
        <f t="shared" si="0"/>
        <v>7.5</v>
      </c>
      <c r="G1038" s="12" t="str">
        <f t="shared" si="1"/>
        <v>Реклама Яндекс</v>
      </c>
      <c r="H1038" s="12" t="str">
        <f t="shared" si="2"/>
        <v>Воронеж</v>
      </c>
      <c r="I1038" s="12">
        <f t="shared" si="3"/>
        <v>7</v>
      </c>
      <c r="J1038" s="12"/>
      <c r="K1038" s="12"/>
      <c r="L1038" s="12"/>
      <c r="M1038" s="12"/>
      <c r="N1038" s="12"/>
      <c r="O1038" s="12"/>
      <c r="P1038" s="12"/>
      <c r="Q1038" s="12"/>
      <c r="R1038" s="12"/>
      <c r="S1038" s="12"/>
      <c r="T1038" s="12"/>
      <c r="U1038" s="12"/>
      <c r="V1038" s="12"/>
      <c r="W1038" s="12"/>
      <c r="X1038" s="12"/>
      <c r="Y1038" s="12"/>
      <c r="Z1038" s="12"/>
      <c r="AA1038" s="12"/>
    </row>
    <row r="1039" spans="1:27" x14ac:dyDescent="0.25">
      <c r="A1039" s="9">
        <v>44744</v>
      </c>
      <c r="B1039" s="10">
        <v>9</v>
      </c>
      <c r="C1039" s="10">
        <v>342</v>
      </c>
      <c r="D1039" s="17">
        <v>199.5</v>
      </c>
      <c r="E1039" s="17">
        <v>210</v>
      </c>
      <c r="F1039" s="17">
        <f t="shared" si="0"/>
        <v>10.5</v>
      </c>
      <c r="G1039" s="12" t="str">
        <f t="shared" si="1"/>
        <v>Партнёрка 3</v>
      </c>
      <c r="H1039" s="12" t="str">
        <f t="shared" si="2"/>
        <v>Пермь</v>
      </c>
      <c r="I1039" s="12">
        <f t="shared" si="3"/>
        <v>7</v>
      </c>
      <c r="J1039" s="12"/>
      <c r="K1039" s="12"/>
      <c r="L1039" s="12"/>
      <c r="M1039" s="12"/>
      <c r="N1039" s="12"/>
      <c r="O1039" s="12"/>
      <c r="P1039" s="12"/>
      <c r="Q1039" s="12"/>
      <c r="R1039" s="12"/>
      <c r="S1039" s="12"/>
      <c r="T1039" s="12"/>
      <c r="U1039" s="12"/>
      <c r="V1039" s="12"/>
      <c r="W1039" s="12"/>
      <c r="X1039" s="12"/>
      <c r="Y1039" s="12"/>
      <c r="Z1039" s="12"/>
      <c r="AA1039" s="12"/>
    </row>
    <row r="1040" spans="1:27" x14ac:dyDescent="0.25">
      <c r="A1040" s="9">
        <v>44744</v>
      </c>
      <c r="B1040" s="10">
        <v>4</v>
      </c>
      <c r="C1040" s="10">
        <v>843</v>
      </c>
      <c r="D1040" s="17">
        <v>745.2</v>
      </c>
      <c r="E1040" s="17">
        <v>810</v>
      </c>
      <c r="F1040" s="17">
        <f t="shared" si="0"/>
        <v>64.799999999999955</v>
      </c>
      <c r="G1040" s="12" t="str">
        <f t="shared" si="1"/>
        <v>Соц сеть Одноклассники</v>
      </c>
      <c r="H1040" s="12" t="str">
        <f t="shared" si="2"/>
        <v>Казань</v>
      </c>
      <c r="I1040" s="12">
        <f t="shared" si="3"/>
        <v>7</v>
      </c>
      <c r="J1040" s="12"/>
      <c r="K1040" s="12"/>
      <c r="L1040" s="12"/>
      <c r="M1040" s="12"/>
      <c r="N1040" s="12"/>
      <c r="O1040" s="12"/>
      <c r="P1040" s="12"/>
      <c r="Q1040" s="12"/>
      <c r="R1040" s="12"/>
      <c r="S1040" s="12"/>
      <c r="T1040" s="12"/>
      <c r="U1040" s="12"/>
      <c r="V1040" s="12"/>
      <c r="W1040" s="12"/>
      <c r="X1040" s="12"/>
      <c r="Y1040" s="12"/>
      <c r="Z1040" s="12"/>
      <c r="AA1040" s="12"/>
    </row>
    <row r="1041" spans="1:27" x14ac:dyDescent="0.25">
      <c r="A1041" s="9">
        <v>44744</v>
      </c>
      <c r="B1041" s="10">
        <v>3</v>
      </c>
      <c r="C1041" s="10">
        <v>383</v>
      </c>
      <c r="D1041" s="17">
        <v>1785</v>
      </c>
      <c r="E1041" s="17">
        <v>2040</v>
      </c>
      <c r="F1041" s="17">
        <f t="shared" si="0"/>
        <v>255</v>
      </c>
      <c r="G1041" s="12" t="str">
        <f t="shared" si="1"/>
        <v>Соц сеть VK</v>
      </c>
      <c r="H1041" s="12" t="str">
        <f t="shared" si="2"/>
        <v>Новосибирск</v>
      </c>
      <c r="I1041" s="12">
        <f t="shared" si="3"/>
        <v>7</v>
      </c>
      <c r="J1041" s="12"/>
      <c r="K1041" s="12"/>
      <c r="L1041" s="12"/>
      <c r="M1041" s="12"/>
      <c r="N1041" s="12"/>
      <c r="O1041" s="12"/>
      <c r="P1041" s="12"/>
      <c r="Q1041" s="12"/>
      <c r="R1041" s="12"/>
      <c r="S1041" s="12"/>
      <c r="T1041" s="12"/>
      <c r="U1041" s="12"/>
      <c r="V1041" s="12"/>
      <c r="W1041" s="12"/>
      <c r="X1041" s="12"/>
      <c r="Y1041" s="12"/>
      <c r="Z1041" s="12"/>
      <c r="AA1041" s="12"/>
    </row>
    <row r="1042" spans="1:27" x14ac:dyDescent="0.25">
      <c r="A1042" s="9">
        <v>44745</v>
      </c>
      <c r="B1042" s="10">
        <v>6</v>
      </c>
      <c r="C1042" s="10">
        <v>812</v>
      </c>
      <c r="D1042" s="17">
        <v>5533.5</v>
      </c>
      <c r="E1042" s="17">
        <v>7140</v>
      </c>
      <c r="F1042" s="17">
        <f t="shared" si="0"/>
        <v>1606.5</v>
      </c>
      <c r="G1042" s="12" t="str">
        <f t="shared" si="1"/>
        <v>SMS рассылка</v>
      </c>
      <c r="H1042" s="12" t="str">
        <f t="shared" si="2"/>
        <v>Санкт-Петербург</v>
      </c>
      <c r="I1042" s="12">
        <f t="shared" si="3"/>
        <v>7</v>
      </c>
      <c r="J1042" s="12"/>
      <c r="K1042" s="12"/>
      <c r="L1042" s="12"/>
      <c r="M1042" s="12"/>
      <c r="N1042" s="12"/>
      <c r="O1042" s="12"/>
      <c r="P1042" s="12"/>
      <c r="Q1042" s="12"/>
      <c r="R1042" s="12"/>
      <c r="S1042" s="12"/>
      <c r="T1042" s="12"/>
      <c r="U1042" s="12"/>
      <c r="V1042" s="12"/>
      <c r="W1042" s="12"/>
      <c r="X1042" s="12"/>
      <c r="Y1042" s="12"/>
      <c r="Z1042" s="12"/>
      <c r="AA1042" s="12"/>
    </row>
    <row r="1043" spans="1:27" x14ac:dyDescent="0.25">
      <c r="A1043" s="9">
        <v>44745</v>
      </c>
      <c r="B1043" s="10">
        <v>9</v>
      </c>
      <c r="C1043" s="10">
        <v>495</v>
      </c>
      <c r="D1043" s="17">
        <v>25401.599999999999</v>
      </c>
      <c r="E1043" s="17">
        <v>35280</v>
      </c>
      <c r="F1043" s="17">
        <f t="shared" si="0"/>
        <v>9878.4000000000015</v>
      </c>
      <c r="G1043" s="12" t="str">
        <f t="shared" si="1"/>
        <v>Партнёрка 3</v>
      </c>
      <c r="H1043" s="12" t="str">
        <f t="shared" si="2"/>
        <v>Москва</v>
      </c>
      <c r="I1043" s="12">
        <f t="shared" si="3"/>
        <v>7</v>
      </c>
      <c r="J1043" s="12"/>
      <c r="K1043" s="12"/>
      <c r="L1043" s="12"/>
      <c r="M1043" s="12"/>
      <c r="N1043" s="12"/>
      <c r="O1043" s="12"/>
      <c r="P1043" s="12"/>
      <c r="Q1043" s="12"/>
      <c r="R1043" s="12"/>
      <c r="S1043" s="12"/>
      <c r="T1043" s="12"/>
      <c r="U1043" s="12"/>
      <c r="V1043" s="12"/>
      <c r="W1043" s="12"/>
      <c r="X1043" s="12"/>
      <c r="Y1043" s="12"/>
      <c r="Z1043" s="12"/>
      <c r="AA1043" s="12"/>
    </row>
    <row r="1044" spans="1:27" x14ac:dyDescent="0.25">
      <c r="A1044" s="9">
        <v>44745</v>
      </c>
      <c r="B1044" s="10">
        <v>6</v>
      </c>
      <c r="C1044" s="10">
        <v>861</v>
      </c>
      <c r="D1044" s="17">
        <v>285.2</v>
      </c>
      <c r="E1044" s="17">
        <v>310</v>
      </c>
      <c r="F1044" s="17">
        <f t="shared" si="0"/>
        <v>24.800000000000011</v>
      </c>
      <c r="G1044" s="12" t="str">
        <f t="shared" si="1"/>
        <v>SMS рассылка</v>
      </c>
      <c r="H1044" s="12" t="str">
        <f t="shared" si="2"/>
        <v>Краснодар</v>
      </c>
      <c r="I1044" s="12">
        <f t="shared" si="3"/>
        <v>7</v>
      </c>
      <c r="J1044" s="12"/>
      <c r="K1044" s="12"/>
      <c r="L1044" s="12"/>
      <c r="M1044" s="12"/>
      <c r="N1044" s="12"/>
      <c r="O1044" s="12"/>
      <c r="P1044" s="12"/>
      <c r="Q1044" s="12"/>
      <c r="R1044" s="12"/>
      <c r="S1044" s="12"/>
      <c r="T1044" s="12"/>
      <c r="U1044" s="12"/>
      <c r="V1044" s="12"/>
      <c r="W1044" s="12"/>
      <c r="X1044" s="12"/>
      <c r="Y1044" s="12"/>
      <c r="Z1044" s="12"/>
      <c r="AA1044" s="12"/>
    </row>
    <row r="1045" spans="1:27" x14ac:dyDescent="0.25">
      <c r="A1045" s="9">
        <v>44745</v>
      </c>
      <c r="B1045" s="10">
        <v>4</v>
      </c>
      <c r="C1045" s="10">
        <v>495</v>
      </c>
      <c r="D1045" s="17">
        <v>47.5</v>
      </c>
      <c r="E1045" s="17">
        <v>50</v>
      </c>
      <c r="F1045" s="17">
        <f t="shared" si="0"/>
        <v>2.5</v>
      </c>
      <c r="G1045" s="12" t="str">
        <f t="shared" si="1"/>
        <v>Соц сеть Одноклассники</v>
      </c>
      <c r="H1045" s="12" t="str">
        <f t="shared" si="2"/>
        <v>Москва</v>
      </c>
      <c r="I1045" s="12">
        <f t="shared" si="3"/>
        <v>7</v>
      </c>
      <c r="J1045" s="12"/>
      <c r="K1045" s="12"/>
      <c r="L1045" s="12"/>
      <c r="M1045" s="12"/>
      <c r="N1045" s="12"/>
      <c r="O1045" s="12"/>
      <c r="P1045" s="12"/>
      <c r="Q1045" s="12"/>
      <c r="R1045" s="12"/>
      <c r="S1045" s="12"/>
      <c r="T1045" s="12"/>
      <c r="U1045" s="12"/>
      <c r="V1045" s="12"/>
      <c r="W1045" s="12"/>
      <c r="X1045" s="12"/>
      <c r="Y1045" s="12"/>
      <c r="Z1045" s="12"/>
      <c r="AA1045" s="12"/>
    </row>
    <row r="1046" spans="1:27" x14ac:dyDescent="0.25">
      <c r="A1046" s="9">
        <v>44745</v>
      </c>
      <c r="B1046" s="10">
        <v>7</v>
      </c>
      <c r="C1046" s="10">
        <v>863</v>
      </c>
      <c r="D1046" s="17">
        <v>2942.15</v>
      </c>
      <c r="E1046" s="17">
        <v>3610</v>
      </c>
      <c r="F1046" s="17">
        <f t="shared" si="0"/>
        <v>667.84999999999991</v>
      </c>
      <c r="G1046" s="12" t="str">
        <f t="shared" si="1"/>
        <v>Партнёрка 1</v>
      </c>
      <c r="H1046" s="12" t="str">
        <f t="shared" si="2"/>
        <v>Ростов-на-Дону</v>
      </c>
      <c r="I1046" s="12">
        <f t="shared" si="3"/>
        <v>7</v>
      </c>
      <c r="J1046" s="12"/>
      <c r="K1046" s="12"/>
      <c r="L1046" s="12"/>
      <c r="M1046" s="12"/>
      <c r="N1046" s="12"/>
      <c r="O1046" s="12"/>
      <c r="P1046" s="12"/>
      <c r="Q1046" s="12"/>
      <c r="R1046" s="12"/>
      <c r="S1046" s="12"/>
      <c r="T1046" s="12"/>
      <c r="U1046" s="12"/>
      <c r="V1046" s="12"/>
      <c r="W1046" s="12"/>
      <c r="X1046" s="12"/>
      <c r="Y1046" s="12"/>
      <c r="Z1046" s="12"/>
      <c r="AA1046" s="12"/>
    </row>
    <row r="1047" spans="1:27" x14ac:dyDescent="0.25">
      <c r="A1047" s="9">
        <v>44745</v>
      </c>
      <c r="B1047" s="10">
        <v>1</v>
      </c>
      <c r="C1047" s="10">
        <v>861</v>
      </c>
      <c r="D1047" s="17">
        <v>3643.05</v>
      </c>
      <c r="E1047" s="17">
        <v>4470</v>
      </c>
      <c r="F1047" s="17">
        <f t="shared" si="0"/>
        <v>826.94999999999982</v>
      </c>
      <c r="G1047" s="12" t="str">
        <f t="shared" si="1"/>
        <v>Реклама Яндекс</v>
      </c>
      <c r="H1047" s="12" t="str">
        <f t="shared" si="2"/>
        <v>Краснодар</v>
      </c>
      <c r="I1047" s="12">
        <f t="shared" si="3"/>
        <v>7</v>
      </c>
      <c r="J1047" s="12"/>
      <c r="K1047" s="12"/>
      <c r="L1047" s="12"/>
      <c r="M1047" s="12"/>
      <c r="N1047" s="12"/>
      <c r="O1047" s="12"/>
      <c r="P1047" s="12"/>
      <c r="Q1047" s="12"/>
      <c r="R1047" s="12"/>
      <c r="S1047" s="12"/>
      <c r="T1047" s="12"/>
      <c r="U1047" s="12"/>
      <c r="V1047" s="12"/>
      <c r="W1047" s="12"/>
      <c r="X1047" s="12"/>
      <c r="Y1047" s="12"/>
      <c r="Z1047" s="12"/>
      <c r="AA1047" s="12"/>
    </row>
    <row r="1048" spans="1:27" x14ac:dyDescent="0.25">
      <c r="A1048" s="9">
        <v>44745</v>
      </c>
      <c r="B1048" s="10">
        <v>9</v>
      </c>
      <c r="C1048" s="10">
        <v>844</v>
      </c>
      <c r="D1048" s="17">
        <v>3912</v>
      </c>
      <c r="E1048" s="17">
        <v>4800</v>
      </c>
      <c r="F1048" s="17">
        <f t="shared" si="0"/>
        <v>888</v>
      </c>
      <c r="G1048" s="12" t="str">
        <f t="shared" si="1"/>
        <v>Партнёрка 3</v>
      </c>
      <c r="H1048" s="12" t="str">
        <f t="shared" si="2"/>
        <v>Волгоград</v>
      </c>
      <c r="I1048" s="12">
        <f t="shared" si="3"/>
        <v>7</v>
      </c>
      <c r="J1048" s="12"/>
      <c r="K1048" s="12"/>
      <c r="L1048" s="12"/>
      <c r="M1048" s="12"/>
      <c r="N1048" s="12"/>
      <c r="O1048" s="12"/>
      <c r="P1048" s="12"/>
      <c r="Q1048" s="12"/>
      <c r="R1048" s="12"/>
      <c r="S1048" s="12"/>
      <c r="T1048" s="12"/>
      <c r="U1048" s="12"/>
      <c r="V1048" s="12"/>
      <c r="W1048" s="12"/>
      <c r="X1048" s="12"/>
      <c r="Y1048" s="12"/>
      <c r="Z1048" s="12"/>
      <c r="AA1048" s="12"/>
    </row>
    <row r="1049" spans="1:27" x14ac:dyDescent="0.25">
      <c r="A1049" s="9">
        <v>44745</v>
      </c>
      <c r="B1049" s="10">
        <v>9</v>
      </c>
      <c r="C1049" s="10">
        <v>863</v>
      </c>
      <c r="D1049" s="17">
        <v>1067.5</v>
      </c>
      <c r="E1049" s="17">
        <v>1220</v>
      </c>
      <c r="F1049" s="17">
        <f t="shared" si="0"/>
        <v>152.5</v>
      </c>
      <c r="G1049" s="12" t="str">
        <f t="shared" si="1"/>
        <v>Партнёрка 3</v>
      </c>
      <c r="H1049" s="12" t="str">
        <f t="shared" si="2"/>
        <v>Ростов-на-Дону</v>
      </c>
      <c r="I1049" s="12">
        <f t="shared" si="3"/>
        <v>7</v>
      </c>
      <c r="J1049" s="12"/>
      <c r="K1049" s="12"/>
      <c r="L1049" s="12"/>
      <c r="M1049" s="12"/>
      <c r="N1049" s="12"/>
      <c r="O1049" s="12"/>
      <c r="P1049" s="12"/>
      <c r="Q1049" s="12"/>
      <c r="R1049" s="12"/>
      <c r="S1049" s="12"/>
      <c r="T1049" s="12"/>
      <c r="U1049" s="12"/>
      <c r="V1049" s="12"/>
      <c r="W1049" s="12"/>
      <c r="X1049" s="12"/>
      <c r="Y1049" s="12"/>
      <c r="Z1049" s="12"/>
      <c r="AA1049" s="12"/>
    </row>
    <row r="1050" spans="1:27" x14ac:dyDescent="0.25">
      <c r="A1050" s="9">
        <v>44745</v>
      </c>
      <c r="B1050" s="10">
        <v>1</v>
      </c>
      <c r="C1050" s="10">
        <v>347</v>
      </c>
      <c r="D1050" s="17">
        <v>3822.35</v>
      </c>
      <c r="E1050" s="17">
        <v>4690</v>
      </c>
      <c r="F1050" s="17">
        <f t="shared" si="0"/>
        <v>867.65000000000009</v>
      </c>
      <c r="G1050" s="12" t="str">
        <f t="shared" si="1"/>
        <v>Реклама Яндекс</v>
      </c>
      <c r="H1050" s="12" t="str">
        <f t="shared" si="2"/>
        <v>Уфа</v>
      </c>
      <c r="I1050" s="12">
        <f t="shared" si="3"/>
        <v>7</v>
      </c>
      <c r="J1050" s="12"/>
      <c r="K1050" s="12"/>
      <c r="L1050" s="12"/>
      <c r="M1050" s="12"/>
      <c r="N1050" s="12"/>
      <c r="O1050" s="12"/>
      <c r="P1050" s="12"/>
      <c r="Q1050" s="12"/>
      <c r="R1050" s="12"/>
      <c r="S1050" s="12"/>
      <c r="T1050" s="12"/>
      <c r="U1050" s="12"/>
      <c r="V1050" s="12"/>
      <c r="W1050" s="12"/>
      <c r="X1050" s="12"/>
      <c r="Y1050" s="12"/>
      <c r="Z1050" s="12"/>
      <c r="AA1050" s="12"/>
    </row>
    <row r="1051" spans="1:27" x14ac:dyDescent="0.25">
      <c r="A1051" s="9">
        <v>44745</v>
      </c>
      <c r="B1051" s="10">
        <v>6</v>
      </c>
      <c r="C1051" s="10">
        <v>495</v>
      </c>
      <c r="D1051" s="17">
        <v>680.8</v>
      </c>
      <c r="E1051" s="17">
        <v>740</v>
      </c>
      <c r="F1051" s="17">
        <f t="shared" si="0"/>
        <v>59.200000000000045</v>
      </c>
      <c r="G1051" s="12" t="str">
        <f t="shared" si="1"/>
        <v>SMS рассылка</v>
      </c>
      <c r="H1051" s="12" t="str">
        <f t="shared" si="2"/>
        <v>Москва</v>
      </c>
      <c r="I1051" s="12">
        <f t="shared" si="3"/>
        <v>7</v>
      </c>
      <c r="J1051" s="12"/>
      <c r="K1051" s="12"/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/>
    </row>
    <row r="1052" spans="1:27" x14ac:dyDescent="0.25">
      <c r="A1052" s="9">
        <v>44745</v>
      </c>
      <c r="B1052" s="10">
        <v>6</v>
      </c>
      <c r="C1052" s="10">
        <v>343</v>
      </c>
      <c r="D1052" s="17">
        <v>1032.5</v>
      </c>
      <c r="E1052" s="17">
        <v>1180</v>
      </c>
      <c r="F1052" s="17">
        <f t="shared" si="0"/>
        <v>147.5</v>
      </c>
      <c r="G1052" s="12" t="str">
        <f t="shared" si="1"/>
        <v>SMS рассылка</v>
      </c>
      <c r="H1052" s="12" t="str">
        <f t="shared" si="2"/>
        <v>Екатеринбург</v>
      </c>
      <c r="I1052" s="12">
        <f t="shared" si="3"/>
        <v>7</v>
      </c>
      <c r="J1052" s="12"/>
      <c r="K1052" s="12"/>
      <c r="L1052" s="12"/>
      <c r="M1052" s="12"/>
      <c r="N1052" s="12"/>
      <c r="O1052" s="12"/>
      <c r="P1052" s="12"/>
      <c r="Q1052" s="12"/>
      <c r="R1052" s="12"/>
      <c r="S1052" s="12"/>
      <c r="T1052" s="12"/>
      <c r="U1052" s="12"/>
      <c r="V1052" s="12"/>
      <c r="W1052" s="12"/>
      <c r="X1052" s="12"/>
      <c r="Y1052" s="12"/>
      <c r="Z1052" s="12"/>
      <c r="AA1052" s="12"/>
    </row>
    <row r="1053" spans="1:27" x14ac:dyDescent="0.25">
      <c r="A1053" s="9">
        <v>44746</v>
      </c>
      <c r="B1053" s="10">
        <v>9</v>
      </c>
      <c r="C1053" s="10">
        <v>351</v>
      </c>
      <c r="D1053" s="17">
        <v>123.5</v>
      </c>
      <c r="E1053" s="17">
        <v>130</v>
      </c>
      <c r="F1053" s="17">
        <f t="shared" si="0"/>
        <v>6.5</v>
      </c>
      <c r="G1053" s="12" t="str">
        <f t="shared" si="1"/>
        <v>Партнёрка 3</v>
      </c>
      <c r="H1053" s="12" t="str">
        <f t="shared" si="2"/>
        <v>Челябинск</v>
      </c>
      <c r="I1053" s="12">
        <f t="shared" si="3"/>
        <v>7</v>
      </c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  <c r="Y1053" s="12"/>
      <c r="Z1053" s="12"/>
      <c r="AA1053" s="12"/>
    </row>
    <row r="1054" spans="1:27" x14ac:dyDescent="0.25">
      <c r="A1054" s="9">
        <v>44746</v>
      </c>
      <c r="B1054" s="10">
        <v>3</v>
      </c>
      <c r="C1054" s="10">
        <v>812</v>
      </c>
      <c r="D1054" s="17">
        <v>358.8</v>
      </c>
      <c r="E1054" s="17">
        <v>390</v>
      </c>
      <c r="F1054" s="17">
        <f t="shared" si="0"/>
        <v>31.199999999999989</v>
      </c>
      <c r="G1054" s="12" t="str">
        <f t="shared" si="1"/>
        <v>Соц сеть VK</v>
      </c>
      <c r="H1054" s="12" t="str">
        <f t="shared" si="2"/>
        <v>Санкт-Петербург</v>
      </c>
      <c r="I1054" s="12">
        <f t="shared" si="3"/>
        <v>7</v>
      </c>
      <c r="J1054" s="12"/>
      <c r="K1054" s="12"/>
      <c r="L1054" s="12"/>
      <c r="M1054" s="12"/>
      <c r="N1054" s="12"/>
      <c r="O1054" s="12"/>
      <c r="P1054" s="12"/>
      <c r="Q1054" s="12"/>
      <c r="R1054" s="12"/>
      <c r="S1054" s="12"/>
      <c r="T1054" s="12"/>
      <c r="U1054" s="12"/>
      <c r="V1054" s="12"/>
      <c r="W1054" s="12"/>
      <c r="X1054" s="12"/>
      <c r="Y1054" s="12"/>
      <c r="Z1054" s="12"/>
      <c r="AA1054" s="12"/>
    </row>
    <row r="1055" spans="1:27" x14ac:dyDescent="0.25">
      <c r="A1055" s="9">
        <v>44746</v>
      </c>
      <c r="B1055" s="10">
        <v>1</v>
      </c>
      <c r="C1055" s="10">
        <v>812</v>
      </c>
      <c r="D1055" s="17">
        <v>579.6</v>
      </c>
      <c r="E1055" s="17">
        <v>630</v>
      </c>
      <c r="F1055" s="17">
        <f t="shared" si="0"/>
        <v>50.399999999999977</v>
      </c>
      <c r="G1055" s="12" t="str">
        <f t="shared" si="1"/>
        <v>Реклама Яндекс</v>
      </c>
      <c r="H1055" s="12" t="str">
        <f t="shared" si="2"/>
        <v>Санкт-Петербург</v>
      </c>
      <c r="I1055" s="12">
        <f t="shared" si="3"/>
        <v>7</v>
      </c>
      <c r="J1055" s="12"/>
      <c r="K1055" s="12"/>
      <c r="L1055" s="12"/>
      <c r="M1055" s="12"/>
      <c r="N1055" s="12"/>
      <c r="O1055" s="12"/>
      <c r="P1055" s="12"/>
      <c r="Q1055" s="12"/>
      <c r="R1055" s="12"/>
      <c r="S1055" s="12"/>
      <c r="T1055" s="12"/>
      <c r="U1055" s="12"/>
      <c r="V1055" s="12"/>
      <c r="W1055" s="12"/>
      <c r="X1055" s="12"/>
      <c r="Y1055" s="12"/>
      <c r="Z1055" s="12"/>
      <c r="AA1055" s="12"/>
    </row>
    <row r="1056" spans="1:27" x14ac:dyDescent="0.25">
      <c r="A1056" s="9">
        <v>44746</v>
      </c>
      <c r="B1056" s="10">
        <v>8</v>
      </c>
      <c r="C1056" s="10">
        <v>831</v>
      </c>
      <c r="D1056" s="17">
        <v>588.79999999999995</v>
      </c>
      <c r="E1056" s="17">
        <v>640</v>
      </c>
      <c r="F1056" s="17">
        <f t="shared" si="0"/>
        <v>51.200000000000045</v>
      </c>
      <c r="G1056" s="12" t="str">
        <f t="shared" si="1"/>
        <v>Партнёрка 2</v>
      </c>
      <c r="H1056" s="12" t="str">
        <f t="shared" si="2"/>
        <v>Нижний Новгород</v>
      </c>
      <c r="I1056" s="12">
        <f t="shared" si="3"/>
        <v>7</v>
      </c>
      <c r="J1056" s="12"/>
      <c r="K1056" s="12"/>
      <c r="L1056" s="12"/>
      <c r="M1056" s="12"/>
      <c r="N1056" s="12"/>
      <c r="O1056" s="12"/>
      <c r="P1056" s="12"/>
      <c r="Q1056" s="12"/>
      <c r="R1056" s="12"/>
      <c r="S1056" s="12"/>
      <c r="T1056" s="12"/>
      <c r="U1056" s="12"/>
      <c r="V1056" s="12"/>
      <c r="W1056" s="12"/>
      <c r="X1056" s="12"/>
      <c r="Y1056" s="12"/>
      <c r="Z1056" s="12"/>
      <c r="AA1056" s="12"/>
    </row>
    <row r="1057" spans="1:27" x14ac:dyDescent="0.25">
      <c r="A1057" s="9">
        <v>44746</v>
      </c>
      <c r="B1057" s="10">
        <v>3</v>
      </c>
      <c r="C1057" s="10">
        <v>381</v>
      </c>
      <c r="D1057" s="17">
        <v>644</v>
      </c>
      <c r="E1057" s="17">
        <v>700</v>
      </c>
      <c r="F1057" s="17">
        <f t="shared" si="0"/>
        <v>56</v>
      </c>
      <c r="G1057" s="12" t="str">
        <f t="shared" si="1"/>
        <v>Соц сеть VK</v>
      </c>
      <c r="H1057" s="12" t="str">
        <f t="shared" si="2"/>
        <v>Омск</v>
      </c>
      <c r="I1057" s="12">
        <f t="shared" si="3"/>
        <v>7</v>
      </c>
      <c r="J1057" s="12"/>
      <c r="K1057" s="12"/>
      <c r="L1057" s="12"/>
      <c r="M1057" s="12"/>
      <c r="N1057" s="12"/>
      <c r="O1057" s="12"/>
      <c r="P1057" s="12"/>
      <c r="Q1057" s="12"/>
      <c r="R1057" s="12"/>
      <c r="S1057" s="12"/>
      <c r="T1057" s="12"/>
      <c r="U1057" s="12"/>
      <c r="V1057" s="12"/>
      <c r="W1057" s="12"/>
      <c r="X1057" s="12"/>
      <c r="Y1057" s="12"/>
      <c r="Z1057" s="12"/>
      <c r="AA1057" s="12"/>
    </row>
    <row r="1058" spans="1:27" x14ac:dyDescent="0.25">
      <c r="A1058" s="9">
        <v>44746</v>
      </c>
      <c r="B1058" s="10">
        <v>7</v>
      </c>
      <c r="C1058" s="10">
        <v>343</v>
      </c>
      <c r="D1058" s="17">
        <v>1680</v>
      </c>
      <c r="E1058" s="17">
        <v>1920</v>
      </c>
      <c r="F1058" s="17">
        <f t="shared" si="0"/>
        <v>240</v>
      </c>
      <c r="G1058" s="12" t="str">
        <f t="shared" si="1"/>
        <v>Партнёрка 1</v>
      </c>
      <c r="H1058" s="12" t="str">
        <f t="shared" si="2"/>
        <v>Екатеринбург</v>
      </c>
      <c r="I1058" s="12">
        <f t="shared" si="3"/>
        <v>7</v>
      </c>
      <c r="J1058" s="12"/>
      <c r="K1058" s="12"/>
      <c r="L1058" s="12"/>
      <c r="M1058" s="12"/>
      <c r="N1058" s="12"/>
      <c r="O1058" s="12"/>
      <c r="P1058" s="12"/>
      <c r="Q1058" s="12"/>
      <c r="R1058" s="12"/>
      <c r="S1058" s="12"/>
      <c r="T1058" s="12"/>
      <c r="U1058" s="12"/>
      <c r="V1058" s="12"/>
      <c r="W1058" s="12"/>
      <c r="X1058" s="12"/>
      <c r="Y1058" s="12"/>
      <c r="Z1058" s="12"/>
      <c r="AA1058" s="12"/>
    </row>
    <row r="1059" spans="1:27" x14ac:dyDescent="0.25">
      <c r="A1059" s="9">
        <v>44746</v>
      </c>
      <c r="B1059" s="10">
        <v>3</v>
      </c>
      <c r="C1059" s="10">
        <v>846</v>
      </c>
      <c r="D1059" s="17">
        <v>3960.9</v>
      </c>
      <c r="E1059" s="17">
        <v>4860</v>
      </c>
      <c r="F1059" s="17">
        <f t="shared" si="0"/>
        <v>899.09999999999991</v>
      </c>
      <c r="G1059" s="12" t="str">
        <f t="shared" si="1"/>
        <v>Соц сеть VK</v>
      </c>
      <c r="H1059" s="12" t="str">
        <f t="shared" si="2"/>
        <v>Самара</v>
      </c>
      <c r="I1059" s="12">
        <f t="shared" si="3"/>
        <v>7</v>
      </c>
      <c r="J1059" s="12"/>
      <c r="K1059" s="12"/>
      <c r="L1059" s="12"/>
      <c r="M1059" s="12"/>
      <c r="N1059" s="12"/>
      <c r="O1059" s="12"/>
      <c r="P1059" s="12"/>
      <c r="Q1059" s="12"/>
      <c r="R1059" s="12"/>
      <c r="S1059" s="12"/>
      <c r="T1059" s="12"/>
      <c r="U1059" s="12"/>
      <c r="V1059" s="12"/>
      <c r="W1059" s="12"/>
      <c r="X1059" s="12"/>
      <c r="Y1059" s="12"/>
      <c r="Z1059" s="12"/>
      <c r="AA1059" s="12"/>
    </row>
    <row r="1060" spans="1:27" x14ac:dyDescent="0.25">
      <c r="A1060" s="9">
        <v>44746</v>
      </c>
      <c r="B1060" s="10">
        <v>2</v>
      </c>
      <c r="C1060" s="10">
        <v>351</v>
      </c>
      <c r="D1060" s="17">
        <v>61635</v>
      </c>
      <c r="E1060" s="17">
        <v>88050</v>
      </c>
      <c r="F1060" s="17">
        <f t="shared" si="0"/>
        <v>26415</v>
      </c>
      <c r="G1060" s="12" t="str">
        <f t="shared" si="1"/>
        <v>Реклама Mail ru</v>
      </c>
      <c r="H1060" s="12" t="str">
        <f t="shared" si="2"/>
        <v>Челябинск</v>
      </c>
      <c r="I1060" s="12">
        <f t="shared" si="3"/>
        <v>7</v>
      </c>
      <c r="J1060" s="12"/>
      <c r="K1060" s="12"/>
      <c r="L1060" s="12"/>
      <c r="M1060" s="12"/>
      <c r="N1060" s="12"/>
      <c r="O1060" s="12"/>
      <c r="P1060" s="12"/>
      <c r="Q1060" s="12"/>
      <c r="R1060" s="12"/>
      <c r="S1060" s="12"/>
      <c r="T1060" s="12"/>
      <c r="U1060" s="12"/>
      <c r="V1060" s="12"/>
      <c r="W1060" s="12"/>
      <c r="X1060" s="12"/>
      <c r="Y1060" s="12"/>
      <c r="Z1060" s="12"/>
      <c r="AA1060" s="12"/>
    </row>
    <row r="1061" spans="1:27" x14ac:dyDescent="0.25">
      <c r="A1061" s="9">
        <v>44746</v>
      </c>
      <c r="B1061" s="10">
        <v>8</v>
      </c>
      <c r="C1061" s="10">
        <v>347</v>
      </c>
      <c r="D1061" s="17">
        <v>2371.65</v>
      </c>
      <c r="E1061" s="17">
        <v>2910</v>
      </c>
      <c r="F1061" s="17">
        <f t="shared" si="0"/>
        <v>538.34999999999991</v>
      </c>
      <c r="G1061" s="12" t="str">
        <f t="shared" si="1"/>
        <v>Партнёрка 2</v>
      </c>
      <c r="H1061" s="12" t="str">
        <f t="shared" si="2"/>
        <v>Уфа</v>
      </c>
      <c r="I1061" s="12">
        <f t="shared" si="3"/>
        <v>7</v>
      </c>
      <c r="J1061" s="12"/>
      <c r="K1061" s="12"/>
      <c r="L1061" s="12"/>
      <c r="M1061" s="12"/>
      <c r="N1061" s="12"/>
      <c r="O1061" s="12"/>
      <c r="P1061" s="12"/>
      <c r="Q1061" s="12"/>
      <c r="R1061" s="12"/>
      <c r="S1061" s="12"/>
      <c r="T1061" s="12"/>
      <c r="U1061" s="12"/>
      <c r="V1061" s="12"/>
      <c r="W1061" s="12"/>
      <c r="X1061" s="12"/>
      <c r="Y1061" s="12"/>
      <c r="Z1061" s="12"/>
      <c r="AA1061" s="12"/>
    </row>
    <row r="1062" spans="1:27" x14ac:dyDescent="0.25">
      <c r="A1062" s="9">
        <v>44747</v>
      </c>
      <c r="B1062" s="10">
        <v>7</v>
      </c>
      <c r="C1062" s="10">
        <v>347</v>
      </c>
      <c r="D1062" s="17">
        <v>920</v>
      </c>
      <c r="E1062" s="17">
        <v>1000</v>
      </c>
      <c r="F1062" s="17">
        <f t="shared" si="0"/>
        <v>80</v>
      </c>
      <c r="G1062" s="12" t="str">
        <f t="shared" si="1"/>
        <v>Партнёрка 1</v>
      </c>
      <c r="H1062" s="12" t="str">
        <f t="shared" si="2"/>
        <v>Уфа</v>
      </c>
      <c r="I1062" s="12">
        <f t="shared" si="3"/>
        <v>7</v>
      </c>
      <c r="J1062" s="12"/>
      <c r="K1062" s="12"/>
      <c r="L1062" s="12"/>
      <c r="M1062" s="12"/>
      <c r="N1062" s="12"/>
      <c r="O1062" s="12"/>
      <c r="P1062" s="12"/>
      <c r="Q1062" s="12"/>
      <c r="R1062" s="12"/>
      <c r="S1062" s="12"/>
      <c r="T1062" s="12"/>
      <c r="U1062" s="12"/>
      <c r="V1062" s="12"/>
      <c r="W1062" s="12"/>
      <c r="X1062" s="12"/>
      <c r="Y1062" s="12"/>
      <c r="Z1062" s="12"/>
      <c r="AA1062" s="12"/>
    </row>
    <row r="1063" spans="1:27" x14ac:dyDescent="0.25">
      <c r="A1063" s="9">
        <v>44747</v>
      </c>
      <c r="B1063" s="10">
        <v>7</v>
      </c>
      <c r="C1063" s="10">
        <v>846</v>
      </c>
      <c r="D1063" s="17">
        <v>6107</v>
      </c>
      <c r="E1063" s="17">
        <v>7880</v>
      </c>
      <c r="F1063" s="17">
        <f t="shared" si="0"/>
        <v>1773</v>
      </c>
      <c r="G1063" s="12" t="str">
        <f t="shared" si="1"/>
        <v>Партнёрка 1</v>
      </c>
      <c r="H1063" s="12" t="str">
        <f t="shared" si="2"/>
        <v>Самара</v>
      </c>
      <c r="I1063" s="12">
        <f t="shared" si="3"/>
        <v>7</v>
      </c>
      <c r="J1063" s="12"/>
      <c r="K1063" s="12"/>
      <c r="L1063" s="12"/>
      <c r="M1063" s="12"/>
      <c r="N1063" s="12"/>
      <c r="O1063" s="12"/>
      <c r="P1063" s="12"/>
      <c r="Q1063" s="12"/>
      <c r="R1063" s="12"/>
      <c r="S1063" s="12"/>
      <c r="T1063" s="12"/>
      <c r="U1063" s="12"/>
      <c r="V1063" s="12"/>
      <c r="W1063" s="12"/>
      <c r="X1063" s="12"/>
      <c r="Y1063" s="12"/>
      <c r="Z1063" s="12"/>
      <c r="AA1063" s="12"/>
    </row>
    <row r="1064" spans="1:27" x14ac:dyDescent="0.25">
      <c r="A1064" s="9">
        <v>44747</v>
      </c>
      <c r="B1064" s="10">
        <v>2</v>
      </c>
      <c r="C1064" s="10">
        <v>846</v>
      </c>
      <c r="D1064" s="17">
        <v>27252</v>
      </c>
      <c r="E1064" s="17">
        <v>37850</v>
      </c>
      <c r="F1064" s="17">
        <f t="shared" si="0"/>
        <v>10598</v>
      </c>
      <c r="G1064" s="12" t="str">
        <f t="shared" si="1"/>
        <v>Реклама Mail ru</v>
      </c>
      <c r="H1064" s="12" t="str">
        <f t="shared" si="2"/>
        <v>Самара</v>
      </c>
      <c r="I1064" s="12">
        <f t="shared" si="3"/>
        <v>7</v>
      </c>
      <c r="J1064" s="12"/>
      <c r="K1064" s="12"/>
      <c r="L1064" s="12"/>
      <c r="M1064" s="12"/>
      <c r="N1064" s="12"/>
      <c r="O1064" s="12"/>
      <c r="P1064" s="12"/>
      <c r="Q1064" s="12"/>
      <c r="R1064" s="12"/>
      <c r="S1064" s="12"/>
      <c r="T1064" s="12"/>
      <c r="U1064" s="12"/>
      <c r="V1064" s="12"/>
      <c r="W1064" s="12"/>
      <c r="X1064" s="12"/>
      <c r="Y1064" s="12"/>
      <c r="Z1064" s="12"/>
      <c r="AA1064" s="12"/>
    </row>
    <row r="1065" spans="1:27" x14ac:dyDescent="0.25">
      <c r="A1065" s="9">
        <v>44747</v>
      </c>
      <c r="B1065" s="10">
        <v>1</v>
      </c>
      <c r="C1065" s="10">
        <v>831</v>
      </c>
      <c r="D1065" s="17">
        <v>7423.2</v>
      </c>
      <c r="E1065" s="17">
        <v>10310</v>
      </c>
      <c r="F1065" s="17">
        <f t="shared" si="0"/>
        <v>2886.8</v>
      </c>
      <c r="G1065" s="12" t="str">
        <f t="shared" si="1"/>
        <v>Реклама Яндекс</v>
      </c>
      <c r="H1065" s="12" t="str">
        <f t="shared" si="2"/>
        <v>Нижний Новгород</v>
      </c>
      <c r="I1065" s="12">
        <f t="shared" si="3"/>
        <v>7</v>
      </c>
      <c r="J1065" s="12"/>
      <c r="K1065" s="12"/>
      <c r="L1065" s="12"/>
      <c r="M1065" s="12"/>
      <c r="N1065" s="12"/>
      <c r="O1065" s="12"/>
      <c r="P1065" s="12"/>
      <c r="Q1065" s="12"/>
      <c r="R1065" s="12"/>
      <c r="S1065" s="12"/>
      <c r="T1065" s="12"/>
      <c r="U1065" s="12"/>
      <c r="V1065" s="12"/>
      <c r="W1065" s="12"/>
      <c r="X1065" s="12"/>
      <c r="Y1065" s="12"/>
      <c r="Z1065" s="12"/>
      <c r="AA1065" s="12"/>
    </row>
    <row r="1066" spans="1:27" x14ac:dyDescent="0.25">
      <c r="A1066" s="9">
        <v>44747</v>
      </c>
      <c r="B1066" s="10">
        <v>7</v>
      </c>
      <c r="C1066" s="10">
        <v>381</v>
      </c>
      <c r="D1066" s="17">
        <v>13485.6</v>
      </c>
      <c r="E1066" s="17">
        <v>18730</v>
      </c>
      <c r="F1066" s="17">
        <f t="shared" si="0"/>
        <v>5244.4</v>
      </c>
      <c r="G1066" s="12" t="str">
        <f t="shared" si="1"/>
        <v>Партнёрка 1</v>
      </c>
      <c r="H1066" s="12" t="str">
        <f t="shared" si="2"/>
        <v>Омск</v>
      </c>
      <c r="I1066" s="12">
        <f t="shared" si="3"/>
        <v>7</v>
      </c>
      <c r="J1066" s="12"/>
      <c r="K1066" s="12"/>
      <c r="L1066" s="12"/>
      <c r="M1066" s="12"/>
      <c r="N1066" s="12"/>
      <c r="O1066" s="12"/>
      <c r="P1066" s="12"/>
      <c r="Q1066" s="12"/>
      <c r="R1066" s="12"/>
      <c r="S1066" s="12"/>
      <c r="T1066" s="12"/>
      <c r="U1066" s="12"/>
      <c r="V1066" s="12"/>
      <c r="W1066" s="12"/>
      <c r="X1066" s="12"/>
      <c r="Y1066" s="12"/>
      <c r="Z1066" s="12"/>
      <c r="AA1066" s="12"/>
    </row>
    <row r="1067" spans="1:27" x14ac:dyDescent="0.25">
      <c r="A1067" s="9">
        <v>44747</v>
      </c>
      <c r="B1067" s="10">
        <v>2</v>
      </c>
      <c r="C1067" s="10">
        <v>812</v>
      </c>
      <c r="D1067" s="17">
        <v>76</v>
      </c>
      <c r="E1067" s="17">
        <v>80</v>
      </c>
      <c r="F1067" s="17">
        <f t="shared" si="0"/>
        <v>4</v>
      </c>
      <c r="G1067" s="12" t="str">
        <f t="shared" si="1"/>
        <v>Реклама Mail ru</v>
      </c>
      <c r="H1067" s="12" t="str">
        <f t="shared" si="2"/>
        <v>Санкт-Петербург</v>
      </c>
      <c r="I1067" s="12">
        <f t="shared" si="3"/>
        <v>7</v>
      </c>
      <c r="J1067" s="12"/>
      <c r="K1067" s="12"/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/>
      <c r="Y1067" s="12"/>
      <c r="Z1067" s="12"/>
      <c r="AA1067" s="12"/>
    </row>
    <row r="1068" spans="1:27" x14ac:dyDescent="0.25">
      <c r="A1068" s="9">
        <v>44747</v>
      </c>
      <c r="B1068" s="10">
        <v>6</v>
      </c>
      <c r="C1068" s="10">
        <v>391</v>
      </c>
      <c r="D1068" s="17">
        <v>460</v>
      </c>
      <c r="E1068" s="17">
        <v>500</v>
      </c>
      <c r="F1068" s="17">
        <f t="shared" si="0"/>
        <v>40</v>
      </c>
      <c r="G1068" s="12" t="str">
        <f t="shared" si="1"/>
        <v>SMS рассылка</v>
      </c>
      <c r="H1068" s="12" t="str">
        <f t="shared" si="2"/>
        <v>Красноярск</v>
      </c>
      <c r="I1068" s="12">
        <f t="shared" si="3"/>
        <v>7</v>
      </c>
      <c r="J1068" s="12"/>
      <c r="K1068" s="12"/>
      <c r="L1068" s="12"/>
      <c r="M1068" s="12"/>
      <c r="N1068" s="12"/>
      <c r="O1068" s="12"/>
      <c r="P1068" s="12"/>
      <c r="Q1068" s="12"/>
      <c r="R1068" s="12"/>
      <c r="S1068" s="12"/>
      <c r="T1068" s="12"/>
      <c r="U1068" s="12"/>
      <c r="V1068" s="12"/>
      <c r="W1068" s="12"/>
      <c r="X1068" s="12"/>
      <c r="Y1068" s="12"/>
      <c r="Z1068" s="12"/>
      <c r="AA1068" s="12"/>
    </row>
    <row r="1069" spans="1:27" x14ac:dyDescent="0.25">
      <c r="A1069" s="9">
        <v>44747</v>
      </c>
      <c r="B1069" s="10">
        <v>1</v>
      </c>
      <c r="C1069" s="10">
        <v>844</v>
      </c>
      <c r="D1069" s="17">
        <v>515.20000000000005</v>
      </c>
      <c r="E1069" s="17">
        <v>560</v>
      </c>
      <c r="F1069" s="17">
        <f t="shared" si="0"/>
        <v>44.799999999999955</v>
      </c>
      <c r="G1069" s="12" t="str">
        <f t="shared" si="1"/>
        <v>Реклама Яндекс</v>
      </c>
      <c r="H1069" s="12" t="str">
        <f t="shared" si="2"/>
        <v>Волгоград</v>
      </c>
      <c r="I1069" s="12">
        <f t="shared" si="3"/>
        <v>7</v>
      </c>
      <c r="J1069" s="12"/>
      <c r="K1069" s="12"/>
      <c r="L1069" s="12"/>
      <c r="M1069" s="12"/>
      <c r="N1069" s="12"/>
      <c r="O1069" s="12"/>
      <c r="P1069" s="12"/>
      <c r="Q1069" s="12"/>
      <c r="R1069" s="12"/>
      <c r="S1069" s="12"/>
      <c r="T1069" s="12"/>
      <c r="U1069" s="12"/>
      <c r="V1069" s="12"/>
      <c r="W1069" s="12"/>
      <c r="X1069" s="12"/>
      <c r="Y1069" s="12"/>
      <c r="Z1069" s="12"/>
      <c r="AA1069" s="12"/>
    </row>
    <row r="1070" spans="1:27" x14ac:dyDescent="0.25">
      <c r="A1070" s="9">
        <v>44747</v>
      </c>
      <c r="B1070" s="10">
        <v>8</v>
      </c>
      <c r="C1070" s="10">
        <v>351</v>
      </c>
      <c r="D1070" s="17">
        <v>927.5</v>
      </c>
      <c r="E1070" s="17">
        <v>1060</v>
      </c>
      <c r="F1070" s="17">
        <f t="shared" si="0"/>
        <v>132.5</v>
      </c>
      <c r="G1070" s="12" t="str">
        <f t="shared" si="1"/>
        <v>Партнёрка 2</v>
      </c>
      <c r="H1070" s="12" t="str">
        <f t="shared" si="2"/>
        <v>Челябинск</v>
      </c>
      <c r="I1070" s="12">
        <f t="shared" si="3"/>
        <v>7</v>
      </c>
      <c r="J1070" s="12"/>
      <c r="K1070" s="12"/>
      <c r="L1070" s="12"/>
      <c r="M1070" s="12"/>
      <c r="N1070" s="12"/>
      <c r="O1070" s="12"/>
      <c r="P1070" s="12"/>
      <c r="Q1070" s="12"/>
      <c r="R1070" s="12"/>
      <c r="S1070" s="12"/>
      <c r="T1070" s="12"/>
      <c r="U1070" s="12"/>
      <c r="V1070" s="12"/>
      <c r="W1070" s="12"/>
      <c r="X1070" s="12"/>
      <c r="Y1070" s="12"/>
      <c r="Z1070" s="12"/>
      <c r="AA1070" s="12"/>
    </row>
    <row r="1071" spans="1:27" x14ac:dyDescent="0.25">
      <c r="A1071" s="9">
        <v>44747</v>
      </c>
      <c r="B1071" s="10">
        <v>6</v>
      </c>
      <c r="C1071" s="10">
        <v>473</v>
      </c>
      <c r="D1071" s="17">
        <v>28.5</v>
      </c>
      <c r="E1071" s="17">
        <v>30</v>
      </c>
      <c r="F1071" s="17">
        <f t="shared" si="0"/>
        <v>1.5</v>
      </c>
      <c r="G1071" s="12" t="str">
        <f t="shared" si="1"/>
        <v>SMS рассылка</v>
      </c>
      <c r="H1071" s="12" t="str">
        <f t="shared" si="2"/>
        <v>Воронеж</v>
      </c>
      <c r="I1071" s="12">
        <f t="shared" si="3"/>
        <v>7</v>
      </c>
      <c r="J1071" s="12"/>
      <c r="K1071" s="12"/>
      <c r="L1071" s="12"/>
      <c r="M1071" s="12"/>
      <c r="N1071" s="12"/>
      <c r="O1071" s="12"/>
      <c r="P1071" s="12"/>
      <c r="Q1071" s="12"/>
      <c r="R1071" s="12"/>
      <c r="S1071" s="12"/>
      <c r="T1071" s="12"/>
      <c r="U1071" s="12"/>
      <c r="V1071" s="12"/>
      <c r="W1071" s="12"/>
      <c r="X1071" s="12"/>
      <c r="Y1071" s="12"/>
      <c r="Z1071" s="12"/>
      <c r="AA1071" s="12"/>
    </row>
    <row r="1072" spans="1:27" x14ac:dyDescent="0.25">
      <c r="A1072" s="9">
        <v>44747</v>
      </c>
      <c r="B1072" s="10">
        <v>4</v>
      </c>
      <c r="C1072" s="10">
        <v>473</v>
      </c>
      <c r="D1072" s="17">
        <v>85.5</v>
      </c>
      <c r="E1072" s="17">
        <v>90</v>
      </c>
      <c r="F1072" s="17">
        <f t="shared" si="0"/>
        <v>4.5</v>
      </c>
      <c r="G1072" s="12" t="str">
        <f t="shared" si="1"/>
        <v>Соц сеть Одноклассники</v>
      </c>
      <c r="H1072" s="12" t="str">
        <f t="shared" si="2"/>
        <v>Воронеж</v>
      </c>
      <c r="I1072" s="12">
        <f t="shared" si="3"/>
        <v>7</v>
      </c>
      <c r="J1072" s="12"/>
      <c r="K1072" s="12"/>
      <c r="L1072" s="12"/>
      <c r="M1072" s="12"/>
      <c r="N1072" s="12"/>
      <c r="O1072" s="12"/>
      <c r="P1072" s="12"/>
      <c r="Q1072" s="12"/>
      <c r="R1072" s="12"/>
      <c r="S1072" s="12"/>
      <c r="T1072" s="12"/>
      <c r="U1072" s="12"/>
      <c r="V1072" s="12"/>
      <c r="W1072" s="12"/>
      <c r="X1072" s="12"/>
      <c r="Y1072" s="12"/>
      <c r="Z1072" s="12"/>
      <c r="AA1072" s="12"/>
    </row>
    <row r="1073" spans="1:27" x14ac:dyDescent="0.25">
      <c r="A1073" s="9">
        <v>44747</v>
      </c>
      <c r="B1073" s="10">
        <v>4</v>
      </c>
      <c r="C1073" s="10">
        <v>391</v>
      </c>
      <c r="D1073" s="17">
        <v>180.5</v>
      </c>
      <c r="E1073" s="17">
        <v>190</v>
      </c>
      <c r="F1073" s="17">
        <f t="shared" si="0"/>
        <v>9.5</v>
      </c>
      <c r="G1073" s="12" t="str">
        <f t="shared" si="1"/>
        <v>Соц сеть Одноклассники</v>
      </c>
      <c r="H1073" s="12" t="str">
        <f t="shared" si="2"/>
        <v>Красноярск</v>
      </c>
      <c r="I1073" s="12">
        <f t="shared" si="3"/>
        <v>7</v>
      </c>
      <c r="J1073" s="12"/>
      <c r="K1073" s="12"/>
      <c r="L1073" s="12"/>
      <c r="M1073" s="12"/>
      <c r="N1073" s="12"/>
      <c r="O1073" s="12"/>
      <c r="P1073" s="12"/>
      <c r="Q1073" s="12"/>
      <c r="R1073" s="12"/>
      <c r="S1073" s="12"/>
      <c r="T1073" s="12"/>
      <c r="U1073" s="12"/>
      <c r="V1073" s="12"/>
      <c r="W1073" s="12"/>
      <c r="X1073" s="12"/>
      <c r="Y1073" s="12"/>
      <c r="Z1073" s="12"/>
      <c r="AA1073" s="12"/>
    </row>
    <row r="1074" spans="1:27" x14ac:dyDescent="0.25">
      <c r="A1074" s="9">
        <v>44747</v>
      </c>
      <c r="B1074" s="10">
        <v>7</v>
      </c>
      <c r="C1074" s="10">
        <v>383</v>
      </c>
      <c r="D1074" s="17">
        <v>18230.400000000001</v>
      </c>
      <c r="E1074" s="17">
        <v>25320</v>
      </c>
      <c r="F1074" s="17">
        <f t="shared" si="0"/>
        <v>7089.5999999999985</v>
      </c>
      <c r="G1074" s="12" t="str">
        <f t="shared" si="1"/>
        <v>Партнёрка 1</v>
      </c>
      <c r="H1074" s="12" t="str">
        <f t="shared" si="2"/>
        <v>Новосибирск</v>
      </c>
      <c r="I1074" s="12">
        <f t="shared" si="3"/>
        <v>7</v>
      </c>
      <c r="J1074" s="12"/>
      <c r="K1074" s="12"/>
      <c r="L1074" s="12"/>
      <c r="M1074" s="12"/>
      <c r="N1074" s="12"/>
      <c r="O1074" s="12"/>
      <c r="P1074" s="12"/>
      <c r="Q1074" s="12"/>
      <c r="R1074" s="12"/>
      <c r="S1074" s="12"/>
      <c r="T1074" s="12"/>
      <c r="U1074" s="12"/>
      <c r="V1074" s="12"/>
      <c r="W1074" s="12"/>
      <c r="X1074" s="12"/>
      <c r="Y1074" s="12"/>
      <c r="Z1074" s="12"/>
      <c r="AA1074" s="12"/>
    </row>
    <row r="1075" spans="1:27" x14ac:dyDescent="0.25">
      <c r="A1075" s="9">
        <v>44747</v>
      </c>
      <c r="B1075" s="10">
        <v>5</v>
      </c>
      <c r="C1075" s="10">
        <v>812</v>
      </c>
      <c r="D1075" s="17">
        <v>199.5</v>
      </c>
      <c r="E1075" s="17">
        <v>210</v>
      </c>
      <c r="F1075" s="17">
        <f t="shared" si="0"/>
        <v>10.5</v>
      </c>
      <c r="G1075" s="12" t="str">
        <f t="shared" si="1"/>
        <v>Соц сеть YouTube</v>
      </c>
      <c r="H1075" s="12" t="str">
        <f t="shared" si="2"/>
        <v>Санкт-Петербург</v>
      </c>
      <c r="I1075" s="12">
        <f t="shared" si="3"/>
        <v>7</v>
      </c>
      <c r="J1075" s="12"/>
      <c r="K1075" s="12"/>
      <c r="L1075" s="12"/>
      <c r="M1075" s="12"/>
      <c r="N1075" s="12"/>
      <c r="O1075" s="12"/>
      <c r="P1075" s="12"/>
      <c r="Q1075" s="12"/>
      <c r="R1075" s="12"/>
      <c r="S1075" s="12"/>
      <c r="T1075" s="12"/>
      <c r="U1075" s="12"/>
      <c r="V1075" s="12"/>
      <c r="W1075" s="12"/>
      <c r="X1075" s="12"/>
      <c r="Y1075" s="12"/>
      <c r="Z1075" s="12"/>
      <c r="AA1075" s="12"/>
    </row>
    <row r="1076" spans="1:27" x14ac:dyDescent="0.25">
      <c r="A1076" s="9">
        <v>44747</v>
      </c>
      <c r="B1076" s="10">
        <v>3</v>
      </c>
      <c r="C1076" s="10">
        <v>495</v>
      </c>
      <c r="D1076" s="17">
        <v>450.8</v>
      </c>
      <c r="E1076" s="17">
        <v>490</v>
      </c>
      <c r="F1076" s="17">
        <f t="shared" si="0"/>
        <v>39.199999999999989</v>
      </c>
      <c r="G1076" s="12" t="str">
        <f t="shared" si="1"/>
        <v>Соц сеть VK</v>
      </c>
      <c r="H1076" s="12" t="str">
        <f t="shared" si="2"/>
        <v>Москва</v>
      </c>
      <c r="I1076" s="12">
        <f t="shared" si="3"/>
        <v>7</v>
      </c>
      <c r="J1076" s="12"/>
      <c r="K1076" s="12"/>
      <c r="L1076" s="12"/>
      <c r="M1076" s="12"/>
      <c r="N1076" s="12"/>
      <c r="O1076" s="12"/>
      <c r="P1076" s="12"/>
      <c r="Q1076" s="12"/>
      <c r="R1076" s="12"/>
      <c r="S1076" s="12"/>
      <c r="T1076" s="12"/>
      <c r="U1076" s="12"/>
      <c r="V1076" s="12"/>
      <c r="W1076" s="12"/>
      <c r="X1076" s="12"/>
      <c r="Y1076" s="12"/>
      <c r="Z1076" s="12"/>
      <c r="AA1076" s="12"/>
    </row>
    <row r="1077" spans="1:27" x14ac:dyDescent="0.25">
      <c r="A1077" s="9">
        <v>44748</v>
      </c>
      <c r="B1077" s="10">
        <v>4</v>
      </c>
      <c r="C1077" s="10">
        <v>495</v>
      </c>
      <c r="D1077" s="17">
        <v>8337.6</v>
      </c>
      <c r="E1077" s="17">
        <v>11580</v>
      </c>
      <c r="F1077" s="17">
        <f t="shared" si="0"/>
        <v>3242.3999999999996</v>
      </c>
      <c r="G1077" s="12" t="str">
        <f t="shared" si="1"/>
        <v>Соц сеть Одноклассники</v>
      </c>
      <c r="H1077" s="12" t="str">
        <f t="shared" si="2"/>
        <v>Москва</v>
      </c>
      <c r="I1077" s="12">
        <f t="shared" si="3"/>
        <v>7</v>
      </c>
      <c r="J1077" s="12"/>
      <c r="K1077" s="12"/>
      <c r="L1077" s="12"/>
      <c r="M1077" s="12"/>
      <c r="N1077" s="12"/>
      <c r="O1077" s="12"/>
      <c r="P1077" s="12"/>
      <c r="Q1077" s="12"/>
      <c r="R1077" s="12"/>
      <c r="S1077" s="12"/>
      <c r="T1077" s="12"/>
      <c r="U1077" s="12"/>
      <c r="V1077" s="12"/>
      <c r="W1077" s="12"/>
      <c r="X1077" s="12"/>
      <c r="Y1077" s="12"/>
      <c r="Z1077" s="12"/>
      <c r="AA1077" s="12"/>
    </row>
    <row r="1078" spans="1:27" x14ac:dyDescent="0.25">
      <c r="A1078" s="9">
        <v>44748</v>
      </c>
      <c r="B1078" s="10">
        <v>3</v>
      </c>
      <c r="C1078" s="10">
        <v>863</v>
      </c>
      <c r="D1078" s="17">
        <v>561.20000000000005</v>
      </c>
      <c r="E1078" s="17">
        <v>610</v>
      </c>
      <c r="F1078" s="17">
        <f t="shared" si="0"/>
        <v>48.799999999999955</v>
      </c>
      <c r="G1078" s="12" t="str">
        <f t="shared" si="1"/>
        <v>Соц сеть VK</v>
      </c>
      <c r="H1078" s="12" t="str">
        <f t="shared" si="2"/>
        <v>Ростов-на-Дону</v>
      </c>
      <c r="I1078" s="12">
        <f t="shared" si="3"/>
        <v>7</v>
      </c>
      <c r="J1078" s="12"/>
      <c r="K1078" s="12"/>
      <c r="L1078" s="12"/>
      <c r="M1078" s="12"/>
      <c r="N1078" s="12"/>
      <c r="O1078" s="12"/>
      <c r="P1078" s="12"/>
      <c r="Q1078" s="12"/>
      <c r="R1078" s="12"/>
      <c r="S1078" s="12"/>
      <c r="T1078" s="12"/>
      <c r="U1078" s="12"/>
      <c r="V1078" s="12"/>
      <c r="W1078" s="12"/>
      <c r="X1078" s="12"/>
      <c r="Y1078" s="12"/>
      <c r="Z1078" s="12"/>
      <c r="AA1078" s="12"/>
    </row>
    <row r="1079" spans="1:27" x14ac:dyDescent="0.25">
      <c r="A1079" s="9">
        <v>44748</v>
      </c>
      <c r="B1079" s="10">
        <v>4</v>
      </c>
      <c r="C1079" s="10">
        <v>844</v>
      </c>
      <c r="D1079" s="17">
        <v>209</v>
      </c>
      <c r="E1079" s="17">
        <v>220</v>
      </c>
      <c r="F1079" s="17">
        <f t="shared" si="0"/>
        <v>11</v>
      </c>
      <c r="G1079" s="12" t="str">
        <f t="shared" si="1"/>
        <v>Соц сеть Одноклассники</v>
      </c>
      <c r="H1079" s="12" t="str">
        <f t="shared" si="2"/>
        <v>Волгоград</v>
      </c>
      <c r="I1079" s="12">
        <f t="shared" si="3"/>
        <v>7</v>
      </c>
      <c r="J1079" s="12"/>
      <c r="K1079" s="12"/>
      <c r="L1079" s="12"/>
      <c r="M1079" s="12"/>
      <c r="N1079" s="12"/>
      <c r="O1079" s="12"/>
      <c r="P1079" s="12"/>
      <c r="Q1079" s="12"/>
      <c r="R1079" s="12"/>
      <c r="S1079" s="12"/>
      <c r="T1079" s="12"/>
      <c r="U1079" s="12"/>
      <c r="V1079" s="12"/>
      <c r="W1079" s="12"/>
      <c r="X1079" s="12"/>
      <c r="Y1079" s="12"/>
      <c r="Z1079" s="12"/>
      <c r="AA1079" s="12"/>
    </row>
    <row r="1080" spans="1:27" x14ac:dyDescent="0.25">
      <c r="A1080" s="9">
        <v>44748</v>
      </c>
      <c r="B1080" s="10">
        <v>10</v>
      </c>
      <c r="C1080" s="10">
        <v>831</v>
      </c>
      <c r="D1080" s="17">
        <v>1688.75</v>
      </c>
      <c r="E1080" s="17">
        <v>1930</v>
      </c>
      <c r="F1080" s="17">
        <f t="shared" si="0"/>
        <v>241.25</v>
      </c>
      <c r="G1080" s="12" t="str">
        <f t="shared" si="1"/>
        <v>Партнёрка 4</v>
      </c>
      <c r="H1080" s="12" t="str">
        <f t="shared" si="2"/>
        <v>Нижний Новгород</v>
      </c>
      <c r="I1080" s="12">
        <f t="shared" si="3"/>
        <v>7</v>
      </c>
      <c r="J1080" s="12"/>
      <c r="K1080" s="12"/>
      <c r="L1080" s="12"/>
      <c r="M1080" s="12"/>
      <c r="N1080" s="12"/>
      <c r="O1080" s="12"/>
      <c r="P1080" s="12"/>
      <c r="Q1080" s="12"/>
      <c r="R1080" s="12"/>
      <c r="S1080" s="12"/>
      <c r="T1080" s="12"/>
      <c r="U1080" s="12"/>
      <c r="V1080" s="12"/>
      <c r="W1080" s="12"/>
      <c r="X1080" s="12"/>
      <c r="Y1080" s="12"/>
      <c r="Z1080" s="12"/>
      <c r="AA1080" s="12"/>
    </row>
    <row r="1081" spans="1:27" x14ac:dyDescent="0.25">
      <c r="A1081" s="9">
        <v>44748</v>
      </c>
      <c r="B1081" s="10">
        <v>7</v>
      </c>
      <c r="C1081" s="10">
        <v>861</v>
      </c>
      <c r="D1081" s="17">
        <v>1338.75</v>
      </c>
      <c r="E1081" s="17">
        <v>1530</v>
      </c>
      <c r="F1081" s="17">
        <f t="shared" si="0"/>
        <v>191.25</v>
      </c>
      <c r="G1081" s="12" t="str">
        <f t="shared" si="1"/>
        <v>Партнёрка 1</v>
      </c>
      <c r="H1081" s="12" t="str">
        <f t="shared" si="2"/>
        <v>Краснодар</v>
      </c>
      <c r="I1081" s="12">
        <f t="shared" si="3"/>
        <v>7</v>
      </c>
      <c r="J1081" s="12"/>
      <c r="K1081" s="12"/>
      <c r="L1081" s="12"/>
      <c r="M1081" s="12"/>
      <c r="N1081" s="12"/>
      <c r="O1081" s="12"/>
      <c r="P1081" s="12"/>
      <c r="Q1081" s="12"/>
      <c r="R1081" s="12"/>
      <c r="S1081" s="12"/>
      <c r="T1081" s="12"/>
      <c r="U1081" s="12"/>
      <c r="V1081" s="12"/>
      <c r="W1081" s="12"/>
      <c r="X1081" s="12"/>
      <c r="Y1081" s="12"/>
      <c r="Z1081" s="12"/>
      <c r="AA1081" s="12"/>
    </row>
    <row r="1082" spans="1:27" x14ac:dyDescent="0.25">
      <c r="A1082" s="9">
        <v>44748</v>
      </c>
      <c r="B1082" s="10">
        <v>8</v>
      </c>
      <c r="C1082" s="10">
        <v>844</v>
      </c>
      <c r="D1082" s="17">
        <v>1776.25</v>
      </c>
      <c r="E1082" s="17">
        <v>2030</v>
      </c>
      <c r="F1082" s="17">
        <f t="shared" si="0"/>
        <v>253.75</v>
      </c>
      <c r="G1082" s="12" t="str">
        <f t="shared" si="1"/>
        <v>Партнёрка 2</v>
      </c>
      <c r="H1082" s="12" t="str">
        <f t="shared" si="2"/>
        <v>Волгоград</v>
      </c>
      <c r="I1082" s="12">
        <f t="shared" si="3"/>
        <v>7</v>
      </c>
      <c r="J1082" s="12"/>
      <c r="K1082" s="12"/>
      <c r="L1082" s="12"/>
      <c r="M1082" s="12"/>
      <c r="N1082" s="12"/>
      <c r="O1082" s="12"/>
      <c r="P1082" s="12"/>
      <c r="Q1082" s="12"/>
      <c r="R1082" s="12"/>
      <c r="S1082" s="12"/>
      <c r="T1082" s="12"/>
      <c r="U1082" s="12"/>
      <c r="V1082" s="12"/>
      <c r="W1082" s="12"/>
      <c r="X1082" s="12"/>
      <c r="Y1082" s="12"/>
      <c r="Z1082" s="12"/>
      <c r="AA1082" s="12"/>
    </row>
    <row r="1083" spans="1:27" x14ac:dyDescent="0.25">
      <c r="A1083" s="9">
        <v>44748</v>
      </c>
      <c r="B1083" s="10">
        <v>4</v>
      </c>
      <c r="C1083" s="10">
        <v>381</v>
      </c>
      <c r="D1083" s="17">
        <v>4967.75</v>
      </c>
      <c r="E1083" s="17">
        <v>6410</v>
      </c>
      <c r="F1083" s="17">
        <f t="shared" si="0"/>
        <v>1442.25</v>
      </c>
      <c r="G1083" s="12" t="str">
        <f t="shared" si="1"/>
        <v>Соц сеть Одноклассники</v>
      </c>
      <c r="H1083" s="12" t="str">
        <f t="shared" si="2"/>
        <v>Омск</v>
      </c>
      <c r="I1083" s="12">
        <f t="shared" si="3"/>
        <v>7</v>
      </c>
      <c r="J1083" s="12"/>
      <c r="K1083" s="12"/>
      <c r="L1083" s="12"/>
      <c r="M1083" s="12"/>
      <c r="N1083" s="12"/>
      <c r="O1083" s="12"/>
      <c r="P1083" s="12"/>
      <c r="Q1083" s="12"/>
      <c r="R1083" s="12"/>
      <c r="S1083" s="12"/>
      <c r="T1083" s="12"/>
      <c r="U1083" s="12"/>
      <c r="V1083" s="12"/>
      <c r="W1083" s="12"/>
      <c r="X1083" s="12"/>
      <c r="Y1083" s="12"/>
      <c r="Z1083" s="12"/>
      <c r="AA1083" s="12"/>
    </row>
    <row r="1084" spans="1:27" x14ac:dyDescent="0.25">
      <c r="A1084" s="9">
        <v>44748</v>
      </c>
      <c r="B1084" s="10">
        <v>10</v>
      </c>
      <c r="C1084" s="10">
        <v>342</v>
      </c>
      <c r="D1084" s="17">
        <v>152</v>
      </c>
      <c r="E1084" s="17">
        <v>160</v>
      </c>
      <c r="F1084" s="17">
        <f t="shared" si="0"/>
        <v>8</v>
      </c>
      <c r="G1084" s="12" t="str">
        <f t="shared" si="1"/>
        <v>Партнёрка 4</v>
      </c>
      <c r="H1084" s="12" t="str">
        <f t="shared" si="2"/>
        <v>Пермь</v>
      </c>
      <c r="I1084" s="12">
        <f t="shared" si="3"/>
        <v>7</v>
      </c>
      <c r="J1084" s="12"/>
      <c r="K1084" s="12"/>
      <c r="L1084" s="12"/>
      <c r="M1084" s="12"/>
      <c r="N1084" s="12"/>
      <c r="O1084" s="12"/>
      <c r="P1084" s="12"/>
      <c r="Q1084" s="12"/>
      <c r="R1084" s="12"/>
      <c r="S1084" s="12"/>
      <c r="T1084" s="12"/>
      <c r="U1084" s="12"/>
      <c r="V1084" s="12"/>
      <c r="W1084" s="12"/>
      <c r="X1084" s="12"/>
      <c r="Y1084" s="12"/>
      <c r="Z1084" s="12"/>
      <c r="AA1084" s="12"/>
    </row>
    <row r="1085" spans="1:27" x14ac:dyDescent="0.25">
      <c r="A1085" s="9">
        <v>44748</v>
      </c>
      <c r="B1085" s="10">
        <v>3</v>
      </c>
      <c r="C1085" s="10">
        <v>863</v>
      </c>
      <c r="D1085" s="17">
        <v>152</v>
      </c>
      <c r="E1085" s="17">
        <v>160</v>
      </c>
      <c r="F1085" s="17">
        <f t="shared" si="0"/>
        <v>8</v>
      </c>
      <c r="G1085" s="12" t="str">
        <f t="shared" si="1"/>
        <v>Соц сеть VK</v>
      </c>
      <c r="H1085" s="12" t="str">
        <f t="shared" si="2"/>
        <v>Ростов-на-Дону</v>
      </c>
      <c r="I1085" s="12">
        <f t="shared" si="3"/>
        <v>7</v>
      </c>
      <c r="J1085" s="12"/>
      <c r="K1085" s="12"/>
      <c r="L1085" s="12"/>
      <c r="M1085" s="12"/>
      <c r="N1085" s="12"/>
      <c r="O1085" s="12"/>
      <c r="P1085" s="12"/>
      <c r="Q1085" s="12"/>
      <c r="R1085" s="12"/>
      <c r="S1085" s="12"/>
      <c r="T1085" s="12"/>
      <c r="U1085" s="12"/>
      <c r="V1085" s="12"/>
      <c r="W1085" s="12"/>
      <c r="X1085" s="12"/>
      <c r="Y1085" s="12"/>
      <c r="Z1085" s="12"/>
      <c r="AA1085" s="12"/>
    </row>
    <row r="1086" spans="1:27" x14ac:dyDescent="0.25">
      <c r="A1086" s="9">
        <v>44748</v>
      </c>
      <c r="B1086" s="10">
        <v>4</v>
      </c>
      <c r="C1086" s="10">
        <v>391</v>
      </c>
      <c r="D1086" s="17">
        <v>2477.6</v>
      </c>
      <c r="E1086" s="17">
        <v>3040</v>
      </c>
      <c r="F1086" s="17">
        <f t="shared" si="0"/>
        <v>562.40000000000009</v>
      </c>
      <c r="G1086" s="12" t="str">
        <f t="shared" si="1"/>
        <v>Соц сеть Одноклассники</v>
      </c>
      <c r="H1086" s="12" t="str">
        <f t="shared" si="2"/>
        <v>Красноярск</v>
      </c>
      <c r="I1086" s="12">
        <f t="shared" si="3"/>
        <v>7</v>
      </c>
      <c r="J1086" s="12"/>
      <c r="K1086" s="12"/>
      <c r="L1086" s="12"/>
      <c r="M1086" s="12"/>
      <c r="N1086" s="12"/>
      <c r="O1086" s="12"/>
      <c r="P1086" s="12"/>
      <c r="Q1086" s="12"/>
      <c r="R1086" s="12"/>
      <c r="S1086" s="12"/>
      <c r="T1086" s="12"/>
      <c r="U1086" s="12"/>
      <c r="V1086" s="12"/>
      <c r="W1086" s="12"/>
      <c r="X1086" s="12"/>
      <c r="Y1086" s="12"/>
      <c r="Z1086" s="12"/>
      <c r="AA1086" s="12"/>
    </row>
    <row r="1087" spans="1:27" x14ac:dyDescent="0.25">
      <c r="A1087" s="9">
        <v>44748</v>
      </c>
      <c r="B1087" s="10">
        <v>10</v>
      </c>
      <c r="C1087" s="10">
        <v>844</v>
      </c>
      <c r="D1087" s="17">
        <v>6145.75</v>
      </c>
      <c r="E1087" s="17">
        <v>7930</v>
      </c>
      <c r="F1087" s="17">
        <f t="shared" si="0"/>
        <v>1784.25</v>
      </c>
      <c r="G1087" s="12" t="str">
        <f t="shared" si="1"/>
        <v>Партнёрка 4</v>
      </c>
      <c r="H1087" s="12" t="str">
        <f t="shared" si="2"/>
        <v>Волгоград</v>
      </c>
      <c r="I1087" s="12">
        <f t="shared" si="3"/>
        <v>7</v>
      </c>
      <c r="J1087" s="12"/>
      <c r="K1087" s="12"/>
      <c r="L1087" s="12"/>
      <c r="M1087" s="12"/>
      <c r="N1087" s="12"/>
      <c r="O1087" s="12"/>
      <c r="P1087" s="12"/>
      <c r="Q1087" s="12"/>
      <c r="R1087" s="12"/>
      <c r="S1087" s="12"/>
      <c r="T1087" s="12"/>
      <c r="U1087" s="12"/>
      <c r="V1087" s="12"/>
      <c r="W1087" s="12"/>
      <c r="X1087" s="12"/>
      <c r="Y1087" s="12"/>
      <c r="Z1087" s="12"/>
      <c r="AA1087" s="12"/>
    </row>
    <row r="1088" spans="1:27" x14ac:dyDescent="0.25">
      <c r="A1088" s="9">
        <v>44748</v>
      </c>
      <c r="B1088" s="10">
        <v>4</v>
      </c>
      <c r="C1088" s="10">
        <v>844</v>
      </c>
      <c r="D1088" s="17">
        <v>1032.5</v>
      </c>
      <c r="E1088" s="17">
        <v>1180</v>
      </c>
      <c r="F1088" s="17">
        <f t="shared" si="0"/>
        <v>147.5</v>
      </c>
      <c r="G1088" s="12" t="str">
        <f t="shared" si="1"/>
        <v>Соц сеть Одноклассники</v>
      </c>
      <c r="H1088" s="12" t="str">
        <f t="shared" si="2"/>
        <v>Волгоград</v>
      </c>
      <c r="I1088" s="12">
        <f t="shared" si="3"/>
        <v>7</v>
      </c>
      <c r="J1088" s="12"/>
      <c r="K1088" s="12"/>
      <c r="L1088" s="12"/>
      <c r="M1088" s="12"/>
      <c r="N1088" s="12"/>
      <c r="O1088" s="12"/>
      <c r="P1088" s="12"/>
      <c r="Q1088" s="12"/>
      <c r="R1088" s="12"/>
      <c r="S1088" s="12"/>
      <c r="T1088" s="12"/>
      <c r="U1088" s="12"/>
      <c r="V1088" s="12"/>
      <c r="W1088" s="12"/>
      <c r="X1088" s="12"/>
      <c r="Y1088" s="12"/>
      <c r="Z1088" s="12"/>
      <c r="AA1088" s="12"/>
    </row>
    <row r="1089" spans="1:27" x14ac:dyDescent="0.25">
      <c r="A1089" s="9">
        <v>44749</v>
      </c>
      <c r="B1089" s="10">
        <v>10</v>
      </c>
      <c r="C1089" s="10">
        <v>812</v>
      </c>
      <c r="D1089" s="17">
        <v>736</v>
      </c>
      <c r="E1089" s="17">
        <v>800</v>
      </c>
      <c r="F1089" s="17">
        <f t="shared" si="0"/>
        <v>64</v>
      </c>
      <c r="G1089" s="12" t="str">
        <f t="shared" si="1"/>
        <v>Партнёрка 4</v>
      </c>
      <c r="H1089" s="12" t="str">
        <f t="shared" si="2"/>
        <v>Санкт-Петербург</v>
      </c>
      <c r="I1089" s="12">
        <f t="shared" si="3"/>
        <v>7</v>
      </c>
      <c r="J1089" s="12"/>
      <c r="K1089" s="12"/>
      <c r="L1089" s="12"/>
      <c r="M1089" s="12"/>
      <c r="N1089" s="12"/>
      <c r="O1089" s="12"/>
      <c r="P1089" s="12"/>
      <c r="Q1089" s="12"/>
      <c r="R1089" s="12"/>
      <c r="S1089" s="12"/>
      <c r="T1089" s="12"/>
      <c r="U1089" s="12"/>
      <c r="V1089" s="12"/>
      <c r="W1089" s="12"/>
      <c r="X1089" s="12"/>
      <c r="Y1089" s="12"/>
      <c r="Z1089" s="12"/>
      <c r="AA1089" s="12"/>
    </row>
    <row r="1090" spans="1:27" x14ac:dyDescent="0.25">
      <c r="A1090" s="9">
        <v>44749</v>
      </c>
      <c r="B1090" s="10">
        <v>3</v>
      </c>
      <c r="C1090" s="10">
        <v>351</v>
      </c>
      <c r="D1090" s="17">
        <v>152</v>
      </c>
      <c r="E1090" s="17">
        <v>160</v>
      </c>
      <c r="F1090" s="17">
        <f t="shared" si="0"/>
        <v>8</v>
      </c>
      <c r="G1090" s="12" t="str">
        <f t="shared" si="1"/>
        <v>Соц сеть VK</v>
      </c>
      <c r="H1090" s="12" t="str">
        <f t="shared" si="2"/>
        <v>Челябинск</v>
      </c>
      <c r="I1090" s="12">
        <f t="shared" si="3"/>
        <v>7</v>
      </c>
      <c r="J1090" s="12"/>
      <c r="K1090" s="12"/>
      <c r="L1090" s="12"/>
      <c r="M1090" s="12"/>
      <c r="N1090" s="12"/>
      <c r="O1090" s="12"/>
      <c r="P1090" s="12"/>
      <c r="Q1090" s="12"/>
      <c r="R1090" s="12"/>
      <c r="S1090" s="12"/>
      <c r="T1090" s="12"/>
      <c r="U1090" s="12"/>
      <c r="V1090" s="12"/>
      <c r="W1090" s="12"/>
      <c r="X1090" s="12"/>
      <c r="Y1090" s="12"/>
      <c r="Z1090" s="12"/>
      <c r="AA1090" s="12"/>
    </row>
    <row r="1091" spans="1:27" x14ac:dyDescent="0.25">
      <c r="A1091" s="9">
        <v>44749</v>
      </c>
      <c r="B1091" s="10">
        <v>8</v>
      </c>
      <c r="C1091" s="10">
        <v>846</v>
      </c>
      <c r="D1091" s="17">
        <v>2893.25</v>
      </c>
      <c r="E1091" s="17">
        <v>3550</v>
      </c>
      <c r="F1091" s="17">
        <f t="shared" si="0"/>
        <v>656.75</v>
      </c>
      <c r="G1091" s="12" t="str">
        <f t="shared" si="1"/>
        <v>Партнёрка 2</v>
      </c>
      <c r="H1091" s="12" t="str">
        <f t="shared" si="2"/>
        <v>Самара</v>
      </c>
      <c r="I1091" s="12">
        <f t="shared" si="3"/>
        <v>7</v>
      </c>
      <c r="J1091" s="12"/>
      <c r="K1091" s="12"/>
      <c r="L1091" s="12"/>
      <c r="M1091" s="12"/>
      <c r="N1091" s="12"/>
      <c r="O1091" s="12"/>
      <c r="P1091" s="12"/>
      <c r="Q1091" s="12"/>
      <c r="R1091" s="12"/>
      <c r="S1091" s="12"/>
      <c r="T1091" s="12"/>
      <c r="U1091" s="12"/>
      <c r="V1091" s="12"/>
      <c r="W1091" s="12"/>
      <c r="X1091" s="12"/>
      <c r="Y1091" s="12"/>
      <c r="Z1091" s="12"/>
      <c r="AA1091" s="12"/>
    </row>
    <row r="1092" spans="1:27" x14ac:dyDescent="0.25">
      <c r="A1092" s="9">
        <v>44749</v>
      </c>
      <c r="B1092" s="10">
        <v>3</v>
      </c>
      <c r="C1092" s="10">
        <v>342</v>
      </c>
      <c r="D1092" s="17">
        <v>561.20000000000005</v>
      </c>
      <c r="E1092" s="17">
        <v>610</v>
      </c>
      <c r="F1092" s="17">
        <f t="shared" si="0"/>
        <v>48.799999999999955</v>
      </c>
      <c r="G1092" s="12" t="str">
        <f t="shared" si="1"/>
        <v>Соц сеть VK</v>
      </c>
      <c r="H1092" s="12" t="str">
        <f t="shared" si="2"/>
        <v>Пермь</v>
      </c>
      <c r="I1092" s="12">
        <f t="shared" si="3"/>
        <v>7</v>
      </c>
      <c r="J1092" s="12"/>
      <c r="K1092" s="12"/>
      <c r="L1092" s="12"/>
      <c r="M1092" s="12"/>
      <c r="N1092" s="12"/>
      <c r="O1092" s="12"/>
      <c r="P1092" s="12"/>
      <c r="Q1092" s="12"/>
      <c r="R1092" s="12"/>
      <c r="S1092" s="12"/>
      <c r="T1092" s="12"/>
      <c r="U1092" s="12"/>
      <c r="V1092" s="12"/>
      <c r="W1092" s="12"/>
      <c r="X1092" s="12"/>
      <c r="Y1092" s="12"/>
      <c r="Z1092" s="12"/>
      <c r="AA1092" s="12"/>
    </row>
    <row r="1093" spans="1:27" x14ac:dyDescent="0.25">
      <c r="A1093" s="9">
        <v>44750</v>
      </c>
      <c r="B1093" s="10">
        <v>8</v>
      </c>
      <c r="C1093" s="10">
        <v>812</v>
      </c>
      <c r="D1093" s="17">
        <v>4017.95</v>
      </c>
      <c r="E1093" s="17">
        <v>4930</v>
      </c>
      <c r="F1093" s="17">
        <f t="shared" si="0"/>
        <v>912.05000000000018</v>
      </c>
      <c r="G1093" s="12" t="str">
        <f t="shared" si="1"/>
        <v>Партнёрка 2</v>
      </c>
      <c r="H1093" s="12" t="str">
        <f t="shared" si="2"/>
        <v>Санкт-Петербург</v>
      </c>
      <c r="I1093" s="12">
        <f t="shared" si="3"/>
        <v>7</v>
      </c>
      <c r="J1093" s="12"/>
      <c r="K1093" s="12"/>
      <c r="L1093" s="12"/>
      <c r="M1093" s="12"/>
      <c r="N1093" s="12"/>
      <c r="O1093" s="12"/>
      <c r="P1093" s="12"/>
      <c r="Q1093" s="12"/>
      <c r="R1093" s="12"/>
      <c r="S1093" s="12"/>
      <c r="T1093" s="12"/>
      <c r="U1093" s="12"/>
      <c r="V1093" s="12"/>
      <c r="W1093" s="12"/>
      <c r="X1093" s="12"/>
      <c r="Y1093" s="12"/>
      <c r="Z1093" s="12"/>
      <c r="AA1093" s="12"/>
    </row>
    <row r="1094" spans="1:27" x14ac:dyDescent="0.25">
      <c r="A1094" s="9">
        <v>44750</v>
      </c>
      <c r="B1094" s="10">
        <v>1</v>
      </c>
      <c r="C1094" s="10">
        <v>343</v>
      </c>
      <c r="D1094" s="17">
        <v>76</v>
      </c>
      <c r="E1094" s="17">
        <v>80</v>
      </c>
      <c r="F1094" s="17">
        <f t="shared" si="0"/>
        <v>4</v>
      </c>
      <c r="G1094" s="12" t="str">
        <f t="shared" si="1"/>
        <v>Реклама Яндекс</v>
      </c>
      <c r="H1094" s="12" t="str">
        <f t="shared" si="2"/>
        <v>Екатеринбург</v>
      </c>
      <c r="I1094" s="12">
        <f t="shared" si="3"/>
        <v>7</v>
      </c>
      <c r="J1094" s="12"/>
      <c r="K1094" s="12"/>
      <c r="L1094" s="12"/>
      <c r="M1094" s="12"/>
      <c r="N1094" s="12"/>
      <c r="O1094" s="12"/>
      <c r="P1094" s="12"/>
      <c r="Q1094" s="12"/>
      <c r="R1094" s="12"/>
      <c r="S1094" s="12"/>
      <c r="T1094" s="12"/>
      <c r="U1094" s="12"/>
      <c r="V1094" s="12"/>
      <c r="W1094" s="12"/>
      <c r="X1094" s="12"/>
      <c r="Y1094" s="12"/>
      <c r="Z1094" s="12"/>
      <c r="AA1094" s="12"/>
    </row>
    <row r="1095" spans="1:27" x14ac:dyDescent="0.25">
      <c r="A1095" s="9">
        <v>44750</v>
      </c>
      <c r="B1095" s="10">
        <v>2</v>
      </c>
      <c r="C1095" s="10">
        <v>342</v>
      </c>
      <c r="D1095" s="17">
        <v>303.60000000000002</v>
      </c>
      <c r="E1095" s="17">
        <v>330</v>
      </c>
      <c r="F1095" s="17">
        <f t="shared" si="0"/>
        <v>26.399999999999977</v>
      </c>
      <c r="G1095" s="12" t="str">
        <f t="shared" si="1"/>
        <v>Реклама Mail ru</v>
      </c>
      <c r="H1095" s="12" t="str">
        <f t="shared" si="2"/>
        <v>Пермь</v>
      </c>
      <c r="I1095" s="12">
        <f t="shared" si="3"/>
        <v>7</v>
      </c>
      <c r="J1095" s="12"/>
      <c r="K1095" s="12"/>
      <c r="L1095" s="12"/>
      <c r="M1095" s="12"/>
      <c r="N1095" s="12"/>
      <c r="O1095" s="12"/>
      <c r="P1095" s="12"/>
      <c r="Q1095" s="12"/>
      <c r="R1095" s="12"/>
      <c r="S1095" s="12"/>
      <c r="T1095" s="12"/>
      <c r="U1095" s="12"/>
      <c r="V1095" s="12"/>
      <c r="W1095" s="12"/>
      <c r="X1095" s="12"/>
      <c r="Y1095" s="12"/>
      <c r="Z1095" s="12"/>
      <c r="AA1095" s="12"/>
    </row>
    <row r="1096" spans="1:27" x14ac:dyDescent="0.25">
      <c r="A1096" s="9">
        <v>44750</v>
      </c>
      <c r="B1096" s="10">
        <v>4</v>
      </c>
      <c r="C1096" s="10">
        <v>863</v>
      </c>
      <c r="D1096" s="17">
        <v>552</v>
      </c>
      <c r="E1096" s="17">
        <v>600</v>
      </c>
      <c r="F1096" s="17">
        <f t="shared" si="0"/>
        <v>48</v>
      </c>
      <c r="G1096" s="12" t="str">
        <f t="shared" si="1"/>
        <v>Соц сеть Одноклассники</v>
      </c>
      <c r="H1096" s="12" t="str">
        <f t="shared" si="2"/>
        <v>Ростов-на-Дону</v>
      </c>
      <c r="I1096" s="12">
        <f t="shared" si="3"/>
        <v>7</v>
      </c>
      <c r="J1096" s="12"/>
      <c r="K1096" s="12"/>
      <c r="L1096" s="12"/>
      <c r="M1096" s="12"/>
      <c r="N1096" s="12"/>
      <c r="O1096" s="12"/>
      <c r="P1096" s="12"/>
      <c r="Q1096" s="12"/>
      <c r="R1096" s="12"/>
      <c r="S1096" s="12"/>
      <c r="T1096" s="12"/>
      <c r="U1096" s="12"/>
      <c r="V1096" s="12"/>
      <c r="W1096" s="12"/>
      <c r="X1096" s="12"/>
      <c r="Y1096" s="12"/>
      <c r="Z1096" s="12"/>
      <c r="AA1096" s="12"/>
    </row>
    <row r="1097" spans="1:27" x14ac:dyDescent="0.25">
      <c r="A1097" s="9">
        <v>44750</v>
      </c>
      <c r="B1097" s="10">
        <v>3</v>
      </c>
      <c r="C1097" s="10">
        <v>831</v>
      </c>
      <c r="D1097" s="17">
        <v>920</v>
      </c>
      <c r="E1097" s="17">
        <v>1000</v>
      </c>
      <c r="F1097" s="17">
        <f t="shared" si="0"/>
        <v>80</v>
      </c>
      <c r="G1097" s="12" t="str">
        <f t="shared" si="1"/>
        <v>Соц сеть VK</v>
      </c>
      <c r="H1097" s="12" t="str">
        <f t="shared" si="2"/>
        <v>Нижний Новгород</v>
      </c>
      <c r="I1097" s="12">
        <f t="shared" si="3"/>
        <v>7</v>
      </c>
      <c r="J1097" s="12"/>
      <c r="K1097" s="12"/>
      <c r="L1097" s="12"/>
      <c r="M1097" s="12"/>
      <c r="N1097" s="12"/>
      <c r="O1097" s="12"/>
      <c r="P1097" s="12"/>
      <c r="Q1097" s="12"/>
      <c r="R1097" s="12"/>
      <c r="S1097" s="12"/>
      <c r="T1097" s="12"/>
      <c r="U1097" s="12"/>
      <c r="V1097" s="12"/>
      <c r="W1097" s="12"/>
      <c r="X1097" s="12"/>
      <c r="Y1097" s="12"/>
      <c r="Z1097" s="12"/>
      <c r="AA1097" s="12"/>
    </row>
    <row r="1098" spans="1:27" x14ac:dyDescent="0.25">
      <c r="A1098" s="9">
        <v>44750</v>
      </c>
      <c r="B1098" s="10">
        <v>7</v>
      </c>
      <c r="C1098" s="10">
        <v>383</v>
      </c>
      <c r="D1098" s="17">
        <v>1968.75</v>
      </c>
      <c r="E1098" s="17">
        <v>2250</v>
      </c>
      <c r="F1098" s="17">
        <f t="shared" si="0"/>
        <v>281.25</v>
      </c>
      <c r="G1098" s="12" t="str">
        <f t="shared" si="1"/>
        <v>Партнёрка 1</v>
      </c>
      <c r="H1098" s="12" t="str">
        <f t="shared" si="2"/>
        <v>Новосибирск</v>
      </c>
      <c r="I1098" s="12">
        <f t="shared" si="3"/>
        <v>7</v>
      </c>
      <c r="J1098" s="12"/>
      <c r="K1098" s="12"/>
      <c r="L1098" s="12"/>
      <c r="M1098" s="12"/>
      <c r="N1098" s="12"/>
      <c r="O1098" s="12"/>
      <c r="P1098" s="12"/>
      <c r="Q1098" s="12"/>
      <c r="R1098" s="12"/>
      <c r="S1098" s="12"/>
      <c r="T1098" s="12"/>
      <c r="U1098" s="12"/>
      <c r="V1098" s="12"/>
      <c r="W1098" s="12"/>
      <c r="X1098" s="12"/>
      <c r="Y1098" s="12"/>
      <c r="Z1098" s="12"/>
      <c r="AA1098" s="12"/>
    </row>
    <row r="1099" spans="1:27" x14ac:dyDescent="0.25">
      <c r="A1099" s="9">
        <v>44750</v>
      </c>
      <c r="B1099" s="10">
        <v>2</v>
      </c>
      <c r="C1099" s="10">
        <v>843</v>
      </c>
      <c r="D1099" s="17">
        <v>66.5</v>
      </c>
      <c r="E1099" s="17">
        <v>70</v>
      </c>
      <c r="F1099" s="17">
        <f t="shared" si="0"/>
        <v>3.5</v>
      </c>
      <c r="G1099" s="12" t="str">
        <f t="shared" si="1"/>
        <v>Реклама Mail ru</v>
      </c>
      <c r="H1099" s="12" t="str">
        <f t="shared" si="2"/>
        <v>Казань</v>
      </c>
      <c r="I1099" s="12">
        <f t="shared" si="3"/>
        <v>7</v>
      </c>
      <c r="J1099" s="12"/>
      <c r="K1099" s="12"/>
      <c r="L1099" s="12"/>
      <c r="M1099" s="12"/>
      <c r="N1099" s="12"/>
      <c r="O1099" s="12"/>
      <c r="P1099" s="12"/>
      <c r="Q1099" s="12"/>
      <c r="R1099" s="12"/>
      <c r="S1099" s="12"/>
      <c r="T1099" s="12"/>
      <c r="U1099" s="12"/>
      <c r="V1099" s="12"/>
      <c r="W1099" s="12"/>
      <c r="X1099" s="12"/>
      <c r="Y1099" s="12"/>
      <c r="Z1099" s="12"/>
      <c r="AA1099" s="12"/>
    </row>
    <row r="1100" spans="1:27" x14ac:dyDescent="0.25">
      <c r="A1100" s="9">
        <v>44750</v>
      </c>
      <c r="B1100" s="10">
        <v>9</v>
      </c>
      <c r="C1100" s="10">
        <v>495</v>
      </c>
      <c r="D1100" s="17">
        <v>133</v>
      </c>
      <c r="E1100" s="17">
        <v>140</v>
      </c>
      <c r="F1100" s="17">
        <f t="shared" si="0"/>
        <v>7</v>
      </c>
      <c r="G1100" s="12" t="str">
        <f t="shared" si="1"/>
        <v>Партнёрка 3</v>
      </c>
      <c r="H1100" s="12" t="str">
        <f t="shared" si="2"/>
        <v>Москва</v>
      </c>
      <c r="I1100" s="12">
        <f t="shared" si="3"/>
        <v>7</v>
      </c>
      <c r="J1100" s="12"/>
      <c r="K1100" s="12"/>
      <c r="L1100" s="12"/>
      <c r="M1100" s="12"/>
      <c r="N1100" s="12"/>
      <c r="O1100" s="12"/>
      <c r="P1100" s="12"/>
      <c r="Q1100" s="12"/>
      <c r="R1100" s="12"/>
      <c r="S1100" s="12"/>
      <c r="T1100" s="12"/>
      <c r="U1100" s="12"/>
      <c r="V1100" s="12"/>
      <c r="W1100" s="12"/>
      <c r="X1100" s="12"/>
      <c r="Y1100" s="12"/>
      <c r="Z1100" s="12"/>
      <c r="AA1100" s="12"/>
    </row>
    <row r="1101" spans="1:27" x14ac:dyDescent="0.25">
      <c r="A1101" s="9">
        <v>44750</v>
      </c>
      <c r="B1101" s="10">
        <v>6</v>
      </c>
      <c r="C1101" s="10">
        <v>812</v>
      </c>
      <c r="D1101" s="17">
        <v>1251.25</v>
      </c>
      <c r="E1101" s="17">
        <v>1430</v>
      </c>
      <c r="F1101" s="17">
        <f t="shared" si="0"/>
        <v>178.75</v>
      </c>
      <c r="G1101" s="12" t="str">
        <f t="shared" si="1"/>
        <v>SMS рассылка</v>
      </c>
      <c r="H1101" s="12" t="str">
        <f t="shared" si="2"/>
        <v>Санкт-Петербург</v>
      </c>
      <c r="I1101" s="12">
        <f t="shared" si="3"/>
        <v>7</v>
      </c>
      <c r="J1101" s="12"/>
      <c r="K1101" s="12"/>
      <c r="L1101" s="12"/>
      <c r="M1101" s="12"/>
      <c r="N1101" s="12"/>
      <c r="O1101" s="12"/>
      <c r="P1101" s="12"/>
      <c r="Q1101" s="12"/>
      <c r="R1101" s="12"/>
      <c r="S1101" s="12"/>
      <c r="T1101" s="12"/>
      <c r="U1101" s="12"/>
      <c r="V1101" s="12"/>
      <c r="W1101" s="12"/>
      <c r="X1101" s="12"/>
      <c r="Y1101" s="12"/>
      <c r="Z1101" s="12"/>
      <c r="AA1101" s="12"/>
    </row>
    <row r="1102" spans="1:27" x14ac:dyDescent="0.25">
      <c r="A1102" s="9">
        <v>44750</v>
      </c>
      <c r="B1102" s="10">
        <v>3</v>
      </c>
      <c r="C1102" s="10">
        <v>391</v>
      </c>
      <c r="D1102" s="17">
        <v>1181.25</v>
      </c>
      <c r="E1102" s="17">
        <v>1350</v>
      </c>
      <c r="F1102" s="17">
        <f t="shared" si="0"/>
        <v>168.75</v>
      </c>
      <c r="G1102" s="12" t="str">
        <f t="shared" si="1"/>
        <v>Соц сеть VK</v>
      </c>
      <c r="H1102" s="12" t="str">
        <f t="shared" si="2"/>
        <v>Красноярск</v>
      </c>
      <c r="I1102" s="12">
        <f t="shared" si="3"/>
        <v>7</v>
      </c>
      <c r="J1102" s="12"/>
      <c r="K1102" s="12"/>
      <c r="L1102" s="12"/>
      <c r="M1102" s="12"/>
      <c r="N1102" s="12"/>
      <c r="O1102" s="12"/>
      <c r="P1102" s="12"/>
      <c r="Q1102" s="12"/>
      <c r="R1102" s="12"/>
      <c r="S1102" s="12"/>
      <c r="T1102" s="12"/>
      <c r="U1102" s="12"/>
      <c r="V1102" s="12"/>
      <c r="W1102" s="12"/>
      <c r="X1102" s="12"/>
      <c r="Y1102" s="12"/>
      <c r="Z1102" s="12"/>
      <c r="AA1102" s="12"/>
    </row>
    <row r="1103" spans="1:27" x14ac:dyDescent="0.25">
      <c r="A1103" s="9">
        <v>44750</v>
      </c>
      <c r="B1103" s="10">
        <v>7</v>
      </c>
      <c r="C1103" s="10">
        <v>846</v>
      </c>
      <c r="D1103" s="17">
        <v>4696.5</v>
      </c>
      <c r="E1103" s="17">
        <v>6060</v>
      </c>
      <c r="F1103" s="17">
        <f t="shared" si="0"/>
        <v>1363.5</v>
      </c>
      <c r="G1103" s="12" t="str">
        <f t="shared" si="1"/>
        <v>Партнёрка 1</v>
      </c>
      <c r="H1103" s="12" t="str">
        <f t="shared" si="2"/>
        <v>Самара</v>
      </c>
      <c r="I1103" s="12">
        <f t="shared" si="3"/>
        <v>7</v>
      </c>
      <c r="J1103" s="12"/>
      <c r="K1103" s="12"/>
      <c r="L1103" s="12"/>
      <c r="M1103" s="12"/>
      <c r="N1103" s="12"/>
      <c r="O1103" s="12"/>
      <c r="P1103" s="12"/>
      <c r="Q1103" s="12"/>
      <c r="R1103" s="12"/>
      <c r="S1103" s="12"/>
      <c r="T1103" s="12"/>
      <c r="U1103" s="12"/>
      <c r="V1103" s="12"/>
      <c r="W1103" s="12"/>
      <c r="X1103" s="12"/>
      <c r="Y1103" s="12"/>
      <c r="Z1103" s="12"/>
      <c r="AA1103" s="12"/>
    </row>
    <row r="1104" spans="1:27" x14ac:dyDescent="0.25">
      <c r="A1104" s="9">
        <v>44750</v>
      </c>
      <c r="B1104" s="10">
        <v>2</v>
      </c>
      <c r="C1104" s="10">
        <v>831</v>
      </c>
      <c r="D1104" s="17">
        <v>7455.5</v>
      </c>
      <c r="E1104" s="17">
        <v>9620</v>
      </c>
      <c r="F1104" s="17">
        <f t="shared" si="0"/>
        <v>2164.5</v>
      </c>
      <c r="G1104" s="12" t="str">
        <f t="shared" si="1"/>
        <v>Реклама Mail ru</v>
      </c>
      <c r="H1104" s="12" t="str">
        <f t="shared" si="2"/>
        <v>Нижний Новгород</v>
      </c>
      <c r="I1104" s="12">
        <f t="shared" si="3"/>
        <v>7</v>
      </c>
      <c r="J1104" s="12"/>
      <c r="K1104" s="12"/>
      <c r="L1104" s="12"/>
      <c r="M1104" s="12"/>
      <c r="N1104" s="12"/>
      <c r="O1104" s="12"/>
      <c r="P1104" s="12"/>
      <c r="Q1104" s="12"/>
      <c r="R1104" s="12"/>
      <c r="S1104" s="12"/>
      <c r="T1104" s="12"/>
      <c r="U1104" s="12"/>
      <c r="V1104" s="12"/>
      <c r="W1104" s="12"/>
      <c r="X1104" s="12"/>
      <c r="Y1104" s="12"/>
      <c r="Z1104" s="12"/>
      <c r="AA1104" s="12"/>
    </row>
    <row r="1105" spans="1:27" x14ac:dyDescent="0.25">
      <c r="A1105" s="9">
        <v>44750</v>
      </c>
      <c r="B1105" s="10">
        <v>1</v>
      </c>
      <c r="C1105" s="10">
        <v>351</v>
      </c>
      <c r="D1105" s="17">
        <v>7876.8</v>
      </c>
      <c r="E1105" s="17">
        <v>10940</v>
      </c>
      <c r="F1105" s="17">
        <f t="shared" si="0"/>
        <v>3063.2</v>
      </c>
      <c r="G1105" s="12" t="str">
        <f t="shared" si="1"/>
        <v>Реклама Яндекс</v>
      </c>
      <c r="H1105" s="12" t="str">
        <f t="shared" si="2"/>
        <v>Челябинск</v>
      </c>
      <c r="I1105" s="12">
        <f t="shared" si="3"/>
        <v>7</v>
      </c>
      <c r="J1105" s="12"/>
      <c r="K1105" s="12"/>
      <c r="L1105" s="12"/>
      <c r="M1105" s="12"/>
      <c r="N1105" s="12"/>
      <c r="O1105" s="12"/>
      <c r="P1105" s="12"/>
      <c r="Q1105" s="12"/>
      <c r="R1105" s="12"/>
      <c r="S1105" s="12"/>
      <c r="T1105" s="12"/>
      <c r="U1105" s="12"/>
      <c r="V1105" s="12"/>
      <c r="W1105" s="12"/>
      <c r="X1105" s="12"/>
      <c r="Y1105" s="12"/>
      <c r="Z1105" s="12"/>
      <c r="AA1105" s="12"/>
    </row>
    <row r="1106" spans="1:27" x14ac:dyDescent="0.25">
      <c r="A1106" s="9">
        <v>44751</v>
      </c>
      <c r="B1106" s="10">
        <v>3</v>
      </c>
      <c r="C1106" s="10">
        <v>831</v>
      </c>
      <c r="D1106" s="17">
        <v>1155</v>
      </c>
      <c r="E1106" s="17">
        <v>1320</v>
      </c>
      <c r="F1106" s="17">
        <f t="shared" si="0"/>
        <v>165</v>
      </c>
      <c r="G1106" s="12" t="str">
        <f t="shared" si="1"/>
        <v>Соц сеть VK</v>
      </c>
      <c r="H1106" s="12" t="str">
        <f t="shared" si="2"/>
        <v>Нижний Новгород</v>
      </c>
      <c r="I1106" s="12">
        <f t="shared" si="3"/>
        <v>7</v>
      </c>
      <c r="J1106" s="12"/>
      <c r="K1106" s="12"/>
      <c r="L1106" s="12"/>
      <c r="M1106" s="12"/>
      <c r="N1106" s="12"/>
      <c r="O1106" s="12"/>
      <c r="P1106" s="12"/>
      <c r="Q1106" s="12"/>
      <c r="R1106" s="12"/>
      <c r="S1106" s="12"/>
      <c r="T1106" s="12"/>
      <c r="U1106" s="12"/>
      <c r="V1106" s="12"/>
      <c r="W1106" s="12"/>
      <c r="X1106" s="12"/>
      <c r="Y1106" s="12"/>
      <c r="Z1106" s="12"/>
      <c r="AA1106" s="12"/>
    </row>
    <row r="1107" spans="1:27" x14ac:dyDescent="0.25">
      <c r="A1107" s="9">
        <v>44751</v>
      </c>
      <c r="B1107" s="10">
        <v>9</v>
      </c>
      <c r="C1107" s="10">
        <v>391</v>
      </c>
      <c r="D1107" s="17">
        <v>3145.9</v>
      </c>
      <c r="E1107" s="17">
        <v>3860</v>
      </c>
      <c r="F1107" s="17">
        <f t="shared" si="0"/>
        <v>714.09999999999991</v>
      </c>
      <c r="G1107" s="12" t="str">
        <f t="shared" si="1"/>
        <v>Партнёрка 3</v>
      </c>
      <c r="H1107" s="12" t="str">
        <f t="shared" si="2"/>
        <v>Красноярск</v>
      </c>
      <c r="I1107" s="12">
        <f t="shared" si="3"/>
        <v>7</v>
      </c>
      <c r="J1107" s="12"/>
      <c r="K1107" s="12"/>
      <c r="L1107" s="12"/>
      <c r="M1107" s="12"/>
      <c r="N1107" s="12"/>
      <c r="O1107" s="12"/>
      <c r="P1107" s="12"/>
      <c r="Q1107" s="12"/>
      <c r="R1107" s="12"/>
      <c r="S1107" s="12"/>
      <c r="T1107" s="12"/>
      <c r="U1107" s="12"/>
      <c r="V1107" s="12"/>
      <c r="W1107" s="12"/>
      <c r="X1107" s="12"/>
      <c r="Y1107" s="12"/>
      <c r="Z1107" s="12"/>
      <c r="AA1107" s="12"/>
    </row>
    <row r="1108" spans="1:27" x14ac:dyDescent="0.25">
      <c r="A1108" s="9">
        <v>44751</v>
      </c>
      <c r="B1108" s="10">
        <v>2</v>
      </c>
      <c r="C1108" s="10">
        <v>347</v>
      </c>
      <c r="D1108" s="17">
        <v>199.5</v>
      </c>
      <c r="E1108" s="17">
        <v>210</v>
      </c>
      <c r="F1108" s="17">
        <f t="shared" si="0"/>
        <v>10.5</v>
      </c>
      <c r="G1108" s="12" t="str">
        <f t="shared" si="1"/>
        <v>Реклама Mail ru</v>
      </c>
      <c r="H1108" s="12" t="str">
        <f t="shared" si="2"/>
        <v>Уфа</v>
      </c>
      <c r="I1108" s="12">
        <f t="shared" si="3"/>
        <v>7</v>
      </c>
      <c r="J1108" s="12"/>
      <c r="K1108" s="12"/>
      <c r="L1108" s="12"/>
      <c r="M1108" s="12"/>
      <c r="N1108" s="12"/>
      <c r="O1108" s="12"/>
      <c r="P1108" s="12"/>
      <c r="Q1108" s="12"/>
      <c r="R1108" s="12"/>
      <c r="S1108" s="12"/>
      <c r="T1108" s="12"/>
      <c r="U1108" s="12"/>
      <c r="V1108" s="12"/>
      <c r="W1108" s="12"/>
      <c r="X1108" s="12"/>
      <c r="Y1108" s="12"/>
      <c r="Z1108" s="12"/>
      <c r="AA1108" s="12"/>
    </row>
    <row r="1109" spans="1:27" x14ac:dyDescent="0.25">
      <c r="A1109" s="9">
        <v>44751</v>
      </c>
      <c r="B1109" s="10">
        <v>1</v>
      </c>
      <c r="C1109" s="10">
        <v>846</v>
      </c>
      <c r="D1109" s="17">
        <v>3830.5</v>
      </c>
      <c r="E1109" s="17">
        <v>4700</v>
      </c>
      <c r="F1109" s="17">
        <f t="shared" si="0"/>
        <v>869.5</v>
      </c>
      <c r="G1109" s="12" t="str">
        <f t="shared" si="1"/>
        <v>Реклама Яндекс</v>
      </c>
      <c r="H1109" s="12" t="str">
        <f t="shared" si="2"/>
        <v>Самара</v>
      </c>
      <c r="I1109" s="12">
        <f t="shared" si="3"/>
        <v>7</v>
      </c>
      <c r="J1109" s="12"/>
      <c r="K1109" s="12"/>
      <c r="L1109" s="12"/>
      <c r="M1109" s="12"/>
      <c r="N1109" s="12"/>
      <c r="O1109" s="12"/>
      <c r="P1109" s="12"/>
      <c r="Q1109" s="12"/>
      <c r="R1109" s="12"/>
      <c r="S1109" s="12"/>
      <c r="T1109" s="12"/>
      <c r="U1109" s="12"/>
      <c r="V1109" s="12"/>
      <c r="W1109" s="12"/>
      <c r="X1109" s="12"/>
      <c r="Y1109" s="12"/>
      <c r="Z1109" s="12"/>
      <c r="AA1109" s="12"/>
    </row>
    <row r="1110" spans="1:27" x14ac:dyDescent="0.25">
      <c r="A1110" s="9">
        <v>44751</v>
      </c>
      <c r="B1110" s="10">
        <v>7</v>
      </c>
      <c r="C1110" s="10">
        <v>391</v>
      </c>
      <c r="D1110" s="17">
        <v>142.5</v>
      </c>
      <c r="E1110" s="17">
        <v>150</v>
      </c>
      <c r="F1110" s="17">
        <f t="shared" si="0"/>
        <v>7.5</v>
      </c>
      <c r="G1110" s="12" t="str">
        <f t="shared" si="1"/>
        <v>Партнёрка 1</v>
      </c>
      <c r="H1110" s="12" t="str">
        <f t="shared" si="2"/>
        <v>Красноярск</v>
      </c>
      <c r="I1110" s="12">
        <f t="shared" si="3"/>
        <v>7</v>
      </c>
      <c r="J1110" s="12"/>
      <c r="K1110" s="12"/>
      <c r="L1110" s="12"/>
      <c r="M1110" s="12"/>
      <c r="N1110" s="12"/>
      <c r="O1110" s="12"/>
      <c r="P1110" s="12"/>
      <c r="Q1110" s="12"/>
      <c r="R1110" s="12"/>
      <c r="S1110" s="12"/>
      <c r="T1110" s="12"/>
      <c r="U1110" s="12"/>
      <c r="V1110" s="12"/>
      <c r="W1110" s="12"/>
      <c r="X1110" s="12"/>
      <c r="Y1110" s="12"/>
      <c r="Z1110" s="12"/>
      <c r="AA1110" s="12"/>
    </row>
    <row r="1111" spans="1:27" x14ac:dyDescent="0.25">
      <c r="A1111" s="9">
        <v>44751</v>
      </c>
      <c r="B1111" s="10">
        <v>7</v>
      </c>
      <c r="C1111" s="10">
        <v>861</v>
      </c>
      <c r="D1111" s="17">
        <v>1837.5</v>
      </c>
      <c r="E1111" s="17">
        <v>2100</v>
      </c>
      <c r="F1111" s="17">
        <f t="shared" si="0"/>
        <v>262.5</v>
      </c>
      <c r="G1111" s="12" t="str">
        <f t="shared" si="1"/>
        <v>Партнёрка 1</v>
      </c>
      <c r="H1111" s="12" t="str">
        <f t="shared" si="2"/>
        <v>Краснодар</v>
      </c>
      <c r="I1111" s="12">
        <f t="shared" si="3"/>
        <v>7</v>
      </c>
      <c r="J1111" s="12"/>
      <c r="K1111" s="12"/>
      <c r="L1111" s="12"/>
      <c r="M1111" s="12"/>
      <c r="N1111" s="12"/>
      <c r="O1111" s="12"/>
      <c r="P1111" s="12"/>
      <c r="Q1111" s="12"/>
      <c r="R1111" s="12"/>
      <c r="S1111" s="12"/>
      <c r="T1111" s="12"/>
      <c r="U1111" s="12"/>
      <c r="V1111" s="12"/>
      <c r="W1111" s="12"/>
      <c r="X1111" s="12"/>
      <c r="Y1111" s="12"/>
      <c r="Z1111" s="12"/>
      <c r="AA1111" s="12"/>
    </row>
    <row r="1112" spans="1:27" x14ac:dyDescent="0.25">
      <c r="A1112" s="9">
        <v>44751</v>
      </c>
      <c r="B1112" s="10">
        <v>8</v>
      </c>
      <c r="C1112" s="10">
        <v>831</v>
      </c>
      <c r="D1112" s="17">
        <v>3999</v>
      </c>
      <c r="E1112" s="17">
        <v>5160</v>
      </c>
      <c r="F1112" s="17">
        <f t="shared" si="0"/>
        <v>1161</v>
      </c>
      <c r="G1112" s="12" t="str">
        <f t="shared" si="1"/>
        <v>Партнёрка 2</v>
      </c>
      <c r="H1112" s="12" t="str">
        <f t="shared" si="2"/>
        <v>Нижний Новгород</v>
      </c>
      <c r="I1112" s="12">
        <f t="shared" si="3"/>
        <v>7</v>
      </c>
      <c r="J1112" s="12"/>
      <c r="K1112" s="12"/>
      <c r="L1112" s="12"/>
      <c r="M1112" s="12"/>
      <c r="N1112" s="12"/>
      <c r="O1112" s="12"/>
      <c r="P1112" s="12"/>
      <c r="Q1112" s="12"/>
      <c r="R1112" s="12"/>
      <c r="S1112" s="12"/>
      <c r="T1112" s="12"/>
      <c r="U1112" s="12"/>
      <c r="V1112" s="12"/>
      <c r="W1112" s="12"/>
      <c r="X1112" s="12"/>
      <c r="Y1112" s="12"/>
      <c r="Z1112" s="12"/>
      <c r="AA1112" s="12"/>
    </row>
    <row r="1113" spans="1:27" x14ac:dyDescent="0.25">
      <c r="A1113" s="9">
        <v>44751</v>
      </c>
      <c r="B1113" s="10">
        <v>5</v>
      </c>
      <c r="C1113" s="10">
        <v>351</v>
      </c>
      <c r="D1113" s="17">
        <v>3039.95</v>
      </c>
      <c r="E1113" s="17">
        <v>3730</v>
      </c>
      <c r="F1113" s="17">
        <f t="shared" si="0"/>
        <v>690.05000000000018</v>
      </c>
      <c r="G1113" s="12" t="str">
        <f t="shared" si="1"/>
        <v>Соц сеть YouTube</v>
      </c>
      <c r="H1113" s="12" t="str">
        <f t="shared" si="2"/>
        <v>Челябинск</v>
      </c>
      <c r="I1113" s="12">
        <f t="shared" si="3"/>
        <v>7</v>
      </c>
      <c r="J1113" s="12"/>
      <c r="K1113" s="12"/>
      <c r="L1113" s="12"/>
      <c r="M1113" s="12"/>
      <c r="N1113" s="12"/>
      <c r="O1113" s="12"/>
      <c r="P1113" s="12"/>
      <c r="Q1113" s="12"/>
      <c r="R1113" s="12"/>
      <c r="S1113" s="12"/>
      <c r="T1113" s="12"/>
      <c r="U1113" s="12"/>
      <c r="V1113" s="12"/>
      <c r="W1113" s="12"/>
      <c r="X1113" s="12"/>
      <c r="Y1113" s="12"/>
      <c r="Z1113" s="12"/>
      <c r="AA1113" s="12"/>
    </row>
    <row r="1114" spans="1:27" x14ac:dyDescent="0.25">
      <c r="A1114" s="9">
        <v>44751</v>
      </c>
      <c r="B1114" s="10">
        <v>6</v>
      </c>
      <c r="C1114" s="10">
        <v>844</v>
      </c>
      <c r="D1114" s="17">
        <v>5711.75</v>
      </c>
      <c r="E1114" s="17">
        <v>7370</v>
      </c>
      <c r="F1114" s="17">
        <f t="shared" si="0"/>
        <v>1658.25</v>
      </c>
      <c r="G1114" s="12" t="str">
        <f t="shared" si="1"/>
        <v>SMS рассылка</v>
      </c>
      <c r="H1114" s="12" t="str">
        <f t="shared" si="2"/>
        <v>Волгоград</v>
      </c>
      <c r="I1114" s="12">
        <f t="shared" si="3"/>
        <v>7</v>
      </c>
      <c r="J1114" s="12"/>
      <c r="K1114" s="12"/>
      <c r="L1114" s="12"/>
      <c r="M1114" s="12"/>
      <c r="N1114" s="12"/>
      <c r="O1114" s="12"/>
      <c r="P1114" s="12"/>
      <c r="Q1114" s="12"/>
      <c r="R1114" s="12"/>
      <c r="S1114" s="12"/>
      <c r="T1114" s="12"/>
      <c r="U1114" s="12"/>
      <c r="V1114" s="12"/>
      <c r="W1114" s="12"/>
      <c r="X1114" s="12"/>
      <c r="Y1114" s="12"/>
      <c r="Z1114" s="12"/>
      <c r="AA1114" s="12"/>
    </row>
    <row r="1115" spans="1:27" x14ac:dyDescent="0.25">
      <c r="A1115" s="9">
        <v>44751</v>
      </c>
      <c r="B1115" s="10">
        <v>2</v>
      </c>
      <c r="C1115" s="10">
        <v>391</v>
      </c>
      <c r="D1115" s="17">
        <v>11599.2</v>
      </c>
      <c r="E1115" s="17">
        <v>16110</v>
      </c>
      <c r="F1115" s="17">
        <f t="shared" si="0"/>
        <v>4510.7999999999993</v>
      </c>
      <c r="G1115" s="12" t="str">
        <f t="shared" si="1"/>
        <v>Реклама Mail ru</v>
      </c>
      <c r="H1115" s="12" t="str">
        <f t="shared" si="2"/>
        <v>Красноярск</v>
      </c>
      <c r="I1115" s="12">
        <f t="shared" si="3"/>
        <v>7</v>
      </c>
      <c r="J1115" s="12"/>
      <c r="K1115" s="12"/>
      <c r="L1115" s="12"/>
      <c r="M1115" s="12"/>
      <c r="N1115" s="12"/>
      <c r="O1115" s="12"/>
      <c r="P1115" s="12"/>
      <c r="Q1115" s="12"/>
      <c r="R1115" s="12"/>
      <c r="S1115" s="12"/>
      <c r="T1115" s="12"/>
      <c r="U1115" s="12"/>
      <c r="V1115" s="12"/>
      <c r="W1115" s="12"/>
      <c r="X1115" s="12"/>
      <c r="Y1115" s="12"/>
      <c r="Z1115" s="12"/>
      <c r="AA1115" s="12"/>
    </row>
    <row r="1116" spans="1:27" x14ac:dyDescent="0.25">
      <c r="A1116" s="9">
        <v>44751</v>
      </c>
      <c r="B1116" s="10">
        <v>9</v>
      </c>
      <c r="C1116" s="10">
        <v>381</v>
      </c>
      <c r="D1116" s="17">
        <v>24156</v>
      </c>
      <c r="E1116" s="17">
        <v>33550</v>
      </c>
      <c r="F1116" s="17">
        <f t="shared" si="0"/>
        <v>9394</v>
      </c>
      <c r="G1116" s="12" t="str">
        <f t="shared" si="1"/>
        <v>Партнёрка 3</v>
      </c>
      <c r="H1116" s="12" t="str">
        <f t="shared" si="2"/>
        <v>Омск</v>
      </c>
      <c r="I1116" s="12">
        <f t="shared" si="3"/>
        <v>7</v>
      </c>
      <c r="J1116" s="12"/>
      <c r="K1116" s="12"/>
      <c r="L1116" s="12"/>
      <c r="M1116" s="12"/>
      <c r="N1116" s="12"/>
      <c r="O1116" s="12"/>
      <c r="P1116" s="12"/>
      <c r="Q1116" s="12"/>
      <c r="R1116" s="12"/>
      <c r="S1116" s="12"/>
      <c r="T1116" s="12"/>
      <c r="U1116" s="12"/>
      <c r="V1116" s="12"/>
      <c r="W1116" s="12"/>
      <c r="X1116" s="12"/>
      <c r="Y1116" s="12"/>
      <c r="Z1116" s="12"/>
      <c r="AA1116" s="12"/>
    </row>
    <row r="1117" spans="1:27" x14ac:dyDescent="0.25">
      <c r="A1117" s="9">
        <v>44751</v>
      </c>
      <c r="B1117" s="10">
        <v>7</v>
      </c>
      <c r="C1117" s="10">
        <v>863</v>
      </c>
      <c r="D1117" s="17">
        <v>285.2</v>
      </c>
      <c r="E1117" s="17">
        <v>310</v>
      </c>
      <c r="F1117" s="17">
        <f t="shared" si="0"/>
        <v>24.800000000000011</v>
      </c>
      <c r="G1117" s="12" t="str">
        <f t="shared" si="1"/>
        <v>Партнёрка 1</v>
      </c>
      <c r="H1117" s="12" t="str">
        <f t="shared" si="2"/>
        <v>Ростов-на-Дону</v>
      </c>
      <c r="I1117" s="12">
        <f t="shared" si="3"/>
        <v>7</v>
      </c>
      <c r="J1117" s="12"/>
      <c r="K1117" s="12"/>
      <c r="L1117" s="12"/>
      <c r="M1117" s="12"/>
      <c r="N1117" s="12"/>
      <c r="O1117" s="12"/>
      <c r="P1117" s="12"/>
      <c r="Q1117" s="12"/>
      <c r="R1117" s="12"/>
      <c r="S1117" s="12"/>
      <c r="T1117" s="12"/>
      <c r="U1117" s="12"/>
      <c r="V1117" s="12"/>
      <c r="W1117" s="12"/>
      <c r="X1117" s="12"/>
      <c r="Y1117" s="12"/>
      <c r="Z1117" s="12"/>
      <c r="AA1117" s="12"/>
    </row>
    <row r="1118" spans="1:27" x14ac:dyDescent="0.25">
      <c r="A1118" s="9">
        <v>44751</v>
      </c>
      <c r="B1118" s="10">
        <v>4</v>
      </c>
      <c r="C1118" s="10">
        <v>347</v>
      </c>
      <c r="D1118" s="17">
        <v>322</v>
      </c>
      <c r="E1118" s="17">
        <v>350</v>
      </c>
      <c r="F1118" s="17">
        <f t="shared" si="0"/>
        <v>28</v>
      </c>
      <c r="G1118" s="12" t="str">
        <f t="shared" si="1"/>
        <v>Соц сеть Одноклассники</v>
      </c>
      <c r="H1118" s="12" t="str">
        <f t="shared" si="2"/>
        <v>Уфа</v>
      </c>
      <c r="I1118" s="12">
        <f t="shared" si="3"/>
        <v>7</v>
      </c>
      <c r="J1118" s="12"/>
      <c r="K1118" s="12"/>
      <c r="L1118" s="12"/>
      <c r="M1118" s="12"/>
      <c r="N1118" s="12"/>
      <c r="O1118" s="12"/>
      <c r="P1118" s="12"/>
      <c r="Q1118" s="12"/>
      <c r="R1118" s="12"/>
      <c r="S1118" s="12"/>
      <c r="T1118" s="12"/>
      <c r="U1118" s="12"/>
      <c r="V1118" s="12"/>
      <c r="W1118" s="12"/>
      <c r="X1118" s="12"/>
      <c r="Y1118" s="12"/>
      <c r="Z1118" s="12"/>
      <c r="AA1118" s="12"/>
    </row>
    <row r="1119" spans="1:27" x14ac:dyDescent="0.25">
      <c r="A1119" s="9">
        <v>44751</v>
      </c>
      <c r="B1119" s="10">
        <v>3</v>
      </c>
      <c r="C1119" s="10">
        <v>347</v>
      </c>
      <c r="D1119" s="17">
        <v>625.6</v>
      </c>
      <c r="E1119" s="17">
        <v>680</v>
      </c>
      <c r="F1119" s="17">
        <f t="shared" si="0"/>
        <v>54.399999999999977</v>
      </c>
      <c r="G1119" s="12" t="str">
        <f t="shared" si="1"/>
        <v>Соц сеть VK</v>
      </c>
      <c r="H1119" s="12" t="str">
        <f t="shared" si="2"/>
        <v>Уфа</v>
      </c>
      <c r="I1119" s="12">
        <f t="shared" si="3"/>
        <v>7</v>
      </c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/>
      <c r="Y1119" s="12"/>
      <c r="Z1119" s="12"/>
      <c r="AA1119" s="12"/>
    </row>
    <row r="1120" spans="1:27" x14ac:dyDescent="0.25">
      <c r="A1120" s="9">
        <v>44751</v>
      </c>
      <c r="B1120" s="10">
        <v>1</v>
      </c>
      <c r="C1120" s="10">
        <v>343</v>
      </c>
      <c r="D1120" s="17">
        <v>1260</v>
      </c>
      <c r="E1120" s="17">
        <v>1440</v>
      </c>
      <c r="F1120" s="17">
        <f t="shared" si="0"/>
        <v>180</v>
      </c>
      <c r="G1120" s="12" t="str">
        <f t="shared" si="1"/>
        <v>Реклама Яндекс</v>
      </c>
      <c r="H1120" s="12" t="str">
        <f t="shared" si="2"/>
        <v>Екатеринбург</v>
      </c>
      <c r="I1120" s="12">
        <f t="shared" si="3"/>
        <v>7</v>
      </c>
      <c r="J1120" s="12"/>
      <c r="K1120" s="12"/>
      <c r="L1120" s="12"/>
      <c r="M1120" s="12"/>
      <c r="N1120" s="12"/>
      <c r="O1120" s="12"/>
      <c r="P1120" s="12"/>
      <c r="Q1120" s="12"/>
      <c r="R1120" s="12"/>
      <c r="S1120" s="12"/>
      <c r="T1120" s="12"/>
      <c r="U1120" s="12"/>
      <c r="V1120" s="12"/>
      <c r="W1120" s="12"/>
      <c r="X1120" s="12"/>
      <c r="Y1120" s="12"/>
      <c r="Z1120" s="12"/>
      <c r="AA1120" s="12"/>
    </row>
    <row r="1121" spans="1:27" x14ac:dyDescent="0.25">
      <c r="A1121" s="9">
        <v>44751</v>
      </c>
      <c r="B1121" s="10">
        <v>8</v>
      </c>
      <c r="C1121" s="10">
        <v>843</v>
      </c>
      <c r="D1121" s="17">
        <v>2102.6999999999998</v>
      </c>
      <c r="E1121" s="17">
        <v>2580</v>
      </c>
      <c r="F1121" s="17">
        <f t="shared" si="0"/>
        <v>477.30000000000018</v>
      </c>
      <c r="G1121" s="12" t="str">
        <f t="shared" si="1"/>
        <v>Партнёрка 2</v>
      </c>
      <c r="H1121" s="12" t="str">
        <f t="shared" si="2"/>
        <v>Казань</v>
      </c>
      <c r="I1121" s="12">
        <f t="shared" si="3"/>
        <v>7</v>
      </c>
      <c r="J1121" s="12"/>
      <c r="K1121" s="12"/>
      <c r="L1121" s="12"/>
      <c r="M1121" s="12"/>
      <c r="N1121" s="12"/>
      <c r="O1121" s="12"/>
      <c r="P1121" s="12"/>
      <c r="Q1121" s="12"/>
      <c r="R1121" s="12"/>
      <c r="S1121" s="12"/>
      <c r="T1121" s="12"/>
      <c r="U1121" s="12"/>
      <c r="V1121" s="12"/>
      <c r="W1121" s="12"/>
      <c r="X1121" s="12"/>
      <c r="Y1121" s="12"/>
      <c r="Z1121" s="12"/>
      <c r="AA1121" s="12"/>
    </row>
    <row r="1122" spans="1:27" x14ac:dyDescent="0.25">
      <c r="A1122" s="9">
        <v>44751</v>
      </c>
      <c r="B1122" s="10">
        <v>5</v>
      </c>
      <c r="C1122" s="10">
        <v>846</v>
      </c>
      <c r="D1122" s="17">
        <v>4017.95</v>
      </c>
      <c r="E1122" s="17">
        <v>4930</v>
      </c>
      <c r="F1122" s="17">
        <f t="shared" si="0"/>
        <v>912.05000000000018</v>
      </c>
      <c r="G1122" s="12" t="str">
        <f t="shared" si="1"/>
        <v>Соц сеть YouTube</v>
      </c>
      <c r="H1122" s="12" t="str">
        <f t="shared" si="2"/>
        <v>Самара</v>
      </c>
      <c r="I1122" s="12">
        <f t="shared" si="3"/>
        <v>7</v>
      </c>
      <c r="J1122" s="12"/>
      <c r="K1122" s="12"/>
      <c r="L1122" s="12"/>
      <c r="M1122" s="12"/>
      <c r="N1122" s="12"/>
      <c r="O1122" s="12"/>
      <c r="P1122" s="12"/>
      <c r="Q1122" s="12"/>
      <c r="R1122" s="12"/>
      <c r="S1122" s="12"/>
      <c r="T1122" s="12"/>
      <c r="U1122" s="12"/>
      <c r="V1122" s="12"/>
      <c r="W1122" s="12"/>
      <c r="X1122" s="12"/>
      <c r="Y1122" s="12"/>
      <c r="Z1122" s="12"/>
      <c r="AA1122" s="12"/>
    </row>
    <row r="1123" spans="1:27" x14ac:dyDescent="0.25">
      <c r="A1123" s="9">
        <v>44751</v>
      </c>
      <c r="B1123" s="10">
        <v>7</v>
      </c>
      <c r="C1123" s="10">
        <v>846</v>
      </c>
      <c r="D1123" s="17">
        <v>4068.75</v>
      </c>
      <c r="E1123" s="17">
        <v>5250</v>
      </c>
      <c r="F1123" s="17">
        <f t="shared" si="0"/>
        <v>1181.25</v>
      </c>
      <c r="G1123" s="12" t="str">
        <f t="shared" si="1"/>
        <v>Партнёрка 1</v>
      </c>
      <c r="H1123" s="12" t="str">
        <f t="shared" si="2"/>
        <v>Самара</v>
      </c>
      <c r="I1123" s="12">
        <f t="shared" si="3"/>
        <v>7</v>
      </c>
      <c r="J1123" s="12"/>
      <c r="K1123" s="12"/>
      <c r="L1123" s="12"/>
      <c r="M1123" s="12"/>
      <c r="N1123" s="12"/>
      <c r="O1123" s="12"/>
      <c r="P1123" s="12"/>
      <c r="Q1123" s="12"/>
      <c r="R1123" s="12"/>
      <c r="S1123" s="12"/>
      <c r="T1123" s="12"/>
      <c r="U1123" s="12"/>
      <c r="V1123" s="12"/>
      <c r="W1123" s="12"/>
      <c r="X1123" s="12"/>
      <c r="Y1123" s="12"/>
      <c r="Z1123" s="12"/>
      <c r="AA1123" s="12"/>
    </row>
    <row r="1124" spans="1:27" x14ac:dyDescent="0.25">
      <c r="A1124" s="9">
        <v>44751</v>
      </c>
      <c r="B1124" s="10">
        <v>10</v>
      </c>
      <c r="C1124" s="10">
        <v>391</v>
      </c>
      <c r="D1124" s="17">
        <v>5277.75</v>
      </c>
      <c r="E1124" s="17">
        <v>6810</v>
      </c>
      <c r="F1124" s="17">
        <f t="shared" si="0"/>
        <v>1532.25</v>
      </c>
      <c r="G1124" s="12" t="str">
        <f t="shared" si="1"/>
        <v>Партнёрка 4</v>
      </c>
      <c r="H1124" s="12" t="str">
        <f t="shared" si="2"/>
        <v>Красноярск</v>
      </c>
      <c r="I1124" s="12">
        <f t="shared" si="3"/>
        <v>7</v>
      </c>
      <c r="J1124" s="12"/>
      <c r="K1124" s="12"/>
      <c r="L1124" s="12"/>
      <c r="M1124" s="12"/>
      <c r="N1124" s="12"/>
      <c r="O1124" s="12"/>
      <c r="P1124" s="12"/>
      <c r="Q1124" s="12"/>
      <c r="R1124" s="12"/>
      <c r="S1124" s="12"/>
      <c r="T1124" s="12"/>
      <c r="U1124" s="12"/>
      <c r="V1124" s="12"/>
      <c r="W1124" s="12"/>
      <c r="X1124" s="12"/>
      <c r="Y1124" s="12"/>
      <c r="Z1124" s="12"/>
      <c r="AA1124" s="12"/>
    </row>
    <row r="1125" spans="1:27" x14ac:dyDescent="0.25">
      <c r="A1125" s="9">
        <v>44752</v>
      </c>
      <c r="B1125" s="10">
        <v>8</v>
      </c>
      <c r="C1125" s="10">
        <v>391</v>
      </c>
      <c r="D1125" s="17">
        <v>598</v>
      </c>
      <c r="E1125" s="17">
        <v>650</v>
      </c>
      <c r="F1125" s="17">
        <f t="shared" si="0"/>
        <v>52</v>
      </c>
      <c r="G1125" s="12" t="str">
        <f t="shared" si="1"/>
        <v>Партнёрка 2</v>
      </c>
      <c r="H1125" s="12" t="str">
        <f t="shared" si="2"/>
        <v>Красноярск</v>
      </c>
      <c r="I1125" s="12">
        <f t="shared" si="3"/>
        <v>7</v>
      </c>
      <c r="J1125" s="12"/>
      <c r="K1125" s="12"/>
      <c r="L1125" s="12"/>
      <c r="M1125" s="12"/>
      <c r="N1125" s="12"/>
      <c r="O1125" s="12"/>
      <c r="P1125" s="12"/>
      <c r="Q1125" s="12"/>
      <c r="R1125" s="12"/>
      <c r="S1125" s="12"/>
      <c r="T1125" s="12"/>
      <c r="U1125" s="12"/>
      <c r="V1125" s="12"/>
      <c r="W1125" s="12"/>
      <c r="X1125" s="12"/>
      <c r="Y1125" s="12"/>
      <c r="Z1125" s="12"/>
      <c r="AA1125" s="12"/>
    </row>
    <row r="1126" spans="1:27" x14ac:dyDescent="0.25">
      <c r="A1126" s="9">
        <v>44752</v>
      </c>
      <c r="B1126" s="10">
        <v>10</v>
      </c>
      <c r="C1126" s="10">
        <v>343</v>
      </c>
      <c r="D1126" s="17">
        <v>855.6</v>
      </c>
      <c r="E1126" s="17">
        <v>930</v>
      </c>
      <c r="F1126" s="17">
        <f t="shared" si="0"/>
        <v>74.399999999999977</v>
      </c>
      <c r="G1126" s="12" t="str">
        <f t="shared" si="1"/>
        <v>Партнёрка 4</v>
      </c>
      <c r="H1126" s="12" t="str">
        <f t="shared" si="2"/>
        <v>Екатеринбург</v>
      </c>
      <c r="I1126" s="12">
        <f t="shared" si="3"/>
        <v>7</v>
      </c>
      <c r="J1126" s="12"/>
      <c r="K1126" s="12"/>
      <c r="L1126" s="12"/>
      <c r="M1126" s="12"/>
      <c r="N1126" s="12"/>
      <c r="O1126" s="12"/>
      <c r="P1126" s="12"/>
      <c r="Q1126" s="12"/>
      <c r="R1126" s="12"/>
      <c r="S1126" s="12"/>
      <c r="T1126" s="12"/>
      <c r="U1126" s="12"/>
      <c r="V1126" s="12"/>
      <c r="W1126" s="12"/>
      <c r="X1126" s="12"/>
      <c r="Y1126" s="12"/>
      <c r="Z1126" s="12"/>
      <c r="AA1126" s="12"/>
    </row>
    <row r="1127" spans="1:27" x14ac:dyDescent="0.25">
      <c r="A1127" s="9">
        <v>44752</v>
      </c>
      <c r="B1127" s="10">
        <v>6</v>
      </c>
      <c r="C1127" s="10">
        <v>863</v>
      </c>
      <c r="D1127" s="17">
        <v>19288.8</v>
      </c>
      <c r="E1127" s="17">
        <v>26790</v>
      </c>
      <c r="F1127" s="17">
        <f t="shared" si="0"/>
        <v>7501.2000000000007</v>
      </c>
      <c r="G1127" s="12" t="str">
        <f t="shared" si="1"/>
        <v>SMS рассылка</v>
      </c>
      <c r="H1127" s="12" t="str">
        <f t="shared" si="2"/>
        <v>Ростов-на-Дону</v>
      </c>
      <c r="I1127" s="12">
        <f t="shared" si="3"/>
        <v>7</v>
      </c>
      <c r="J1127" s="12"/>
      <c r="K1127" s="12"/>
      <c r="L1127" s="12"/>
      <c r="M1127" s="12"/>
      <c r="N1127" s="12"/>
      <c r="O1127" s="12"/>
      <c r="P1127" s="12"/>
      <c r="Q1127" s="12"/>
      <c r="R1127" s="12"/>
      <c r="S1127" s="12"/>
      <c r="T1127" s="12"/>
      <c r="U1127" s="12"/>
      <c r="V1127" s="12"/>
      <c r="W1127" s="12"/>
      <c r="X1127" s="12"/>
      <c r="Y1127" s="12"/>
      <c r="Z1127" s="12"/>
      <c r="AA1127" s="12"/>
    </row>
    <row r="1128" spans="1:27" x14ac:dyDescent="0.25">
      <c r="A1128" s="9">
        <v>44752</v>
      </c>
      <c r="B1128" s="10">
        <v>8</v>
      </c>
      <c r="C1128" s="10">
        <v>863</v>
      </c>
      <c r="D1128" s="17">
        <v>95</v>
      </c>
      <c r="E1128" s="17">
        <v>100</v>
      </c>
      <c r="F1128" s="17">
        <f t="shared" si="0"/>
        <v>5</v>
      </c>
      <c r="G1128" s="12" t="str">
        <f t="shared" si="1"/>
        <v>Партнёрка 2</v>
      </c>
      <c r="H1128" s="12" t="str">
        <f t="shared" si="2"/>
        <v>Ростов-на-Дону</v>
      </c>
      <c r="I1128" s="12">
        <f t="shared" si="3"/>
        <v>7</v>
      </c>
      <c r="J1128" s="12"/>
      <c r="K1128" s="12"/>
      <c r="L1128" s="12"/>
      <c r="M1128" s="12"/>
      <c r="N1128" s="12"/>
      <c r="O1128" s="12"/>
      <c r="P1128" s="12"/>
      <c r="Q1128" s="12"/>
      <c r="R1128" s="12"/>
      <c r="S1128" s="12"/>
      <c r="T1128" s="12"/>
      <c r="U1128" s="12"/>
      <c r="V1128" s="12"/>
      <c r="W1128" s="12"/>
      <c r="X1128" s="12"/>
      <c r="Y1128" s="12"/>
      <c r="Z1128" s="12"/>
      <c r="AA1128" s="12"/>
    </row>
    <row r="1129" spans="1:27" x14ac:dyDescent="0.25">
      <c r="A1129" s="9">
        <v>44752</v>
      </c>
      <c r="B1129" s="10">
        <v>3</v>
      </c>
      <c r="C1129" s="10">
        <v>843</v>
      </c>
      <c r="D1129" s="17">
        <v>31723.200000000001</v>
      </c>
      <c r="E1129" s="17">
        <v>44060</v>
      </c>
      <c r="F1129" s="17">
        <f t="shared" si="0"/>
        <v>12336.8</v>
      </c>
      <c r="G1129" s="12" t="str">
        <f t="shared" si="1"/>
        <v>Соц сеть VK</v>
      </c>
      <c r="H1129" s="12" t="str">
        <f t="shared" si="2"/>
        <v>Казань</v>
      </c>
      <c r="I1129" s="12">
        <f t="shared" si="3"/>
        <v>7</v>
      </c>
      <c r="J1129" s="12"/>
      <c r="K1129" s="12"/>
      <c r="L1129" s="12"/>
      <c r="M1129" s="12"/>
      <c r="N1129" s="12"/>
      <c r="O1129" s="12"/>
      <c r="P1129" s="12"/>
      <c r="Q1129" s="12"/>
      <c r="R1129" s="12"/>
      <c r="S1129" s="12"/>
      <c r="T1129" s="12"/>
      <c r="U1129" s="12"/>
      <c r="V1129" s="12"/>
      <c r="W1129" s="12"/>
      <c r="X1129" s="12"/>
      <c r="Y1129" s="12"/>
      <c r="Z1129" s="12"/>
      <c r="AA1129" s="12"/>
    </row>
    <row r="1130" spans="1:27" x14ac:dyDescent="0.25">
      <c r="A1130" s="9">
        <v>44752</v>
      </c>
      <c r="B1130" s="10">
        <v>3</v>
      </c>
      <c r="C1130" s="10">
        <v>473</v>
      </c>
      <c r="D1130" s="17">
        <v>256.5</v>
      </c>
      <c r="E1130" s="17">
        <v>270</v>
      </c>
      <c r="F1130" s="17">
        <f t="shared" si="0"/>
        <v>13.5</v>
      </c>
      <c r="G1130" s="12" t="str">
        <f t="shared" si="1"/>
        <v>Соц сеть VK</v>
      </c>
      <c r="H1130" s="12" t="str">
        <f t="shared" si="2"/>
        <v>Воронеж</v>
      </c>
      <c r="I1130" s="12">
        <f t="shared" si="3"/>
        <v>7</v>
      </c>
      <c r="J1130" s="12"/>
      <c r="K1130" s="12"/>
      <c r="L1130" s="12"/>
      <c r="M1130" s="12"/>
      <c r="N1130" s="12"/>
      <c r="O1130" s="12"/>
      <c r="P1130" s="12"/>
      <c r="Q1130" s="12"/>
      <c r="R1130" s="12"/>
      <c r="S1130" s="12"/>
      <c r="T1130" s="12"/>
      <c r="U1130" s="12"/>
      <c r="V1130" s="12"/>
      <c r="W1130" s="12"/>
      <c r="X1130" s="12"/>
      <c r="Y1130" s="12"/>
      <c r="Z1130" s="12"/>
      <c r="AA1130" s="12"/>
    </row>
    <row r="1131" spans="1:27" x14ac:dyDescent="0.25">
      <c r="A1131" s="9">
        <v>44752</v>
      </c>
      <c r="B1131" s="10">
        <v>6</v>
      </c>
      <c r="C1131" s="10">
        <v>383</v>
      </c>
      <c r="D1131" s="17">
        <v>671.6</v>
      </c>
      <c r="E1131" s="17">
        <v>730</v>
      </c>
      <c r="F1131" s="17">
        <f t="shared" si="0"/>
        <v>58.399999999999977</v>
      </c>
      <c r="G1131" s="12" t="str">
        <f t="shared" si="1"/>
        <v>SMS рассылка</v>
      </c>
      <c r="H1131" s="12" t="str">
        <f t="shared" si="2"/>
        <v>Новосибирск</v>
      </c>
      <c r="I1131" s="12">
        <f t="shared" si="3"/>
        <v>7</v>
      </c>
      <c r="J1131" s="12"/>
      <c r="K1131" s="12"/>
      <c r="L1131" s="12"/>
      <c r="M1131" s="12"/>
      <c r="N1131" s="12"/>
      <c r="O1131" s="12"/>
      <c r="P1131" s="12"/>
      <c r="Q1131" s="12"/>
      <c r="R1131" s="12"/>
      <c r="S1131" s="12"/>
      <c r="T1131" s="12"/>
      <c r="U1131" s="12"/>
      <c r="V1131" s="12"/>
      <c r="W1131" s="12"/>
      <c r="X1131" s="12"/>
      <c r="Y1131" s="12"/>
      <c r="Z1131" s="12"/>
      <c r="AA1131" s="12"/>
    </row>
    <row r="1132" spans="1:27" x14ac:dyDescent="0.25">
      <c r="A1132" s="9">
        <v>44752</v>
      </c>
      <c r="B1132" s="10">
        <v>3</v>
      </c>
      <c r="C1132" s="10">
        <v>383</v>
      </c>
      <c r="D1132" s="17">
        <v>2290.15</v>
      </c>
      <c r="E1132" s="17">
        <v>2810</v>
      </c>
      <c r="F1132" s="17">
        <f t="shared" si="0"/>
        <v>519.84999999999991</v>
      </c>
      <c r="G1132" s="12" t="str">
        <f t="shared" si="1"/>
        <v>Соц сеть VK</v>
      </c>
      <c r="H1132" s="12" t="str">
        <f t="shared" si="2"/>
        <v>Новосибирск</v>
      </c>
      <c r="I1132" s="12">
        <f t="shared" si="3"/>
        <v>7</v>
      </c>
      <c r="J1132" s="12"/>
      <c r="K1132" s="12"/>
      <c r="L1132" s="12"/>
      <c r="M1132" s="12"/>
      <c r="N1132" s="12"/>
      <c r="O1132" s="12"/>
      <c r="P1132" s="12"/>
      <c r="Q1132" s="12"/>
      <c r="R1132" s="12"/>
      <c r="S1132" s="12"/>
      <c r="T1132" s="12"/>
      <c r="U1132" s="12"/>
      <c r="V1132" s="12"/>
      <c r="W1132" s="12"/>
      <c r="X1132" s="12"/>
      <c r="Y1132" s="12"/>
      <c r="Z1132" s="12"/>
      <c r="AA1132" s="12"/>
    </row>
    <row r="1133" spans="1:27" x14ac:dyDescent="0.25">
      <c r="A1133" s="9">
        <v>44752</v>
      </c>
      <c r="B1133" s="10">
        <v>2</v>
      </c>
      <c r="C1133" s="10">
        <v>495</v>
      </c>
      <c r="D1133" s="17">
        <v>3260</v>
      </c>
      <c r="E1133" s="17">
        <v>4000</v>
      </c>
      <c r="F1133" s="17">
        <f t="shared" si="0"/>
        <v>740</v>
      </c>
      <c r="G1133" s="12" t="str">
        <f t="shared" si="1"/>
        <v>Реклама Mail ru</v>
      </c>
      <c r="H1133" s="12" t="str">
        <f t="shared" si="2"/>
        <v>Москва</v>
      </c>
      <c r="I1133" s="12">
        <f t="shared" si="3"/>
        <v>7</v>
      </c>
      <c r="J1133" s="12"/>
      <c r="K1133" s="12"/>
      <c r="L1133" s="12"/>
      <c r="M1133" s="12"/>
      <c r="N1133" s="12"/>
      <c r="O1133" s="12"/>
      <c r="P1133" s="12"/>
      <c r="Q1133" s="12"/>
      <c r="R1133" s="12"/>
      <c r="S1133" s="12"/>
      <c r="T1133" s="12"/>
      <c r="U1133" s="12"/>
      <c r="V1133" s="12"/>
      <c r="W1133" s="12"/>
      <c r="X1133" s="12"/>
      <c r="Y1133" s="12"/>
      <c r="Z1133" s="12"/>
      <c r="AA1133" s="12"/>
    </row>
    <row r="1134" spans="1:27" x14ac:dyDescent="0.25">
      <c r="A1134" s="9">
        <v>44752</v>
      </c>
      <c r="B1134" s="10">
        <v>2</v>
      </c>
      <c r="C1134" s="10">
        <v>812</v>
      </c>
      <c r="D1134" s="17">
        <v>8784</v>
      </c>
      <c r="E1134" s="17">
        <v>12200</v>
      </c>
      <c r="F1134" s="17">
        <f t="shared" si="0"/>
        <v>3416</v>
      </c>
      <c r="G1134" s="12" t="str">
        <f t="shared" si="1"/>
        <v>Реклама Mail ru</v>
      </c>
      <c r="H1134" s="12" t="str">
        <f t="shared" si="2"/>
        <v>Санкт-Петербург</v>
      </c>
      <c r="I1134" s="12">
        <f t="shared" si="3"/>
        <v>7</v>
      </c>
      <c r="J1134" s="12"/>
      <c r="K1134" s="12"/>
      <c r="L1134" s="12"/>
      <c r="M1134" s="12"/>
      <c r="N1134" s="12"/>
      <c r="O1134" s="12"/>
      <c r="P1134" s="12"/>
      <c r="Q1134" s="12"/>
      <c r="R1134" s="12"/>
      <c r="S1134" s="12"/>
      <c r="T1134" s="12"/>
      <c r="U1134" s="12"/>
      <c r="V1134" s="12"/>
      <c r="W1134" s="12"/>
      <c r="X1134" s="12"/>
      <c r="Y1134" s="12"/>
      <c r="Z1134" s="12"/>
      <c r="AA1134" s="12"/>
    </row>
    <row r="1135" spans="1:27" x14ac:dyDescent="0.25">
      <c r="A1135" s="9">
        <v>44753</v>
      </c>
      <c r="B1135" s="10">
        <v>7</v>
      </c>
      <c r="C1135" s="10">
        <v>347</v>
      </c>
      <c r="D1135" s="17">
        <v>104.5</v>
      </c>
      <c r="E1135" s="17">
        <v>110</v>
      </c>
      <c r="F1135" s="17">
        <f t="shared" si="0"/>
        <v>5.5</v>
      </c>
      <c r="G1135" s="12" t="str">
        <f t="shared" si="1"/>
        <v>Партнёрка 1</v>
      </c>
      <c r="H1135" s="12" t="str">
        <f t="shared" si="2"/>
        <v>Уфа</v>
      </c>
      <c r="I1135" s="12">
        <f t="shared" si="3"/>
        <v>7</v>
      </c>
      <c r="J1135" s="12"/>
      <c r="K1135" s="12"/>
      <c r="L1135" s="12"/>
      <c r="M1135" s="12"/>
      <c r="N1135" s="12"/>
      <c r="O1135" s="12"/>
      <c r="P1135" s="12"/>
      <c r="Q1135" s="12"/>
      <c r="R1135" s="12"/>
      <c r="S1135" s="12"/>
      <c r="T1135" s="12"/>
      <c r="U1135" s="12"/>
      <c r="V1135" s="12"/>
      <c r="W1135" s="12"/>
      <c r="X1135" s="12"/>
      <c r="Y1135" s="12"/>
      <c r="Z1135" s="12"/>
      <c r="AA1135" s="12"/>
    </row>
    <row r="1136" spans="1:27" x14ac:dyDescent="0.25">
      <c r="A1136" s="9">
        <v>44753</v>
      </c>
      <c r="B1136" s="10">
        <v>2</v>
      </c>
      <c r="C1136" s="10">
        <v>861</v>
      </c>
      <c r="D1136" s="17">
        <v>237.5</v>
      </c>
      <c r="E1136" s="17">
        <v>250</v>
      </c>
      <c r="F1136" s="17">
        <f t="shared" si="0"/>
        <v>12.5</v>
      </c>
      <c r="G1136" s="12" t="str">
        <f t="shared" si="1"/>
        <v>Реклама Mail ru</v>
      </c>
      <c r="H1136" s="12" t="str">
        <f t="shared" si="2"/>
        <v>Краснодар</v>
      </c>
      <c r="I1136" s="12">
        <f t="shared" si="3"/>
        <v>7</v>
      </c>
      <c r="J1136" s="12"/>
      <c r="K1136" s="12"/>
      <c r="L1136" s="12"/>
      <c r="M1136" s="12"/>
      <c r="N1136" s="12"/>
      <c r="O1136" s="12"/>
      <c r="P1136" s="12"/>
      <c r="Q1136" s="12"/>
      <c r="R1136" s="12"/>
      <c r="S1136" s="12"/>
      <c r="T1136" s="12"/>
      <c r="U1136" s="12"/>
      <c r="V1136" s="12"/>
      <c r="W1136" s="12"/>
      <c r="X1136" s="12"/>
      <c r="Y1136" s="12"/>
      <c r="Z1136" s="12"/>
      <c r="AA1136" s="12"/>
    </row>
    <row r="1137" spans="1:27" x14ac:dyDescent="0.25">
      <c r="A1137" s="9">
        <v>44753</v>
      </c>
      <c r="B1137" s="10">
        <v>5</v>
      </c>
      <c r="C1137" s="10">
        <v>863</v>
      </c>
      <c r="D1137" s="17">
        <v>285</v>
      </c>
      <c r="E1137" s="17">
        <v>300</v>
      </c>
      <c r="F1137" s="17">
        <f t="shared" si="0"/>
        <v>15</v>
      </c>
      <c r="G1137" s="12" t="str">
        <f t="shared" si="1"/>
        <v>Соц сеть YouTube</v>
      </c>
      <c r="H1137" s="12" t="str">
        <f t="shared" si="2"/>
        <v>Ростов-на-Дону</v>
      </c>
      <c r="I1137" s="12">
        <f t="shared" si="3"/>
        <v>7</v>
      </c>
      <c r="J1137" s="12"/>
      <c r="K1137" s="12"/>
      <c r="L1137" s="12"/>
      <c r="M1137" s="12"/>
      <c r="N1137" s="12"/>
      <c r="O1137" s="12"/>
      <c r="P1137" s="12"/>
      <c r="Q1137" s="12"/>
      <c r="R1137" s="12"/>
      <c r="S1137" s="12"/>
      <c r="T1137" s="12"/>
      <c r="U1137" s="12"/>
      <c r="V1137" s="12"/>
      <c r="W1137" s="12"/>
      <c r="X1137" s="12"/>
      <c r="Y1137" s="12"/>
      <c r="Z1137" s="12"/>
      <c r="AA1137" s="12"/>
    </row>
    <row r="1138" spans="1:27" x14ac:dyDescent="0.25">
      <c r="A1138" s="9">
        <v>44753</v>
      </c>
      <c r="B1138" s="10">
        <v>4</v>
      </c>
      <c r="C1138" s="10">
        <v>342</v>
      </c>
      <c r="D1138" s="17">
        <v>634.79999999999995</v>
      </c>
      <c r="E1138" s="17">
        <v>690</v>
      </c>
      <c r="F1138" s="17">
        <f t="shared" si="0"/>
        <v>55.200000000000045</v>
      </c>
      <c r="G1138" s="12" t="str">
        <f t="shared" si="1"/>
        <v>Соц сеть Одноклассники</v>
      </c>
      <c r="H1138" s="12" t="str">
        <f t="shared" si="2"/>
        <v>Пермь</v>
      </c>
      <c r="I1138" s="12">
        <f t="shared" si="3"/>
        <v>7</v>
      </c>
      <c r="J1138" s="12"/>
      <c r="K1138" s="12"/>
      <c r="L1138" s="12"/>
      <c r="M1138" s="12"/>
      <c r="N1138" s="12"/>
      <c r="O1138" s="12"/>
      <c r="P1138" s="12"/>
      <c r="Q1138" s="12"/>
      <c r="R1138" s="12"/>
      <c r="S1138" s="12"/>
      <c r="T1138" s="12"/>
      <c r="U1138" s="12"/>
      <c r="V1138" s="12"/>
      <c r="W1138" s="12"/>
      <c r="X1138" s="12"/>
      <c r="Y1138" s="12"/>
      <c r="Z1138" s="12"/>
      <c r="AA1138" s="12"/>
    </row>
    <row r="1139" spans="1:27" x14ac:dyDescent="0.25">
      <c r="A1139" s="9">
        <v>44753</v>
      </c>
      <c r="B1139" s="10">
        <v>4</v>
      </c>
      <c r="C1139" s="10">
        <v>347</v>
      </c>
      <c r="D1139" s="17">
        <v>104.5</v>
      </c>
      <c r="E1139" s="17">
        <v>110</v>
      </c>
      <c r="F1139" s="17">
        <f t="shared" si="0"/>
        <v>5.5</v>
      </c>
      <c r="G1139" s="12" t="str">
        <f t="shared" si="1"/>
        <v>Соц сеть Одноклассники</v>
      </c>
      <c r="H1139" s="12" t="str">
        <f t="shared" si="2"/>
        <v>Уфа</v>
      </c>
      <c r="I1139" s="12">
        <f t="shared" si="3"/>
        <v>7</v>
      </c>
      <c r="J1139" s="12"/>
      <c r="K1139" s="12"/>
      <c r="L1139" s="12"/>
      <c r="M1139" s="12"/>
      <c r="N1139" s="12"/>
      <c r="O1139" s="12"/>
      <c r="P1139" s="12"/>
      <c r="Q1139" s="12"/>
      <c r="R1139" s="12"/>
      <c r="S1139" s="12"/>
      <c r="T1139" s="12"/>
      <c r="U1139" s="12"/>
      <c r="V1139" s="12"/>
      <c r="W1139" s="12"/>
      <c r="X1139" s="12"/>
      <c r="Y1139" s="12"/>
      <c r="Z1139" s="12"/>
      <c r="AA1139" s="12"/>
    </row>
    <row r="1140" spans="1:27" x14ac:dyDescent="0.25">
      <c r="A1140" s="9">
        <v>44753</v>
      </c>
      <c r="B1140" s="10">
        <v>9</v>
      </c>
      <c r="C1140" s="10">
        <v>351</v>
      </c>
      <c r="D1140" s="17">
        <v>10965.6</v>
      </c>
      <c r="E1140" s="17">
        <v>15230</v>
      </c>
      <c r="F1140" s="17">
        <f t="shared" si="0"/>
        <v>4264.3999999999996</v>
      </c>
      <c r="G1140" s="12" t="str">
        <f t="shared" si="1"/>
        <v>Партнёрка 3</v>
      </c>
      <c r="H1140" s="12" t="str">
        <f t="shared" si="2"/>
        <v>Челябинск</v>
      </c>
      <c r="I1140" s="12">
        <f t="shared" si="3"/>
        <v>7</v>
      </c>
      <c r="J1140" s="12"/>
      <c r="K1140" s="12"/>
      <c r="L1140" s="12"/>
      <c r="M1140" s="12"/>
      <c r="N1140" s="12"/>
      <c r="O1140" s="12"/>
      <c r="P1140" s="12"/>
      <c r="Q1140" s="12"/>
      <c r="R1140" s="12"/>
      <c r="S1140" s="12"/>
      <c r="T1140" s="12"/>
      <c r="U1140" s="12"/>
      <c r="V1140" s="12"/>
      <c r="W1140" s="12"/>
      <c r="X1140" s="12"/>
      <c r="Y1140" s="12"/>
      <c r="Z1140" s="12"/>
      <c r="AA1140" s="12"/>
    </row>
    <row r="1141" spans="1:27" x14ac:dyDescent="0.25">
      <c r="A1141" s="9">
        <v>44753</v>
      </c>
      <c r="B1141" s="10">
        <v>3</v>
      </c>
      <c r="C1141" s="10">
        <v>391</v>
      </c>
      <c r="D1141" s="17">
        <v>1426.25</v>
      </c>
      <c r="E1141" s="17">
        <v>1630</v>
      </c>
      <c r="F1141" s="17">
        <f t="shared" si="0"/>
        <v>203.75</v>
      </c>
      <c r="G1141" s="12" t="str">
        <f t="shared" si="1"/>
        <v>Соц сеть VK</v>
      </c>
      <c r="H1141" s="12" t="str">
        <f t="shared" si="2"/>
        <v>Красноярск</v>
      </c>
      <c r="I1141" s="12">
        <f t="shared" si="3"/>
        <v>7</v>
      </c>
      <c r="J1141" s="12"/>
      <c r="K1141" s="12"/>
      <c r="L1141" s="12"/>
      <c r="M1141" s="12"/>
      <c r="N1141" s="12"/>
      <c r="O1141" s="12"/>
      <c r="P1141" s="12"/>
      <c r="Q1141" s="12"/>
      <c r="R1141" s="12"/>
      <c r="S1141" s="12"/>
      <c r="T1141" s="12"/>
      <c r="U1141" s="12"/>
      <c r="V1141" s="12"/>
      <c r="W1141" s="12"/>
      <c r="X1141" s="12"/>
      <c r="Y1141" s="12"/>
      <c r="Z1141" s="12"/>
      <c r="AA1141" s="12"/>
    </row>
    <row r="1142" spans="1:27" x14ac:dyDescent="0.25">
      <c r="A1142" s="9">
        <v>44753</v>
      </c>
      <c r="B1142" s="10">
        <v>7</v>
      </c>
      <c r="C1142" s="10">
        <v>495</v>
      </c>
      <c r="D1142" s="17">
        <v>1618.75</v>
      </c>
      <c r="E1142" s="17">
        <v>1850</v>
      </c>
      <c r="F1142" s="17">
        <f t="shared" si="0"/>
        <v>231.25</v>
      </c>
      <c r="G1142" s="12" t="str">
        <f t="shared" si="1"/>
        <v>Партнёрка 1</v>
      </c>
      <c r="H1142" s="12" t="str">
        <f t="shared" si="2"/>
        <v>Москва</v>
      </c>
      <c r="I1142" s="12">
        <f t="shared" si="3"/>
        <v>7</v>
      </c>
      <c r="J1142" s="12"/>
      <c r="K1142" s="12"/>
      <c r="L1142" s="12"/>
      <c r="M1142" s="12"/>
      <c r="N1142" s="12"/>
      <c r="O1142" s="12"/>
      <c r="P1142" s="12"/>
      <c r="Q1142" s="12"/>
      <c r="R1142" s="12"/>
      <c r="S1142" s="12"/>
      <c r="T1142" s="12"/>
      <c r="U1142" s="12"/>
      <c r="V1142" s="12"/>
      <c r="W1142" s="12"/>
      <c r="X1142" s="12"/>
      <c r="Y1142" s="12"/>
      <c r="Z1142" s="12"/>
      <c r="AA1142" s="12"/>
    </row>
    <row r="1143" spans="1:27" x14ac:dyDescent="0.25">
      <c r="A1143" s="9">
        <v>44753</v>
      </c>
      <c r="B1143" s="10">
        <v>4</v>
      </c>
      <c r="C1143" s="10">
        <v>844</v>
      </c>
      <c r="D1143" s="17">
        <v>1837.5</v>
      </c>
      <c r="E1143" s="17">
        <v>2100</v>
      </c>
      <c r="F1143" s="17">
        <f t="shared" si="0"/>
        <v>262.5</v>
      </c>
      <c r="G1143" s="12" t="str">
        <f t="shared" si="1"/>
        <v>Соц сеть Одноклассники</v>
      </c>
      <c r="H1143" s="12" t="str">
        <f t="shared" si="2"/>
        <v>Волгоград</v>
      </c>
      <c r="I1143" s="12">
        <f t="shared" si="3"/>
        <v>7</v>
      </c>
      <c r="J1143" s="12"/>
      <c r="K1143" s="12"/>
      <c r="L1143" s="12"/>
      <c r="M1143" s="12"/>
      <c r="N1143" s="12"/>
      <c r="O1143" s="12"/>
      <c r="P1143" s="12"/>
      <c r="Q1143" s="12"/>
      <c r="R1143" s="12"/>
      <c r="S1143" s="12"/>
      <c r="T1143" s="12"/>
      <c r="U1143" s="12"/>
      <c r="V1143" s="12"/>
      <c r="W1143" s="12"/>
      <c r="X1143" s="12"/>
      <c r="Y1143" s="12"/>
      <c r="Z1143" s="12"/>
      <c r="AA1143" s="12"/>
    </row>
    <row r="1144" spans="1:27" x14ac:dyDescent="0.25">
      <c r="A1144" s="9">
        <v>44753</v>
      </c>
      <c r="B1144" s="10">
        <v>9</v>
      </c>
      <c r="C1144" s="10">
        <v>351</v>
      </c>
      <c r="D1144" s="17">
        <v>3577.85</v>
      </c>
      <c r="E1144" s="17">
        <v>4390</v>
      </c>
      <c r="F1144" s="17">
        <f t="shared" si="0"/>
        <v>812.15000000000009</v>
      </c>
      <c r="G1144" s="12" t="str">
        <f t="shared" si="1"/>
        <v>Партнёрка 3</v>
      </c>
      <c r="H1144" s="12" t="str">
        <f t="shared" si="2"/>
        <v>Челябинск</v>
      </c>
      <c r="I1144" s="12">
        <f t="shared" si="3"/>
        <v>7</v>
      </c>
      <c r="J1144" s="12"/>
      <c r="K1144" s="12"/>
      <c r="L1144" s="12"/>
      <c r="M1144" s="12"/>
      <c r="N1144" s="12"/>
      <c r="O1144" s="12"/>
      <c r="P1144" s="12"/>
      <c r="Q1144" s="12"/>
      <c r="R1144" s="12"/>
      <c r="S1144" s="12"/>
      <c r="T1144" s="12"/>
      <c r="U1144" s="12"/>
      <c r="V1144" s="12"/>
      <c r="W1144" s="12"/>
      <c r="X1144" s="12"/>
      <c r="Y1144" s="12"/>
      <c r="Z1144" s="12"/>
      <c r="AA1144" s="12"/>
    </row>
    <row r="1145" spans="1:27" x14ac:dyDescent="0.25">
      <c r="A1145" s="9">
        <v>44753</v>
      </c>
      <c r="B1145" s="10">
        <v>6</v>
      </c>
      <c r="C1145" s="10">
        <v>844</v>
      </c>
      <c r="D1145" s="17">
        <v>4061</v>
      </c>
      <c r="E1145" s="17">
        <v>5240</v>
      </c>
      <c r="F1145" s="17">
        <f t="shared" si="0"/>
        <v>1179</v>
      </c>
      <c r="G1145" s="12" t="str">
        <f t="shared" si="1"/>
        <v>SMS рассылка</v>
      </c>
      <c r="H1145" s="12" t="str">
        <f t="shared" si="2"/>
        <v>Волгоград</v>
      </c>
      <c r="I1145" s="12">
        <f t="shared" si="3"/>
        <v>7</v>
      </c>
      <c r="J1145" s="12"/>
      <c r="K1145" s="12"/>
      <c r="L1145" s="12"/>
      <c r="M1145" s="12"/>
      <c r="N1145" s="12"/>
      <c r="O1145" s="12"/>
      <c r="P1145" s="12"/>
      <c r="Q1145" s="12"/>
      <c r="R1145" s="12"/>
      <c r="S1145" s="12"/>
      <c r="T1145" s="12"/>
      <c r="U1145" s="12"/>
      <c r="V1145" s="12"/>
      <c r="W1145" s="12"/>
      <c r="X1145" s="12"/>
      <c r="Y1145" s="12"/>
      <c r="Z1145" s="12"/>
      <c r="AA1145" s="12"/>
    </row>
    <row r="1146" spans="1:27" x14ac:dyDescent="0.25">
      <c r="A1146" s="9">
        <v>44753</v>
      </c>
      <c r="B1146" s="10">
        <v>10</v>
      </c>
      <c r="C1146" s="10">
        <v>381</v>
      </c>
      <c r="D1146" s="17">
        <v>13104</v>
      </c>
      <c r="E1146" s="17">
        <v>18200</v>
      </c>
      <c r="F1146" s="17">
        <f t="shared" si="0"/>
        <v>5096</v>
      </c>
      <c r="G1146" s="12" t="str">
        <f t="shared" si="1"/>
        <v>Партнёрка 4</v>
      </c>
      <c r="H1146" s="12" t="str">
        <f t="shared" si="2"/>
        <v>Омск</v>
      </c>
      <c r="I1146" s="12">
        <f t="shared" si="3"/>
        <v>7</v>
      </c>
      <c r="J1146" s="12"/>
      <c r="K1146" s="12"/>
      <c r="L1146" s="12"/>
      <c r="M1146" s="12"/>
      <c r="N1146" s="12"/>
      <c r="O1146" s="12"/>
      <c r="P1146" s="12"/>
      <c r="Q1146" s="12"/>
      <c r="R1146" s="12"/>
      <c r="S1146" s="12"/>
      <c r="T1146" s="12"/>
      <c r="U1146" s="12"/>
      <c r="V1146" s="12"/>
      <c r="W1146" s="12"/>
      <c r="X1146" s="12"/>
      <c r="Y1146" s="12"/>
      <c r="Z1146" s="12"/>
      <c r="AA1146" s="12"/>
    </row>
    <row r="1147" spans="1:27" x14ac:dyDescent="0.25">
      <c r="A1147" s="9">
        <v>44753</v>
      </c>
      <c r="B1147" s="10">
        <v>3</v>
      </c>
      <c r="C1147" s="10">
        <v>844</v>
      </c>
      <c r="D1147" s="17">
        <v>15040.8</v>
      </c>
      <c r="E1147" s="17">
        <v>20890</v>
      </c>
      <c r="F1147" s="17">
        <f t="shared" si="0"/>
        <v>5849.2000000000007</v>
      </c>
      <c r="G1147" s="12" t="str">
        <f t="shared" si="1"/>
        <v>Соц сеть VK</v>
      </c>
      <c r="H1147" s="12" t="str">
        <f t="shared" si="2"/>
        <v>Волгоград</v>
      </c>
      <c r="I1147" s="12">
        <f t="shared" si="3"/>
        <v>7</v>
      </c>
      <c r="J1147" s="12"/>
      <c r="K1147" s="12"/>
      <c r="L1147" s="12"/>
      <c r="M1147" s="12"/>
      <c r="N1147" s="12"/>
      <c r="O1147" s="12"/>
      <c r="P1147" s="12"/>
      <c r="Q1147" s="12"/>
      <c r="R1147" s="12"/>
      <c r="S1147" s="12"/>
      <c r="T1147" s="12"/>
      <c r="U1147" s="12"/>
      <c r="V1147" s="12"/>
      <c r="W1147" s="12"/>
      <c r="X1147" s="12"/>
      <c r="Y1147" s="12"/>
      <c r="Z1147" s="12"/>
      <c r="AA1147" s="12"/>
    </row>
    <row r="1148" spans="1:27" x14ac:dyDescent="0.25">
      <c r="A1148" s="9">
        <v>44753</v>
      </c>
      <c r="B1148" s="10">
        <v>1</v>
      </c>
      <c r="C1148" s="10">
        <v>846</v>
      </c>
      <c r="D1148" s="17">
        <v>171</v>
      </c>
      <c r="E1148" s="17">
        <v>180</v>
      </c>
      <c r="F1148" s="17">
        <f t="shared" si="0"/>
        <v>9</v>
      </c>
      <c r="G1148" s="12" t="str">
        <f t="shared" si="1"/>
        <v>Реклама Яндекс</v>
      </c>
      <c r="H1148" s="12" t="str">
        <f t="shared" si="2"/>
        <v>Самара</v>
      </c>
      <c r="I1148" s="12">
        <f t="shared" si="3"/>
        <v>7</v>
      </c>
      <c r="J1148" s="12"/>
      <c r="K1148" s="12"/>
      <c r="L1148" s="12"/>
      <c r="M1148" s="12"/>
      <c r="N1148" s="12"/>
      <c r="O1148" s="12"/>
      <c r="P1148" s="12"/>
      <c r="Q1148" s="12"/>
      <c r="R1148" s="12"/>
      <c r="S1148" s="12"/>
      <c r="T1148" s="12"/>
      <c r="U1148" s="12"/>
      <c r="V1148" s="12"/>
      <c r="W1148" s="12"/>
      <c r="X1148" s="12"/>
      <c r="Y1148" s="12"/>
      <c r="Z1148" s="12"/>
      <c r="AA1148" s="12"/>
    </row>
    <row r="1149" spans="1:27" x14ac:dyDescent="0.25">
      <c r="A1149" s="9">
        <v>44753</v>
      </c>
      <c r="B1149" s="10">
        <v>4</v>
      </c>
      <c r="C1149" s="10">
        <v>343</v>
      </c>
      <c r="D1149" s="17">
        <v>247</v>
      </c>
      <c r="E1149" s="17">
        <v>260</v>
      </c>
      <c r="F1149" s="17">
        <f t="shared" si="0"/>
        <v>13</v>
      </c>
      <c r="G1149" s="12" t="str">
        <f t="shared" si="1"/>
        <v>Соц сеть Одноклассники</v>
      </c>
      <c r="H1149" s="12" t="str">
        <f t="shared" si="2"/>
        <v>Екатеринбург</v>
      </c>
      <c r="I1149" s="12">
        <f t="shared" si="3"/>
        <v>7</v>
      </c>
      <c r="J1149" s="12"/>
      <c r="K1149" s="12"/>
      <c r="L1149" s="12"/>
      <c r="M1149" s="12"/>
      <c r="N1149" s="12"/>
      <c r="O1149" s="12"/>
      <c r="P1149" s="12"/>
      <c r="Q1149" s="12"/>
      <c r="R1149" s="12"/>
      <c r="S1149" s="12"/>
      <c r="T1149" s="12"/>
      <c r="U1149" s="12"/>
      <c r="V1149" s="12"/>
      <c r="W1149" s="12"/>
      <c r="X1149" s="12"/>
      <c r="Y1149" s="12"/>
      <c r="Z1149" s="12"/>
      <c r="AA1149" s="12"/>
    </row>
    <row r="1150" spans="1:27" x14ac:dyDescent="0.25">
      <c r="A1150" s="9">
        <v>44753</v>
      </c>
      <c r="B1150" s="10">
        <v>8</v>
      </c>
      <c r="C1150" s="10">
        <v>831</v>
      </c>
      <c r="D1150" s="17">
        <v>275.5</v>
      </c>
      <c r="E1150" s="17">
        <v>290</v>
      </c>
      <c r="F1150" s="17">
        <f t="shared" si="0"/>
        <v>14.5</v>
      </c>
      <c r="G1150" s="12" t="str">
        <f t="shared" si="1"/>
        <v>Партнёрка 2</v>
      </c>
      <c r="H1150" s="12" t="str">
        <f t="shared" si="2"/>
        <v>Нижний Новгород</v>
      </c>
      <c r="I1150" s="12">
        <f t="shared" si="3"/>
        <v>7</v>
      </c>
      <c r="J1150" s="12"/>
      <c r="K1150" s="12"/>
      <c r="L1150" s="12"/>
      <c r="M1150" s="12"/>
      <c r="N1150" s="12"/>
      <c r="O1150" s="12"/>
      <c r="P1150" s="12"/>
      <c r="Q1150" s="12"/>
      <c r="R1150" s="12"/>
      <c r="S1150" s="12"/>
      <c r="T1150" s="12"/>
      <c r="U1150" s="12"/>
      <c r="V1150" s="12"/>
      <c r="W1150" s="12"/>
      <c r="X1150" s="12"/>
      <c r="Y1150" s="12"/>
      <c r="Z1150" s="12"/>
      <c r="AA1150" s="12"/>
    </row>
    <row r="1151" spans="1:27" x14ac:dyDescent="0.25">
      <c r="A1151" s="9">
        <v>44753</v>
      </c>
      <c r="B1151" s="10">
        <v>3</v>
      </c>
      <c r="C1151" s="10">
        <v>381</v>
      </c>
      <c r="D1151" s="17">
        <v>47.5</v>
      </c>
      <c r="E1151" s="17">
        <v>50</v>
      </c>
      <c r="F1151" s="17">
        <f t="shared" si="0"/>
        <v>2.5</v>
      </c>
      <c r="G1151" s="12" t="str">
        <f t="shared" si="1"/>
        <v>Соц сеть VK</v>
      </c>
      <c r="H1151" s="12" t="str">
        <f t="shared" si="2"/>
        <v>Омск</v>
      </c>
      <c r="I1151" s="12">
        <f t="shared" si="3"/>
        <v>7</v>
      </c>
      <c r="J1151" s="12"/>
      <c r="K1151" s="12"/>
      <c r="L1151" s="12"/>
      <c r="M1151" s="12"/>
      <c r="N1151" s="12"/>
      <c r="O1151" s="12"/>
      <c r="P1151" s="12"/>
      <c r="Q1151" s="12"/>
      <c r="R1151" s="12"/>
      <c r="S1151" s="12"/>
      <c r="T1151" s="12"/>
      <c r="U1151" s="12"/>
      <c r="V1151" s="12"/>
      <c r="W1151" s="12"/>
      <c r="X1151" s="12"/>
      <c r="Y1151" s="12"/>
      <c r="Z1151" s="12"/>
      <c r="AA1151" s="12"/>
    </row>
    <row r="1152" spans="1:27" x14ac:dyDescent="0.25">
      <c r="A1152" s="9">
        <v>44753</v>
      </c>
      <c r="B1152" s="10">
        <v>9</v>
      </c>
      <c r="C1152" s="10">
        <v>846</v>
      </c>
      <c r="D1152" s="17">
        <v>423.2</v>
      </c>
      <c r="E1152" s="17">
        <v>460</v>
      </c>
      <c r="F1152" s="17">
        <f t="shared" si="0"/>
        <v>36.800000000000011</v>
      </c>
      <c r="G1152" s="12" t="str">
        <f t="shared" si="1"/>
        <v>Партнёрка 3</v>
      </c>
      <c r="H1152" s="12" t="str">
        <f t="shared" si="2"/>
        <v>Самара</v>
      </c>
      <c r="I1152" s="12">
        <f t="shared" si="3"/>
        <v>7</v>
      </c>
      <c r="J1152" s="12"/>
      <c r="K1152" s="12"/>
      <c r="L1152" s="12"/>
      <c r="M1152" s="12"/>
      <c r="N1152" s="12"/>
      <c r="O1152" s="12"/>
      <c r="P1152" s="12"/>
      <c r="Q1152" s="12"/>
      <c r="R1152" s="12"/>
      <c r="S1152" s="12"/>
      <c r="T1152" s="12"/>
      <c r="U1152" s="12"/>
      <c r="V1152" s="12"/>
      <c r="W1152" s="12"/>
      <c r="X1152" s="12"/>
      <c r="Y1152" s="12"/>
      <c r="Z1152" s="12"/>
      <c r="AA1152" s="12"/>
    </row>
    <row r="1153" spans="1:27" x14ac:dyDescent="0.25">
      <c r="A1153" s="9">
        <v>44753</v>
      </c>
      <c r="B1153" s="10">
        <v>10</v>
      </c>
      <c r="C1153" s="10">
        <v>844</v>
      </c>
      <c r="D1153" s="17">
        <v>285</v>
      </c>
      <c r="E1153" s="17">
        <v>300</v>
      </c>
      <c r="F1153" s="17">
        <f t="shared" si="0"/>
        <v>15</v>
      </c>
      <c r="G1153" s="12" t="str">
        <f t="shared" si="1"/>
        <v>Партнёрка 4</v>
      </c>
      <c r="H1153" s="12" t="str">
        <f t="shared" si="2"/>
        <v>Волгоград</v>
      </c>
      <c r="I1153" s="12">
        <f t="shared" si="3"/>
        <v>7</v>
      </c>
      <c r="J1153" s="12"/>
      <c r="K1153" s="12"/>
      <c r="L1153" s="12"/>
      <c r="M1153" s="12"/>
      <c r="N1153" s="12"/>
      <c r="O1153" s="12"/>
      <c r="P1153" s="12"/>
      <c r="Q1153" s="12"/>
      <c r="R1153" s="12"/>
      <c r="S1153" s="12"/>
      <c r="T1153" s="12"/>
      <c r="U1153" s="12"/>
      <c r="V1153" s="12"/>
      <c r="W1153" s="12"/>
      <c r="X1153" s="12"/>
      <c r="Y1153" s="12"/>
      <c r="Z1153" s="12"/>
      <c r="AA1153" s="12"/>
    </row>
    <row r="1154" spans="1:27" x14ac:dyDescent="0.25">
      <c r="A1154" s="9">
        <v>44753</v>
      </c>
      <c r="B1154" s="10">
        <v>2</v>
      </c>
      <c r="C1154" s="10">
        <v>473</v>
      </c>
      <c r="D1154" s="17">
        <v>579.6</v>
      </c>
      <c r="E1154" s="17">
        <v>630</v>
      </c>
      <c r="F1154" s="17">
        <f t="shared" si="0"/>
        <v>50.399999999999977</v>
      </c>
      <c r="G1154" s="12" t="str">
        <f t="shared" si="1"/>
        <v>Реклама Mail ru</v>
      </c>
      <c r="H1154" s="12" t="str">
        <f t="shared" si="2"/>
        <v>Воронеж</v>
      </c>
      <c r="I1154" s="12">
        <f t="shared" si="3"/>
        <v>7</v>
      </c>
      <c r="J1154" s="12"/>
      <c r="K1154" s="12"/>
      <c r="L1154" s="12"/>
      <c r="M1154" s="12"/>
      <c r="N1154" s="12"/>
      <c r="O1154" s="12"/>
      <c r="P1154" s="12"/>
      <c r="Q1154" s="12"/>
      <c r="R1154" s="12"/>
      <c r="S1154" s="12"/>
      <c r="T1154" s="12"/>
      <c r="U1154" s="12"/>
      <c r="V1154" s="12"/>
      <c r="W1154" s="12"/>
      <c r="X1154" s="12"/>
      <c r="Y1154" s="12"/>
      <c r="Z1154" s="12"/>
      <c r="AA1154" s="12"/>
    </row>
    <row r="1155" spans="1:27" x14ac:dyDescent="0.25">
      <c r="A1155" s="9">
        <v>44753</v>
      </c>
      <c r="B1155" s="10">
        <v>2</v>
      </c>
      <c r="C1155" s="10">
        <v>347</v>
      </c>
      <c r="D1155" s="17">
        <v>2135</v>
      </c>
      <c r="E1155" s="17">
        <v>2440</v>
      </c>
      <c r="F1155" s="17">
        <f t="shared" si="0"/>
        <v>305</v>
      </c>
      <c r="G1155" s="12" t="str">
        <f t="shared" si="1"/>
        <v>Реклама Mail ru</v>
      </c>
      <c r="H1155" s="12" t="str">
        <f t="shared" si="2"/>
        <v>Уфа</v>
      </c>
      <c r="I1155" s="12">
        <f t="shared" si="3"/>
        <v>7</v>
      </c>
      <c r="J1155" s="12"/>
      <c r="K1155" s="12"/>
      <c r="L1155" s="12"/>
      <c r="M1155" s="12"/>
      <c r="N1155" s="12"/>
      <c r="O1155" s="12"/>
      <c r="P1155" s="12"/>
      <c r="Q1155" s="12"/>
      <c r="R1155" s="12"/>
      <c r="S1155" s="12"/>
      <c r="T1155" s="12"/>
      <c r="U1155" s="12"/>
      <c r="V1155" s="12"/>
      <c r="W1155" s="12"/>
      <c r="X1155" s="12"/>
      <c r="Y1155" s="12"/>
      <c r="Z1155" s="12"/>
      <c r="AA1155" s="12"/>
    </row>
    <row r="1156" spans="1:27" x14ac:dyDescent="0.25">
      <c r="A1156" s="9">
        <v>44753</v>
      </c>
      <c r="B1156" s="10">
        <v>2</v>
      </c>
      <c r="C1156" s="10">
        <v>863</v>
      </c>
      <c r="D1156" s="17">
        <v>4324.5</v>
      </c>
      <c r="E1156" s="17">
        <v>5580</v>
      </c>
      <c r="F1156" s="17">
        <f t="shared" si="0"/>
        <v>1255.5</v>
      </c>
      <c r="G1156" s="12" t="str">
        <f t="shared" si="1"/>
        <v>Реклама Mail ru</v>
      </c>
      <c r="H1156" s="12" t="str">
        <f t="shared" si="2"/>
        <v>Ростов-на-Дону</v>
      </c>
      <c r="I1156" s="12">
        <f t="shared" si="3"/>
        <v>7</v>
      </c>
      <c r="J1156" s="12"/>
      <c r="K1156" s="12"/>
      <c r="L1156" s="12"/>
      <c r="M1156" s="12"/>
      <c r="N1156" s="12"/>
      <c r="O1156" s="12"/>
      <c r="P1156" s="12"/>
      <c r="Q1156" s="12"/>
      <c r="R1156" s="12"/>
      <c r="S1156" s="12"/>
      <c r="T1156" s="12"/>
      <c r="U1156" s="12"/>
      <c r="V1156" s="12"/>
      <c r="W1156" s="12"/>
      <c r="X1156" s="12"/>
      <c r="Y1156" s="12"/>
      <c r="Z1156" s="12"/>
      <c r="AA1156" s="12"/>
    </row>
    <row r="1157" spans="1:27" x14ac:dyDescent="0.25">
      <c r="A1157" s="9">
        <v>44753</v>
      </c>
      <c r="B1157" s="10">
        <v>10</v>
      </c>
      <c r="C1157" s="10">
        <v>343</v>
      </c>
      <c r="D1157" s="17">
        <v>837.2</v>
      </c>
      <c r="E1157" s="17">
        <v>910</v>
      </c>
      <c r="F1157" s="17">
        <f t="shared" si="0"/>
        <v>72.799999999999955</v>
      </c>
      <c r="G1157" s="12" t="str">
        <f t="shared" si="1"/>
        <v>Партнёрка 4</v>
      </c>
      <c r="H1157" s="12" t="str">
        <f t="shared" si="2"/>
        <v>Екатеринбург</v>
      </c>
      <c r="I1157" s="12">
        <f t="shared" si="3"/>
        <v>7</v>
      </c>
      <c r="J1157" s="12"/>
      <c r="K1157" s="12"/>
      <c r="L1157" s="12"/>
      <c r="M1157" s="12"/>
      <c r="N1157" s="12"/>
      <c r="O1157" s="12"/>
      <c r="P1157" s="12"/>
      <c r="Q1157" s="12"/>
      <c r="R1157" s="12"/>
      <c r="S1157" s="12"/>
      <c r="T1157" s="12"/>
      <c r="U1157" s="12"/>
      <c r="V1157" s="12"/>
      <c r="W1157" s="12"/>
      <c r="X1157" s="12"/>
      <c r="Y1157" s="12"/>
      <c r="Z1157" s="12"/>
      <c r="AA1157" s="12"/>
    </row>
    <row r="1158" spans="1:27" x14ac:dyDescent="0.25">
      <c r="A1158" s="9">
        <v>44753</v>
      </c>
      <c r="B1158" s="10">
        <v>3</v>
      </c>
      <c r="C1158" s="10">
        <v>343</v>
      </c>
      <c r="D1158" s="17">
        <v>6944</v>
      </c>
      <c r="E1158" s="17">
        <v>8960</v>
      </c>
      <c r="F1158" s="17">
        <f t="shared" si="0"/>
        <v>2016</v>
      </c>
      <c r="G1158" s="12" t="str">
        <f t="shared" si="1"/>
        <v>Соц сеть VK</v>
      </c>
      <c r="H1158" s="12" t="str">
        <f t="shared" si="2"/>
        <v>Екатеринбург</v>
      </c>
      <c r="I1158" s="12">
        <f t="shared" si="3"/>
        <v>7</v>
      </c>
      <c r="J1158" s="12"/>
      <c r="K1158" s="12"/>
      <c r="L1158" s="12"/>
      <c r="M1158" s="12"/>
      <c r="N1158" s="12"/>
      <c r="O1158" s="12"/>
      <c r="P1158" s="12"/>
      <c r="Q1158" s="12"/>
      <c r="R1158" s="12"/>
      <c r="S1158" s="12"/>
      <c r="T1158" s="12"/>
      <c r="U1158" s="12"/>
      <c r="V1158" s="12"/>
      <c r="W1158" s="12"/>
      <c r="X1158" s="12"/>
      <c r="Y1158" s="12"/>
      <c r="Z1158" s="12"/>
      <c r="AA1158" s="12"/>
    </row>
    <row r="1159" spans="1:27" x14ac:dyDescent="0.25">
      <c r="A1159" s="9">
        <v>44753</v>
      </c>
      <c r="B1159" s="10">
        <v>8</v>
      </c>
      <c r="C1159" s="10">
        <v>831</v>
      </c>
      <c r="D1159" s="17">
        <v>7649.25</v>
      </c>
      <c r="E1159" s="17">
        <v>9870</v>
      </c>
      <c r="F1159" s="17">
        <f t="shared" si="0"/>
        <v>2220.75</v>
      </c>
      <c r="G1159" s="12" t="str">
        <f t="shared" si="1"/>
        <v>Партнёрка 2</v>
      </c>
      <c r="H1159" s="12" t="str">
        <f t="shared" si="2"/>
        <v>Нижний Новгород</v>
      </c>
      <c r="I1159" s="12">
        <f t="shared" si="3"/>
        <v>7</v>
      </c>
      <c r="J1159" s="12"/>
      <c r="K1159" s="12"/>
      <c r="L1159" s="12"/>
      <c r="M1159" s="12"/>
      <c r="N1159" s="12"/>
      <c r="O1159" s="12"/>
      <c r="P1159" s="12"/>
      <c r="Q1159" s="12"/>
      <c r="R1159" s="12"/>
      <c r="S1159" s="12"/>
      <c r="T1159" s="12"/>
      <c r="U1159" s="12"/>
      <c r="V1159" s="12"/>
      <c r="W1159" s="12"/>
      <c r="X1159" s="12"/>
      <c r="Y1159" s="12"/>
      <c r="Z1159" s="12"/>
      <c r="AA1159" s="12"/>
    </row>
    <row r="1160" spans="1:27" x14ac:dyDescent="0.25">
      <c r="A1160" s="9">
        <v>44753</v>
      </c>
      <c r="B1160" s="10">
        <v>1</v>
      </c>
      <c r="C1160" s="10">
        <v>846</v>
      </c>
      <c r="D1160" s="17">
        <v>945</v>
      </c>
      <c r="E1160" s="17">
        <v>1080</v>
      </c>
      <c r="F1160" s="17">
        <f t="shared" si="0"/>
        <v>135</v>
      </c>
      <c r="G1160" s="12" t="str">
        <f t="shared" si="1"/>
        <v>Реклама Яндекс</v>
      </c>
      <c r="H1160" s="12" t="str">
        <f t="shared" si="2"/>
        <v>Самара</v>
      </c>
      <c r="I1160" s="12">
        <f t="shared" si="3"/>
        <v>7</v>
      </c>
      <c r="J1160" s="12"/>
      <c r="K1160" s="12"/>
      <c r="L1160" s="12"/>
      <c r="M1160" s="12"/>
      <c r="N1160" s="12"/>
      <c r="O1160" s="12"/>
      <c r="P1160" s="12"/>
      <c r="Q1160" s="12"/>
      <c r="R1160" s="12"/>
      <c r="S1160" s="12"/>
      <c r="T1160" s="12"/>
      <c r="U1160" s="12"/>
      <c r="V1160" s="12"/>
      <c r="W1160" s="12"/>
      <c r="X1160" s="12"/>
      <c r="Y1160" s="12"/>
      <c r="Z1160" s="12"/>
      <c r="AA1160" s="12"/>
    </row>
    <row r="1161" spans="1:27" x14ac:dyDescent="0.25">
      <c r="A1161" s="9">
        <v>44753</v>
      </c>
      <c r="B1161" s="10">
        <v>9</v>
      </c>
      <c r="C1161" s="10">
        <v>391</v>
      </c>
      <c r="D1161" s="17">
        <v>2526.5</v>
      </c>
      <c r="E1161" s="17">
        <v>3100</v>
      </c>
      <c r="F1161" s="17">
        <f t="shared" si="0"/>
        <v>573.5</v>
      </c>
      <c r="G1161" s="12" t="str">
        <f t="shared" si="1"/>
        <v>Партнёрка 3</v>
      </c>
      <c r="H1161" s="12" t="str">
        <f t="shared" si="2"/>
        <v>Красноярск</v>
      </c>
      <c r="I1161" s="12">
        <f t="shared" si="3"/>
        <v>7</v>
      </c>
      <c r="J1161" s="12"/>
      <c r="K1161" s="12"/>
      <c r="L1161" s="12"/>
      <c r="M1161" s="12"/>
      <c r="N1161" s="12"/>
      <c r="O1161" s="12"/>
      <c r="P1161" s="12"/>
      <c r="Q1161" s="12"/>
      <c r="R1161" s="12"/>
      <c r="S1161" s="12"/>
      <c r="T1161" s="12"/>
      <c r="U1161" s="12"/>
      <c r="V1161" s="12"/>
      <c r="W1161" s="12"/>
      <c r="X1161" s="12"/>
      <c r="Y1161" s="12"/>
      <c r="Z1161" s="12"/>
      <c r="AA1161" s="12"/>
    </row>
    <row r="1162" spans="1:27" x14ac:dyDescent="0.25">
      <c r="A1162" s="9">
        <v>44753</v>
      </c>
      <c r="B1162" s="10">
        <v>1</v>
      </c>
      <c r="C1162" s="10">
        <v>473</v>
      </c>
      <c r="D1162" s="17">
        <v>8236.7999999999993</v>
      </c>
      <c r="E1162" s="17">
        <v>11440</v>
      </c>
      <c r="F1162" s="17">
        <f t="shared" si="0"/>
        <v>3203.2000000000007</v>
      </c>
      <c r="G1162" s="12" t="str">
        <f t="shared" si="1"/>
        <v>Реклама Яндекс</v>
      </c>
      <c r="H1162" s="12" t="str">
        <f t="shared" si="2"/>
        <v>Воронеж</v>
      </c>
      <c r="I1162" s="12">
        <f t="shared" si="3"/>
        <v>7</v>
      </c>
      <c r="J1162" s="12"/>
      <c r="K1162" s="12"/>
      <c r="L1162" s="12"/>
      <c r="M1162" s="12"/>
      <c r="N1162" s="12"/>
      <c r="O1162" s="12"/>
      <c r="P1162" s="12"/>
      <c r="Q1162" s="12"/>
      <c r="R1162" s="12"/>
      <c r="S1162" s="12"/>
      <c r="T1162" s="12"/>
      <c r="U1162" s="12"/>
      <c r="V1162" s="12"/>
      <c r="W1162" s="12"/>
      <c r="X1162" s="12"/>
      <c r="Y1162" s="12"/>
      <c r="Z1162" s="12"/>
      <c r="AA1162" s="12"/>
    </row>
    <row r="1163" spans="1:27" x14ac:dyDescent="0.25">
      <c r="A1163" s="9">
        <v>44753</v>
      </c>
      <c r="B1163" s="10">
        <v>4</v>
      </c>
      <c r="C1163" s="10">
        <v>843</v>
      </c>
      <c r="D1163" s="17">
        <v>6262</v>
      </c>
      <c r="E1163" s="17">
        <v>8080</v>
      </c>
      <c r="F1163" s="17">
        <f t="shared" si="0"/>
        <v>1818</v>
      </c>
      <c r="G1163" s="12" t="str">
        <f t="shared" si="1"/>
        <v>Соц сеть Одноклассники</v>
      </c>
      <c r="H1163" s="12" t="str">
        <f t="shared" si="2"/>
        <v>Казань</v>
      </c>
      <c r="I1163" s="12">
        <f t="shared" si="3"/>
        <v>7</v>
      </c>
      <c r="J1163" s="12"/>
      <c r="K1163" s="12"/>
      <c r="L1163" s="12"/>
      <c r="M1163" s="12"/>
      <c r="N1163" s="12"/>
      <c r="O1163" s="12"/>
      <c r="P1163" s="12"/>
      <c r="Q1163" s="12"/>
      <c r="R1163" s="12"/>
      <c r="S1163" s="12"/>
      <c r="T1163" s="12"/>
      <c r="U1163" s="12"/>
      <c r="V1163" s="12"/>
      <c r="W1163" s="12"/>
      <c r="X1163" s="12"/>
      <c r="Y1163" s="12"/>
      <c r="Z1163" s="12"/>
      <c r="AA1163" s="12"/>
    </row>
    <row r="1164" spans="1:27" x14ac:dyDescent="0.25">
      <c r="A1164" s="9">
        <v>44754</v>
      </c>
      <c r="B1164" s="10">
        <v>4</v>
      </c>
      <c r="C1164" s="10">
        <v>863</v>
      </c>
      <c r="D1164" s="17">
        <v>699.2</v>
      </c>
      <c r="E1164" s="17">
        <v>760</v>
      </c>
      <c r="F1164" s="17">
        <f t="shared" si="0"/>
        <v>60.799999999999955</v>
      </c>
      <c r="G1164" s="12" t="str">
        <f t="shared" si="1"/>
        <v>Соц сеть Одноклассники</v>
      </c>
      <c r="H1164" s="12" t="str">
        <f t="shared" si="2"/>
        <v>Ростов-на-Дону</v>
      </c>
      <c r="I1164" s="12">
        <f t="shared" si="3"/>
        <v>7</v>
      </c>
      <c r="J1164" s="12"/>
      <c r="K1164" s="12"/>
      <c r="L1164" s="12"/>
      <c r="M1164" s="12"/>
      <c r="N1164" s="12"/>
      <c r="O1164" s="12"/>
      <c r="P1164" s="12"/>
      <c r="Q1164" s="12"/>
      <c r="R1164" s="12"/>
      <c r="S1164" s="12"/>
      <c r="T1164" s="12"/>
      <c r="U1164" s="12"/>
      <c r="V1164" s="12"/>
      <c r="W1164" s="12"/>
      <c r="X1164" s="12"/>
      <c r="Y1164" s="12"/>
      <c r="Z1164" s="12"/>
      <c r="AA1164" s="12"/>
    </row>
    <row r="1165" spans="1:27" x14ac:dyDescent="0.25">
      <c r="A1165" s="9">
        <v>44754</v>
      </c>
      <c r="B1165" s="10">
        <v>3</v>
      </c>
      <c r="C1165" s="10">
        <v>342</v>
      </c>
      <c r="D1165" s="17">
        <v>5254.5</v>
      </c>
      <c r="E1165" s="17">
        <v>6780</v>
      </c>
      <c r="F1165" s="17">
        <f t="shared" si="0"/>
        <v>1525.5</v>
      </c>
      <c r="G1165" s="12" t="str">
        <f t="shared" si="1"/>
        <v>Соц сеть VK</v>
      </c>
      <c r="H1165" s="12" t="str">
        <f t="shared" si="2"/>
        <v>Пермь</v>
      </c>
      <c r="I1165" s="12">
        <f t="shared" si="3"/>
        <v>7</v>
      </c>
      <c r="J1165" s="12"/>
      <c r="K1165" s="12"/>
      <c r="L1165" s="12"/>
      <c r="M1165" s="12"/>
      <c r="N1165" s="12"/>
      <c r="O1165" s="12"/>
      <c r="P1165" s="12"/>
      <c r="Q1165" s="12"/>
      <c r="R1165" s="12"/>
      <c r="S1165" s="12"/>
      <c r="T1165" s="12"/>
      <c r="U1165" s="12"/>
      <c r="V1165" s="12"/>
      <c r="W1165" s="12"/>
      <c r="X1165" s="12"/>
      <c r="Y1165" s="12"/>
      <c r="Z1165" s="12"/>
      <c r="AA1165" s="12"/>
    </row>
    <row r="1166" spans="1:27" x14ac:dyDescent="0.25">
      <c r="A1166" s="9">
        <v>44754</v>
      </c>
      <c r="B1166" s="10">
        <v>10</v>
      </c>
      <c r="C1166" s="10">
        <v>495</v>
      </c>
      <c r="D1166" s="17">
        <v>11253.6</v>
      </c>
      <c r="E1166" s="17">
        <v>15630</v>
      </c>
      <c r="F1166" s="17">
        <f t="shared" si="0"/>
        <v>4376.3999999999996</v>
      </c>
      <c r="G1166" s="12" t="str">
        <f t="shared" si="1"/>
        <v>Партнёрка 4</v>
      </c>
      <c r="H1166" s="12" t="str">
        <f t="shared" si="2"/>
        <v>Москва</v>
      </c>
      <c r="I1166" s="12">
        <f t="shared" si="3"/>
        <v>7</v>
      </c>
      <c r="J1166" s="12"/>
      <c r="K1166" s="12"/>
      <c r="L1166" s="12"/>
      <c r="M1166" s="12"/>
      <c r="N1166" s="12"/>
      <c r="O1166" s="12"/>
      <c r="P1166" s="12"/>
      <c r="Q1166" s="12"/>
      <c r="R1166" s="12"/>
      <c r="S1166" s="12"/>
      <c r="T1166" s="12"/>
      <c r="U1166" s="12"/>
      <c r="V1166" s="12"/>
      <c r="W1166" s="12"/>
      <c r="X1166" s="12"/>
      <c r="Y1166" s="12"/>
      <c r="Z1166" s="12"/>
      <c r="AA1166" s="12"/>
    </row>
    <row r="1167" spans="1:27" x14ac:dyDescent="0.25">
      <c r="A1167" s="9">
        <v>44754</v>
      </c>
      <c r="B1167" s="10">
        <v>1</v>
      </c>
      <c r="C1167" s="10">
        <v>381</v>
      </c>
      <c r="D1167" s="17">
        <v>57</v>
      </c>
      <c r="E1167" s="17">
        <v>60</v>
      </c>
      <c r="F1167" s="17">
        <f t="shared" si="0"/>
        <v>3</v>
      </c>
      <c r="G1167" s="12" t="str">
        <f t="shared" si="1"/>
        <v>Реклама Яндекс</v>
      </c>
      <c r="H1167" s="12" t="str">
        <f t="shared" si="2"/>
        <v>Омск</v>
      </c>
      <c r="I1167" s="12">
        <f t="shared" si="3"/>
        <v>7</v>
      </c>
      <c r="J1167" s="12"/>
      <c r="K1167" s="12"/>
      <c r="L1167" s="12"/>
      <c r="M1167" s="12"/>
      <c r="N1167" s="12"/>
      <c r="O1167" s="12"/>
      <c r="P1167" s="12"/>
      <c r="Q1167" s="12"/>
      <c r="R1167" s="12"/>
      <c r="S1167" s="12"/>
      <c r="T1167" s="12"/>
      <c r="U1167" s="12"/>
      <c r="V1167" s="12"/>
      <c r="W1167" s="12"/>
      <c r="X1167" s="12"/>
      <c r="Y1167" s="12"/>
      <c r="Z1167" s="12"/>
      <c r="AA1167" s="12"/>
    </row>
    <row r="1168" spans="1:27" x14ac:dyDescent="0.25">
      <c r="A1168" s="9">
        <v>44754</v>
      </c>
      <c r="B1168" s="10">
        <v>9</v>
      </c>
      <c r="C1168" s="10">
        <v>844</v>
      </c>
      <c r="D1168" s="17">
        <v>1155</v>
      </c>
      <c r="E1168" s="17">
        <v>1320</v>
      </c>
      <c r="F1168" s="17">
        <f t="shared" si="0"/>
        <v>165</v>
      </c>
      <c r="G1168" s="12" t="str">
        <f t="shared" si="1"/>
        <v>Партнёрка 3</v>
      </c>
      <c r="H1168" s="12" t="str">
        <f t="shared" si="2"/>
        <v>Волгоград</v>
      </c>
      <c r="I1168" s="12">
        <f t="shared" si="3"/>
        <v>7</v>
      </c>
      <c r="J1168" s="12"/>
      <c r="K1168" s="12"/>
      <c r="L1168" s="12"/>
      <c r="M1168" s="12"/>
      <c r="N1168" s="12"/>
      <c r="O1168" s="12"/>
      <c r="P1168" s="12"/>
      <c r="Q1168" s="12"/>
      <c r="R1168" s="12"/>
      <c r="S1168" s="12"/>
      <c r="T1168" s="12"/>
      <c r="U1168" s="12"/>
      <c r="V1168" s="12"/>
      <c r="W1168" s="12"/>
      <c r="X1168" s="12"/>
      <c r="Y1168" s="12"/>
      <c r="Z1168" s="12"/>
      <c r="AA1168" s="12"/>
    </row>
    <row r="1169" spans="1:27" x14ac:dyDescent="0.25">
      <c r="A1169" s="9">
        <v>44754</v>
      </c>
      <c r="B1169" s="10">
        <v>3</v>
      </c>
      <c r="C1169" s="10">
        <v>846</v>
      </c>
      <c r="D1169" s="17">
        <v>2624.3</v>
      </c>
      <c r="E1169" s="17">
        <v>3220</v>
      </c>
      <c r="F1169" s="17">
        <f t="shared" si="0"/>
        <v>595.69999999999982</v>
      </c>
      <c r="G1169" s="12" t="str">
        <f t="shared" si="1"/>
        <v>Соц сеть VK</v>
      </c>
      <c r="H1169" s="12" t="str">
        <f t="shared" si="2"/>
        <v>Самара</v>
      </c>
      <c r="I1169" s="12">
        <f t="shared" si="3"/>
        <v>7</v>
      </c>
      <c r="J1169" s="12"/>
      <c r="K1169" s="12"/>
      <c r="L1169" s="12"/>
      <c r="M1169" s="12"/>
      <c r="N1169" s="12"/>
      <c r="O1169" s="12"/>
      <c r="P1169" s="12"/>
      <c r="Q1169" s="12"/>
      <c r="R1169" s="12"/>
      <c r="S1169" s="12"/>
      <c r="T1169" s="12"/>
      <c r="U1169" s="12"/>
      <c r="V1169" s="12"/>
      <c r="W1169" s="12"/>
      <c r="X1169" s="12"/>
      <c r="Y1169" s="12"/>
      <c r="Z1169" s="12"/>
      <c r="AA1169" s="12"/>
    </row>
    <row r="1170" spans="1:27" x14ac:dyDescent="0.25">
      <c r="A1170" s="9">
        <v>44754</v>
      </c>
      <c r="B1170" s="10">
        <v>7</v>
      </c>
      <c r="C1170" s="10">
        <v>846</v>
      </c>
      <c r="D1170" s="17">
        <v>3080.7</v>
      </c>
      <c r="E1170" s="17">
        <v>3780</v>
      </c>
      <c r="F1170" s="17">
        <f t="shared" si="0"/>
        <v>699.30000000000018</v>
      </c>
      <c r="G1170" s="12" t="str">
        <f t="shared" si="1"/>
        <v>Партнёрка 1</v>
      </c>
      <c r="H1170" s="12" t="str">
        <f t="shared" si="2"/>
        <v>Самара</v>
      </c>
      <c r="I1170" s="12">
        <f t="shared" si="3"/>
        <v>7</v>
      </c>
      <c r="J1170" s="12"/>
      <c r="K1170" s="12"/>
      <c r="L1170" s="12"/>
      <c r="M1170" s="12"/>
      <c r="N1170" s="12"/>
      <c r="O1170" s="12"/>
      <c r="P1170" s="12"/>
      <c r="Q1170" s="12"/>
      <c r="R1170" s="12"/>
      <c r="S1170" s="12"/>
      <c r="T1170" s="12"/>
      <c r="U1170" s="12"/>
      <c r="V1170" s="12"/>
      <c r="W1170" s="12"/>
      <c r="X1170" s="12"/>
      <c r="Y1170" s="12"/>
      <c r="Z1170" s="12"/>
      <c r="AA1170" s="12"/>
    </row>
    <row r="1171" spans="1:27" x14ac:dyDescent="0.25">
      <c r="A1171" s="9">
        <v>44754</v>
      </c>
      <c r="B1171" s="10">
        <v>9</v>
      </c>
      <c r="C1171" s="10">
        <v>383</v>
      </c>
      <c r="D1171" s="17">
        <v>3822.35</v>
      </c>
      <c r="E1171" s="17">
        <v>4690</v>
      </c>
      <c r="F1171" s="17">
        <f t="shared" si="0"/>
        <v>867.65000000000009</v>
      </c>
      <c r="G1171" s="12" t="str">
        <f t="shared" si="1"/>
        <v>Партнёрка 3</v>
      </c>
      <c r="H1171" s="12" t="str">
        <f t="shared" si="2"/>
        <v>Новосибирск</v>
      </c>
      <c r="I1171" s="12">
        <f t="shared" si="3"/>
        <v>7</v>
      </c>
      <c r="J1171" s="12"/>
      <c r="K1171" s="12"/>
      <c r="L1171" s="12"/>
      <c r="M1171" s="12"/>
      <c r="N1171" s="12"/>
      <c r="O1171" s="12"/>
      <c r="P1171" s="12"/>
      <c r="Q1171" s="12"/>
      <c r="R1171" s="12"/>
      <c r="S1171" s="12"/>
      <c r="T1171" s="12"/>
      <c r="U1171" s="12"/>
      <c r="V1171" s="12"/>
      <c r="W1171" s="12"/>
      <c r="X1171" s="12"/>
      <c r="Y1171" s="12"/>
      <c r="Z1171" s="12"/>
      <c r="AA1171" s="12"/>
    </row>
    <row r="1172" spans="1:27" x14ac:dyDescent="0.25">
      <c r="A1172" s="9">
        <v>44754</v>
      </c>
      <c r="B1172" s="10">
        <v>2</v>
      </c>
      <c r="C1172" s="10">
        <v>812</v>
      </c>
      <c r="D1172" s="17">
        <v>4177.25</v>
      </c>
      <c r="E1172" s="17">
        <v>5390</v>
      </c>
      <c r="F1172" s="17">
        <f t="shared" si="0"/>
        <v>1212.75</v>
      </c>
      <c r="G1172" s="12" t="str">
        <f t="shared" si="1"/>
        <v>Реклама Mail ru</v>
      </c>
      <c r="H1172" s="12" t="str">
        <f t="shared" si="2"/>
        <v>Санкт-Петербург</v>
      </c>
      <c r="I1172" s="12">
        <f t="shared" si="3"/>
        <v>7</v>
      </c>
      <c r="J1172" s="12"/>
      <c r="K1172" s="12"/>
      <c r="L1172" s="12"/>
      <c r="M1172" s="12"/>
      <c r="N1172" s="12"/>
      <c r="O1172" s="12"/>
      <c r="P1172" s="12"/>
      <c r="Q1172" s="12"/>
      <c r="R1172" s="12"/>
      <c r="S1172" s="12"/>
      <c r="T1172" s="12"/>
      <c r="U1172" s="12"/>
      <c r="V1172" s="12"/>
      <c r="W1172" s="12"/>
      <c r="X1172" s="12"/>
      <c r="Y1172" s="12"/>
      <c r="Z1172" s="12"/>
      <c r="AA1172" s="12"/>
    </row>
    <row r="1173" spans="1:27" x14ac:dyDescent="0.25">
      <c r="A1173" s="9">
        <v>44754</v>
      </c>
      <c r="B1173" s="10">
        <v>5</v>
      </c>
      <c r="C1173" s="10">
        <v>846</v>
      </c>
      <c r="D1173" s="17">
        <v>322</v>
      </c>
      <c r="E1173" s="17">
        <v>350</v>
      </c>
      <c r="F1173" s="17">
        <f t="shared" si="0"/>
        <v>28</v>
      </c>
      <c r="G1173" s="12" t="str">
        <f t="shared" si="1"/>
        <v>Соц сеть YouTube</v>
      </c>
      <c r="H1173" s="12" t="str">
        <f t="shared" si="2"/>
        <v>Самара</v>
      </c>
      <c r="I1173" s="12">
        <f t="shared" si="3"/>
        <v>7</v>
      </c>
      <c r="J1173" s="12"/>
      <c r="K1173" s="12"/>
      <c r="L1173" s="12"/>
      <c r="M1173" s="12"/>
      <c r="N1173" s="12"/>
      <c r="O1173" s="12"/>
      <c r="P1173" s="12"/>
      <c r="Q1173" s="12"/>
      <c r="R1173" s="12"/>
      <c r="S1173" s="12"/>
      <c r="T1173" s="12"/>
      <c r="U1173" s="12"/>
      <c r="V1173" s="12"/>
      <c r="W1173" s="12"/>
      <c r="X1173" s="12"/>
      <c r="Y1173" s="12"/>
      <c r="Z1173" s="12"/>
      <c r="AA1173" s="12"/>
    </row>
    <row r="1174" spans="1:27" x14ac:dyDescent="0.25">
      <c r="A1174" s="9">
        <v>44754</v>
      </c>
      <c r="B1174" s="10">
        <v>3</v>
      </c>
      <c r="C1174" s="10">
        <v>846</v>
      </c>
      <c r="D1174" s="17">
        <v>322</v>
      </c>
      <c r="E1174" s="17">
        <v>350</v>
      </c>
      <c r="F1174" s="17">
        <f t="shared" si="0"/>
        <v>28</v>
      </c>
      <c r="G1174" s="12" t="str">
        <f t="shared" si="1"/>
        <v>Соц сеть VK</v>
      </c>
      <c r="H1174" s="12" t="str">
        <f t="shared" si="2"/>
        <v>Самара</v>
      </c>
      <c r="I1174" s="12">
        <f t="shared" si="3"/>
        <v>7</v>
      </c>
      <c r="J1174" s="12"/>
      <c r="K1174" s="12"/>
      <c r="L1174" s="12"/>
      <c r="M1174" s="12"/>
      <c r="N1174" s="12"/>
      <c r="O1174" s="12"/>
      <c r="P1174" s="12"/>
      <c r="Q1174" s="12"/>
      <c r="R1174" s="12"/>
      <c r="S1174" s="12"/>
      <c r="T1174" s="12"/>
      <c r="U1174" s="12"/>
      <c r="V1174" s="12"/>
      <c r="W1174" s="12"/>
      <c r="X1174" s="12"/>
      <c r="Y1174" s="12"/>
      <c r="Z1174" s="12"/>
      <c r="AA1174" s="12"/>
    </row>
    <row r="1175" spans="1:27" x14ac:dyDescent="0.25">
      <c r="A1175" s="9">
        <v>44754</v>
      </c>
      <c r="B1175" s="10">
        <v>5</v>
      </c>
      <c r="C1175" s="10">
        <v>843</v>
      </c>
      <c r="D1175" s="17">
        <v>322</v>
      </c>
      <c r="E1175" s="17">
        <v>350</v>
      </c>
      <c r="F1175" s="17">
        <f t="shared" si="0"/>
        <v>28</v>
      </c>
      <c r="G1175" s="12" t="str">
        <f t="shared" si="1"/>
        <v>Соц сеть YouTube</v>
      </c>
      <c r="H1175" s="12" t="str">
        <f t="shared" si="2"/>
        <v>Казань</v>
      </c>
      <c r="I1175" s="12">
        <f t="shared" si="3"/>
        <v>7</v>
      </c>
      <c r="J1175" s="12"/>
      <c r="K1175" s="12"/>
      <c r="L1175" s="12"/>
      <c r="M1175" s="12"/>
      <c r="N1175" s="12"/>
      <c r="O1175" s="12"/>
      <c r="P1175" s="12"/>
      <c r="Q1175" s="12"/>
      <c r="R1175" s="12"/>
      <c r="S1175" s="12"/>
      <c r="T1175" s="12"/>
      <c r="U1175" s="12"/>
      <c r="V1175" s="12"/>
      <c r="W1175" s="12"/>
      <c r="X1175" s="12"/>
      <c r="Y1175" s="12"/>
      <c r="Z1175" s="12"/>
      <c r="AA1175" s="12"/>
    </row>
    <row r="1176" spans="1:27" x14ac:dyDescent="0.25">
      <c r="A1176" s="9">
        <v>44754</v>
      </c>
      <c r="B1176" s="10">
        <v>7</v>
      </c>
      <c r="C1176" s="10">
        <v>473</v>
      </c>
      <c r="D1176" s="17">
        <v>423.2</v>
      </c>
      <c r="E1176" s="17">
        <v>460</v>
      </c>
      <c r="F1176" s="17">
        <f t="shared" si="0"/>
        <v>36.800000000000011</v>
      </c>
      <c r="G1176" s="12" t="str">
        <f t="shared" si="1"/>
        <v>Партнёрка 1</v>
      </c>
      <c r="H1176" s="12" t="str">
        <f t="shared" si="2"/>
        <v>Воронеж</v>
      </c>
      <c r="I1176" s="12">
        <f t="shared" si="3"/>
        <v>7</v>
      </c>
      <c r="J1176" s="12"/>
      <c r="K1176" s="12"/>
      <c r="L1176" s="12"/>
      <c r="M1176" s="12"/>
      <c r="N1176" s="12"/>
      <c r="O1176" s="12"/>
      <c r="P1176" s="12"/>
      <c r="Q1176" s="12"/>
      <c r="R1176" s="12"/>
      <c r="S1176" s="12"/>
      <c r="T1176" s="12"/>
      <c r="U1176" s="12"/>
      <c r="V1176" s="12"/>
      <c r="W1176" s="12"/>
      <c r="X1176" s="12"/>
      <c r="Y1176" s="12"/>
      <c r="Z1176" s="12"/>
      <c r="AA1176" s="12"/>
    </row>
    <row r="1177" spans="1:27" x14ac:dyDescent="0.25">
      <c r="A1177" s="9">
        <v>44754</v>
      </c>
      <c r="B1177" s="10">
        <v>3</v>
      </c>
      <c r="C1177" s="10">
        <v>383</v>
      </c>
      <c r="D1177" s="17">
        <v>2518.35</v>
      </c>
      <c r="E1177" s="17">
        <v>3090</v>
      </c>
      <c r="F1177" s="17">
        <f t="shared" si="0"/>
        <v>571.65000000000009</v>
      </c>
      <c r="G1177" s="12" t="str">
        <f t="shared" si="1"/>
        <v>Соц сеть VK</v>
      </c>
      <c r="H1177" s="12" t="str">
        <f t="shared" si="2"/>
        <v>Новосибирск</v>
      </c>
      <c r="I1177" s="12">
        <f t="shared" si="3"/>
        <v>7</v>
      </c>
      <c r="J1177" s="12"/>
      <c r="K1177" s="12"/>
      <c r="L1177" s="12"/>
      <c r="M1177" s="12"/>
      <c r="N1177" s="12"/>
      <c r="O1177" s="12"/>
      <c r="P1177" s="12"/>
      <c r="Q1177" s="12"/>
      <c r="R1177" s="12"/>
      <c r="S1177" s="12"/>
      <c r="T1177" s="12"/>
      <c r="U1177" s="12"/>
      <c r="V1177" s="12"/>
      <c r="W1177" s="12"/>
      <c r="X1177" s="12"/>
      <c r="Y1177" s="12"/>
      <c r="Z1177" s="12"/>
      <c r="AA1177" s="12"/>
    </row>
    <row r="1178" spans="1:27" x14ac:dyDescent="0.25">
      <c r="A1178" s="9">
        <v>44774</v>
      </c>
      <c r="B1178" s="10">
        <v>3</v>
      </c>
      <c r="C1178" s="10">
        <v>342</v>
      </c>
      <c r="D1178" s="17">
        <v>85.5</v>
      </c>
      <c r="E1178" s="17">
        <v>90</v>
      </c>
      <c r="F1178" s="17">
        <f t="shared" si="0"/>
        <v>4.5</v>
      </c>
      <c r="G1178" s="12" t="str">
        <f t="shared" si="1"/>
        <v>Соц сеть VK</v>
      </c>
      <c r="H1178" s="12" t="str">
        <f t="shared" si="2"/>
        <v>Пермь</v>
      </c>
      <c r="I1178" s="12">
        <f t="shared" si="3"/>
        <v>8</v>
      </c>
      <c r="J1178" s="12"/>
      <c r="K1178" s="12"/>
      <c r="L1178" s="12"/>
      <c r="M1178" s="12"/>
      <c r="N1178" s="12"/>
      <c r="O1178" s="12"/>
      <c r="P1178" s="12"/>
      <c r="Q1178" s="12"/>
      <c r="R1178" s="12"/>
      <c r="S1178" s="12"/>
      <c r="T1178" s="12"/>
      <c r="U1178" s="12"/>
      <c r="V1178" s="12"/>
      <c r="W1178" s="12"/>
      <c r="X1178" s="12"/>
      <c r="Y1178" s="12"/>
      <c r="Z1178" s="12"/>
      <c r="AA1178" s="12"/>
    </row>
    <row r="1179" spans="1:27" x14ac:dyDescent="0.25">
      <c r="A1179" s="9">
        <v>44774</v>
      </c>
      <c r="B1179" s="10">
        <v>8</v>
      </c>
      <c r="C1179" s="10">
        <v>391</v>
      </c>
      <c r="D1179" s="17">
        <v>818.8</v>
      </c>
      <c r="E1179" s="17">
        <v>890</v>
      </c>
      <c r="F1179" s="17">
        <f t="shared" si="0"/>
        <v>71.200000000000045</v>
      </c>
      <c r="G1179" s="12" t="str">
        <f t="shared" si="1"/>
        <v>Партнёрка 2</v>
      </c>
      <c r="H1179" s="12" t="str">
        <f t="shared" si="2"/>
        <v>Красноярск</v>
      </c>
      <c r="I1179" s="12">
        <f t="shared" si="3"/>
        <v>8</v>
      </c>
      <c r="J1179" s="12"/>
      <c r="K1179" s="12"/>
      <c r="L1179" s="12"/>
      <c r="M1179" s="12"/>
      <c r="N1179" s="12"/>
      <c r="O1179" s="12"/>
      <c r="P1179" s="12"/>
      <c r="Q1179" s="12"/>
      <c r="R1179" s="12"/>
      <c r="S1179" s="12"/>
      <c r="T1179" s="12"/>
      <c r="U1179" s="12"/>
      <c r="V1179" s="12"/>
      <c r="W1179" s="12"/>
      <c r="X1179" s="12"/>
      <c r="Y1179" s="12"/>
      <c r="Z1179" s="12"/>
      <c r="AA1179" s="12"/>
    </row>
    <row r="1180" spans="1:27" x14ac:dyDescent="0.25">
      <c r="A1180" s="9">
        <v>44774</v>
      </c>
      <c r="B1180" s="10">
        <v>8</v>
      </c>
      <c r="C1180" s="10">
        <v>473</v>
      </c>
      <c r="D1180" s="17">
        <v>1330</v>
      </c>
      <c r="E1180" s="17">
        <v>1520</v>
      </c>
      <c r="F1180" s="17">
        <f t="shared" si="0"/>
        <v>190</v>
      </c>
      <c r="G1180" s="12" t="str">
        <f t="shared" si="1"/>
        <v>Партнёрка 2</v>
      </c>
      <c r="H1180" s="12" t="str">
        <f t="shared" si="2"/>
        <v>Воронеж</v>
      </c>
      <c r="I1180" s="12">
        <f t="shared" si="3"/>
        <v>8</v>
      </c>
      <c r="J1180" s="12"/>
      <c r="K1180" s="12"/>
      <c r="L1180" s="12"/>
      <c r="M1180" s="12"/>
      <c r="N1180" s="12"/>
      <c r="O1180" s="12"/>
      <c r="P1180" s="12"/>
      <c r="Q1180" s="12"/>
      <c r="R1180" s="12"/>
      <c r="S1180" s="12"/>
      <c r="T1180" s="12"/>
      <c r="U1180" s="12"/>
      <c r="V1180" s="12"/>
      <c r="W1180" s="12"/>
      <c r="X1180" s="12"/>
      <c r="Y1180" s="12"/>
      <c r="Z1180" s="12"/>
      <c r="AA1180" s="12"/>
    </row>
    <row r="1181" spans="1:27" x14ac:dyDescent="0.25">
      <c r="A1181" s="9">
        <v>44774</v>
      </c>
      <c r="B1181" s="10">
        <v>10</v>
      </c>
      <c r="C1181" s="10">
        <v>342</v>
      </c>
      <c r="D1181" s="17">
        <v>3890.5</v>
      </c>
      <c r="E1181" s="17">
        <v>5020</v>
      </c>
      <c r="F1181" s="17">
        <f t="shared" si="0"/>
        <v>1129.5</v>
      </c>
      <c r="G1181" s="12" t="str">
        <f t="shared" si="1"/>
        <v>Партнёрка 4</v>
      </c>
      <c r="H1181" s="12" t="str">
        <f t="shared" si="2"/>
        <v>Пермь</v>
      </c>
      <c r="I1181" s="12">
        <f t="shared" si="3"/>
        <v>8</v>
      </c>
      <c r="J1181" s="12"/>
      <c r="K1181" s="12"/>
      <c r="L1181" s="12"/>
      <c r="M1181" s="12"/>
      <c r="N1181" s="12"/>
      <c r="O1181" s="12"/>
      <c r="P1181" s="12"/>
      <c r="Q1181" s="12"/>
      <c r="R1181" s="12"/>
      <c r="S1181" s="12"/>
      <c r="T1181" s="12"/>
      <c r="U1181" s="12"/>
      <c r="V1181" s="12"/>
      <c r="W1181" s="12"/>
      <c r="X1181" s="12"/>
      <c r="Y1181" s="12"/>
      <c r="Z1181" s="12"/>
      <c r="AA1181" s="12"/>
    </row>
    <row r="1182" spans="1:27" x14ac:dyDescent="0.25">
      <c r="A1182" s="9">
        <v>44774</v>
      </c>
      <c r="B1182" s="10">
        <v>3</v>
      </c>
      <c r="C1182" s="10">
        <v>831</v>
      </c>
      <c r="D1182" s="17">
        <v>142.5</v>
      </c>
      <c r="E1182" s="17">
        <v>150</v>
      </c>
      <c r="F1182" s="17">
        <f t="shared" si="0"/>
        <v>7.5</v>
      </c>
      <c r="G1182" s="12" t="str">
        <f t="shared" si="1"/>
        <v>Соц сеть VK</v>
      </c>
      <c r="H1182" s="12" t="str">
        <f t="shared" si="2"/>
        <v>Нижний Новгород</v>
      </c>
      <c r="I1182" s="12">
        <f t="shared" si="3"/>
        <v>8</v>
      </c>
      <c r="J1182" s="12"/>
      <c r="K1182" s="12"/>
      <c r="L1182" s="12"/>
      <c r="M1182" s="12"/>
      <c r="N1182" s="12"/>
      <c r="O1182" s="12"/>
      <c r="P1182" s="12"/>
      <c r="Q1182" s="12"/>
      <c r="R1182" s="12"/>
      <c r="S1182" s="12"/>
      <c r="T1182" s="12"/>
      <c r="U1182" s="12"/>
      <c r="V1182" s="12"/>
      <c r="W1182" s="12"/>
      <c r="X1182" s="12"/>
      <c r="Y1182" s="12"/>
      <c r="Z1182" s="12"/>
      <c r="AA1182" s="12"/>
    </row>
    <row r="1183" spans="1:27" x14ac:dyDescent="0.25">
      <c r="A1183" s="9">
        <v>44774</v>
      </c>
      <c r="B1183" s="10">
        <v>9</v>
      </c>
      <c r="C1183" s="10">
        <v>343</v>
      </c>
      <c r="D1183" s="17">
        <v>625.6</v>
      </c>
      <c r="E1183" s="17">
        <v>680</v>
      </c>
      <c r="F1183" s="17">
        <f t="shared" si="0"/>
        <v>54.399999999999977</v>
      </c>
      <c r="G1183" s="12" t="str">
        <f t="shared" si="1"/>
        <v>Партнёрка 3</v>
      </c>
      <c r="H1183" s="12" t="str">
        <f t="shared" si="2"/>
        <v>Екатеринбург</v>
      </c>
      <c r="I1183" s="12">
        <f t="shared" si="3"/>
        <v>8</v>
      </c>
      <c r="J1183" s="12"/>
      <c r="K1183" s="12"/>
      <c r="L1183" s="12"/>
      <c r="M1183" s="12"/>
      <c r="N1183" s="12"/>
      <c r="O1183" s="12"/>
      <c r="P1183" s="12"/>
      <c r="Q1183" s="12"/>
      <c r="R1183" s="12"/>
      <c r="S1183" s="12"/>
      <c r="T1183" s="12"/>
      <c r="U1183" s="12"/>
      <c r="V1183" s="12"/>
      <c r="W1183" s="12"/>
      <c r="X1183" s="12"/>
      <c r="Y1183" s="12"/>
      <c r="Z1183" s="12"/>
      <c r="AA1183" s="12"/>
    </row>
    <row r="1184" spans="1:27" x14ac:dyDescent="0.25">
      <c r="A1184" s="9">
        <v>44775</v>
      </c>
      <c r="B1184" s="10">
        <v>6</v>
      </c>
      <c r="C1184" s="10">
        <v>861</v>
      </c>
      <c r="D1184" s="17">
        <v>114</v>
      </c>
      <c r="E1184" s="17">
        <v>120</v>
      </c>
      <c r="F1184" s="17">
        <f t="shared" si="0"/>
        <v>6</v>
      </c>
      <c r="G1184" s="12" t="str">
        <f t="shared" si="1"/>
        <v>SMS рассылка</v>
      </c>
      <c r="H1184" s="12" t="str">
        <f t="shared" si="2"/>
        <v>Краснодар</v>
      </c>
      <c r="I1184" s="12">
        <f t="shared" si="3"/>
        <v>8</v>
      </c>
      <c r="J1184" s="12"/>
      <c r="K1184" s="12"/>
      <c r="L1184" s="12"/>
      <c r="M1184" s="12"/>
      <c r="N1184" s="12"/>
      <c r="O1184" s="12"/>
      <c r="P1184" s="12"/>
      <c r="Q1184" s="12"/>
      <c r="R1184" s="12"/>
      <c r="S1184" s="12"/>
      <c r="T1184" s="12"/>
      <c r="U1184" s="12"/>
      <c r="V1184" s="12"/>
      <c r="W1184" s="12"/>
      <c r="X1184" s="12"/>
      <c r="Y1184" s="12"/>
      <c r="Z1184" s="12"/>
      <c r="AA1184" s="12"/>
    </row>
    <row r="1185" spans="1:27" x14ac:dyDescent="0.25">
      <c r="A1185" s="9">
        <v>44775</v>
      </c>
      <c r="B1185" s="10">
        <v>3</v>
      </c>
      <c r="C1185" s="10">
        <v>347</v>
      </c>
      <c r="D1185" s="17">
        <v>285</v>
      </c>
      <c r="E1185" s="17">
        <v>300</v>
      </c>
      <c r="F1185" s="17">
        <f t="shared" si="0"/>
        <v>15</v>
      </c>
      <c r="G1185" s="12" t="str">
        <f t="shared" si="1"/>
        <v>Соц сеть VK</v>
      </c>
      <c r="H1185" s="12" t="str">
        <f t="shared" si="2"/>
        <v>Уфа</v>
      </c>
      <c r="I1185" s="12">
        <f t="shared" si="3"/>
        <v>8</v>
      </c>
      <c r="J1185" s="12"/>
      <c r="K1185" s="12"/>
      <c r="L1185" s="12"/>
      <c r="M1185" s="12"/>
      <c r="N1185" s="12"/>
      <c r="O1185" s="12"/>
      <c r="P1185" s="12"/>
      <c r="Q1185" s="12"/>
      <c r="R1185" s="12"/>
      <c r="S1185" s="12"/>
      <c r="T1185" s="12"/>
      <c r="U1185" s="12"/>
      <c r="V1185" s="12"/>
      <c r="W1185" s="12"/>
      <c r="X1185" s="12"/>
      <c r="Y1185" s="12"/>
      <c r="Z1185" s="12"/>
      <c r="AA1185" s="12"/>
    </row>
    <row r="1186" spans="1:27" x14ac:dyDescent="0.25">
      <c r="A1186" s="9">
        <v>44775</v>
      </c>
      <c r="B1186" s="10">
        <v>2</v>
      </c>
      <c r="C1186" s="10">
        <v>831</v>
      </c>
      <c r="D1186" s="17">
        <v>4991</v>
      </c>
      <c r="E1186" s="17">
        <v>6440</v>
      </c>
      <c r="F1186" s="17">
        <f t="shared" si="0"/>
        <v>1449</v>
      </c>
      <c r="G1186" s="12" t="str">
        <f t="shared" si="1"/>
        <v>Реклама Mail ru</v>
      </c>
      <c r="H1186" s="12" t="str">
        <f t="shared" si="2"/>
        <v>Нижний Новгород</v>
      </c>
      <c r="I1186" s="12">
        <f t="shared" si="3"/>
        <v>8</v>
      </c>
      <c r="J1186" s="12"/>
      <c r="K1186" s="12"/>
      <c r="L1186" s="12"/>
      <c r="M1186" s="12"/>
      <c r="N1186" s="12"/>
      <c r="O1186" s="12"/>
      <c r="P1186" s="12"/>
      <c r="Q1186" s="12"/>
      <c r="R1186" s="12"/>
      <c r="S1186" s="12"/>
      <c r="T1186" s="12"/>
      <c r="U1186" s="12"/>
      <c r="V1186" s="12"/>
      <c r="W1186" s="12"/>
      <c r="X1186" s="12"/>
      <c r="Y1186" s="12"/>
      <c r="Z1186" s="12"/>
      <c r="AA1186" s="12"/>
    </row>
    <row r="1187" spans="1:27" x14ac:dyDescent="0.25">
      <c r="A1187" s="9">
        <v>44775</v>
      </c>
      <c r="B1187" s="10">
        <v>1</v>
      </c>
      <c r="C1187" s="10">
        <v>473</v>
      </c>
      <c r="D1187" s="17">
        <v>7488</v>
      </c>
      <c r="E1187" s="17">
        <v>10400</v>
      </c>
      <c r="F1187" s="17">
        <f t="shared" si="0"/>
        <v>2912</v>
      </c>
      <c r="G1187" s="12" t="str">
        <f t="shared" si="1"/>
        <v>Реклама Яндекс</v>
      </c>
      <c r="H1187" s="12" t="str">
        <f t="shared" si="2"/>
        <v>Воронеж</v>
      </c>
      <c r="I1187" s="12">
        <f t="shared" si="3"/>
        <v>8</v>
      </c>
      <c r="J1187" s="12"/>
      <c r="K1187" s="12"/>
      <c r="L1187" s="12"/>
      <c r="M1187" s="12"/>
      <c r="N1187" s="12"/>
      <c r="O1187" s="12"/>
      <c r="P1187" s="12"/>
      <c r="Q1187" s="12"/>
      <c r="R1187" s="12"/>
      <c r="S1187" s="12"/>
      <c r="T1187" s="12"/>
      <c r="U1187" s="12"/>
      <c r="V1187" s="12"/>
      <c r="W1187" s="12"/>
      <c r="X1187" s="12"/>
      <c r="Y1187" s="12"/>
      <c r="Z1187" s="12"/>
      <c r="AA1187" s="12"/>
    </row>
    <row r="1188" spans="1:27" x14ac:dyDescent="0.25">
      <c r="A1188" s="9">
        <v>44775</v>
      </c>
      <c r="B1188" s="10">
        <v>10</v>
      </c>
      <c r="C1188" s="10">
        <v>846</v>
      </c>
      <c r="D1188" s="17">
        <v>1592.5</v>
      </c>
      <c r="E1188" s="17">
        <v>1820</v>
      </c>
      <c r="F1188" s="17">
        <f t="shared" si="0"/>
        <v>227.5</v>
      </c>
      <c r="G1188" s="12" t="str">
        <f t="shared" si="1"/>
        <v>Партнёрка 4</v>
      </c>
      <c r="H1188" s="12" t="str">
        <f t="shared" si="2"/>
        <v>Самара</v>
      </c>
      <c r="I1188" s="12">
        <f t="shared" si="3"/>
        <v>8</v>
      </c>
      <c r="J1188" s="12"/>
      <c r="K1188" s="12"/>
      <c r="L1188" s="12"/>
      <c r="M1188" s="12"/>
      <c r="N1188" s="12"/>
      <c r="O1188" s="12"/>
      <c r="P1188" s="12"/>
      <c r="Q1188" s="12"/>
      <c r="R1188" s="12"/>
      <c r="S1188" s="12"/>
      <c r="T1188" s="12"/>
      <c r="U1188" s="12"/>
      <c r="V1188" s="12"/>
      <c r="W1188" s="12"/>
      <c r="X1188" s="12"/>
      <c r="Y1188" s="12"/>
      <c r="Z1188" s="12"/>
      <c r="AA1188" s="12"/>
    </row>
    <row r="1189" spans="1:27" x14ac:dyDescent="0.25">
      <c r="A1189" s="9">
        <v>44775</v>
      </c>
      <c r="B1189" s="10">
        <v>5</v>
      </c>
      <c r="C1189" s="10">
        <v>863</v>
      </c>
      <c r="D1189" s="17">
        <v>8337.6</v>
      </c>
      <c r="E1189" s="17">
        <v>11580</v>
      </c>
      <c r="F1189" s="17">
        <f t="shared" si="0"/>
        <v>3242.3999999999996</v>
      </c>
      <c r="G1189" s="12" t="str">
        <f t="shared" si="1"/>
        <v>Соц сеть YouTube</v>
      </c>
      <c r="H1189" s="12" t="str">
        <f t="shared" si="2"/>
        <v>Ростов-на-Дону</v>
      </c>
      <c r="I1189" s="12">
        <f t="shared" si="3"/>
        <v>8</v>
      </c>
      <c r="J1189" s="12"/>
      <c r="K1189" s="12"/>
      <c r="L1189" s="12"/>
      <c r="M1189" s="12"/>
      <c r="N1189" s="12"/>
      <c r="O1189" s="12"/>
      <c r="P1189" s="12"/>
      <c r="Q1189" s="12"/>
      <c r="R1189" s="12"/>
      <c r="S1189" s="12"/>
      <c r="T1189" s="12"/>
      <c r="U1189" s="12"/>
      <c r="V1189" s="12"/>
      <c r="W1189" s="12"/>
      <c r="X1189" s="12"/>
      <c r="Y1189" s="12"/>
      <c r="Z1189" s="12"/>
      <c r="AA1189" s="12"/>
    </row>
    <row r="1190" spans="1:27" x14ac:dyDescent="0.25">
      <c r="A1190" s="9">
        <v>44776</v>
      </c>
      <c r="B1190" s="10">
        <v>4</v>
      </c>
      <c r="C1190" s="10">
        <v>391</v>
      </c>
      <c r="D1190" s="17">
        <v>377.2</v>
      </c>
      <c r="E1190" s="17">
        <v>410</v>
      </c>
      <c r="F1190" s="17">
        <f t="shared" si="0"/>
        <v>32.800000000000011</v>
      </c>
      <c r="G1190" s="12" t="str">
        <f t="shared" si="1"/>
        <v>Соц сеть Одноклассники</v>
      </c>
      <c r="H1190" s="12" t="str">
        <f t="shared" si="2"/>
        <v>Красноярск</v>
      </c>
      <c r="I1190" s="12">
        <f t="shared" si="3"/>
        <v>8</v>
      </c>
      <c r="J1190" s="12"/>
      <c r="K1190" s="12"/>
      <c r="L1190" s="12"/>
      <c r="M1190" s="12"/>
      <c r="N1190" s="12"/>
      <c r="O1190" s="12"/>
      <c r="P1190" s="12"/>
      <c r="Q1190" s="12"/>
      <c r="R1190" s="12"/>
      <c r="S1190" s="12"/>
      <c r="T1190" s="12"/>
      <c r="U1190" s="12"/>
      <c r="V1190" s="12"/>
      <c r="W1190" s="12"/>
      <c r="X1190" s="12"/>
      <c r="Y1190" s="12"/>
      <c r="Z1190" s="12"/>
      <c r="AA1190" s="12"/>
    </row>
    <row r="1191" spans="1:27" x14ac:dyDescent="0.25">
      <c r="A1191" s="9">
        <v>44776</v>
      </c>
      <c r="B1191" s="10">
        <v>6</v>
      </c>
      <c r="C1191" s="10">
        <v>473</v>
      </c>
      <c r="D1191" s="17">
        <v>441.6</v>
      </c>
      <c r="E1191" s="17">
        <v>480</v>
      </c>
      <c r="F1191" s="17">
        <f t="shared" si="0"/>
        <v>38.399999999999977</v>
      </c>
      <c r="G1191" s="12" t="str">
        <f t="shared" si="1"/>
        <v>SMS рассылка</v>
      </c>
      <c r="H1191" s="12" t="str">
        <f t="shared" si="2"/>
        <v>Воронеж</v>
      </c>
      <c r="I1191" s="12">
        <f t="shared" si="3"/>
        <v>8</v>
      </c>
      <c r="J1191" s="12"/>
      <c r="K1191" s="12"/>
      <c r="L1191" s="12"/>
      <c r="M1191" s="12"/>
      <c r="N1191" s="12"/>
      <c r="O1191" s="12"/>
      <c r="P1191" s="12"/>
      <c r="Q1191" s="12"/>
      <c r="R1191" s="12"/>
      <c r="S1191" s="12"/>
      <c r="T1191" s="12"/>
      <c r="U1191" s="12"/>
      <c r="V1191" s="12"/>
      <c r="W1191" s="12"/>
      <c r="X1191" s="12"/>
      <c r="Y1191" s="12"/>
      <c r="Z1191" s="12"/>
      <c r="AA1191" s="12"/>
    </row>
    <row r="1192" spans="1:27" x14ac:dyDescent="0.25">
      <c r="A1192" s="9">
        <v>44776</v>
      </c>
      <c r="B1192" s="10">
        <v>6</v>
      </c>
      <c r="C1192" s="10">
        <v>495</v>
      </c>
      <c r="D1192" s="17">
        <v>1233.75</v>
      </c>
      <c r="E1192" s="17">
        <v>1410</v>
      </c>
      <c r="F1192" s="17">
        <f t="shared" si="0"/>
        <v>176.25</v>
      </c>
      <c r="G1192" s="12" t="str">
        <f t="shared" si="1"/>
        <v>SMS рассылка</v>
      </c>
      <c r="H1192" s="12" t="str">
        <f t="shared" si="2"/>
        <v>Москва</v>
      </c>
      <c r="I1192" s="12">
        <f t="shared" si="3"/>
        <v>8</v>
      </c>
      <c r="J1192" s="12"/>
      <c r="K1192" s="12"/>
      <c r="L1192" s="12"/>
      <c r="M1192" s="12"/>
      <c r="N1192" s="12"/>
      <c r="O1192" s="12"/>
      <c r="P1192" s="12"/>
      <c r="Q1192" s="12"/>
      <c r="R1192" s="12"/>
      <c r="S1192" s="12"/>
      <c r="T1192" s="12"/>
      <c r="U1192" s="12"/>
      <c r="V1192" s="12"/>
      <c r="W1192" s="12"/>
      <c r="X1192" s="12"/>
      <c r="Y1192" s="12"/>
      <c r="Z1192" s="12"/>
      <c r="AA1192" s="12"/>
    </row>
    <row r="1193" spans="1:27" x14ac:dyDescent="0.25">
      <c r="A1193" s="9">
        <v>44776</v>
      </c>
      <c r="B1193" s="10">
        <v>3</v>
      </c>
      <c r="C1193" s="10">
        <v>347</v>
      </c>
      <c r="D1193" s="17">
        <v>4340</v>
      </c>
      <c r="E1193" s="17">
        <v>5600</v>
      </c>
      <c r="F1193" s="17">
        <f t="shared" si="0"/>
        <v>1260</v>
      </c>
      <c r="G1193" s="12" t="str">
        <f t="shared" si="1"/>
        <v>Соц сеть VK</v>
      </c>
      <c r="H1193" s="12" t="str">
        <f t="shared" si="2"/>
        <v>Уфа</v>
      </c>
      <c r="I1193" s="12">
        <f t="shared" si="3"/>
        <v>8</v>
      </c>
      <c r="J1193" s="12"/>
      <c r="K1193" s="12"/>
      <c r="L1193" s="12"/>
      <c r="M1193" s="12"/>
      <c r="N1193" s="12"/>
      <c r="O1193" s="12"/>
      <c r="P1193" s="12"/>
      <c r="Q1193" s="12"/>
      <c r="R1193" s="12"/>
      <c r="S1193" s="12"/>
      <c r="T1193" s="12"/>
      <c r="U1193" s="12"/>
      <c r="V1193" s="12"/>
      <c r="W1193" s="12"/>
      <c r="X1193" s="12"/>
      <c r="Y1193" s="12"/>
      <c r="Z1193" s="12"/>
      <c r="AA1193" s="12"/>
    </row>
    <row r="1194" spans="1:27" x14ac:dyDescent="0.25">
      <c r="A1194" s="9">
        <v>44776</v>
      </c>
      <c r="B1194" s="10">
        <v>7</v>
      </c>
      <c r="C1194" s="10">
        <v>831</v>
      </c>
      <c r="D1194" s="17">
        <v>331.2</v>
      </c>
      <c r="E1194" s="17">
        <v>360</v>
      </c>
      <c r="F1194" s="17">
        <f t="shared" si="0"/>
        <v>28.800000000000011</v>
      </c>
      <c r="G1194" s="12" t="str">
        <f t="shared" si="1"/>
        <v>Партнёрка 1</v>
      </c>
      <c r="H1194" s="12" t="str">
        <f t="shared" si="2"/>
        <v>Нижний Новгород</v>
      </c>
      <c r="I1194" s="12">
        <f t="shared" si="3"/>
        <v>8</v>
      </c>
      <c r="J1194" s="12"/>
      <c r="K1194" s="12"/>
      <c r="L1194" s="12"/>
      <c r="M1194" s="12"/>
      <c r="N1194" s="12"/>
      <c r="O1194" s="12"/>
      <c r="P1194" s="12"/>
      <c r="Q1194" s="12"/>
      <c r="R1194" s="12"/>
      <c r="S1194" s="12"/>
      <c r="T1194" s="12"/>
      <c r="U1194" s="12"/>
      <c r="V1194" s="12"/>
      <c r="W1194" s="12"/>
      <c r="X1194" s="12"/>
      <c r="Y1194" s="12"/>
      <c r="Z1194" s="12"/>
      <c r="AA1194" s="12"/>
    </row>
    <row r="1195" spans="1:27" x14ac:dyDescent="0.25">
      <c r="A1195" s="9">
        <v>44776</v>
      </c>
      <c r="B1195" s="10">
        <v>2</v>
      </c>
      <c r="C1195" s="10">
        <v>343</v>
      </c>
      <c r="D1195" s="17">
        <v>625.6</v>
      </c>
      <c r="E1195" s="17">
        <v>680</v>
      </c>
      <c r="F1195" s="17">
        <f t="shared" si="0"/>
        <v>54.399999999999977</v>
      </c>
      <c r="G1195" s="12" t="str">
        <f t="shared" si="1"/>
        <v>Реклама Mail ru</v>
      </c>
      <c r="H1195" s="12" t="str">
        <f t="shared" si="2"/>
        <v>Екатеринбург</v>
      </c>
      <c r="I1195" s="12">
        <f t="shared" si="3"/>
        <v>8</v>
      </c>
      <c r="J1195" s="12"/>
      <c r="K1195" s="12"/>
      <c r="L1195" s="12"/>
      <c r="M1195" s="12"/>
      <c r="N1195" s="12"/>
      <c r="O1195" s="12"/>
      <c r="P1195" s="12"/>
      <c r="Q1195" s="12"/>
      <c r="R1195" s="12"/>
      <c r="S1195" s="12"/>
      <c r="T1195" s="12"/>
      <c r="U1195" s="12"/>
      <c r="V1195" s="12"/>
      <c r="W1195" s="12"/>
      <c r="X1195" s="12"/>
      <c r="Y1195" s="12"/>
      <c r="Z1195" s="12"/>
      <c r="AA1195" s="12"/>
    </row>
    <row r="1196" spans="1:27" x14ac:dyDescent="0.25">
      <c r="A1196" s="9">
        <v>44776</v>
      </c>
      <c r="B1196" s="10">
        <v>7</v>
      </c>
      <c r="C1196" s="10">
        <v>473</v>
      </c>
      <c r="D1196" s="17">
        <v>901.6</v>
      </c>
      <c r="E1196" s="17">
        <v>980</v>
      </c>
      <c r="F1196" s="17">
        <f t="shared" si="0"/>
        <v>78.399999999999977</v>
      </c>
      <c r="G1196" s="12" t="str">
        <f t="shared" si="1"/>
        <v>Партнёрка 1</v>
      </c>
      <c r="H1196" s="12" t="str">
        <f t="shared" si="2"/>
        <v>Воронеж</v>
      </c>
      <c r="I1196" s="12">
        <f t="shared" si="3"/>
        <v>8</v>
      </c>
      <c r="J1196" s="12"/>
      <c r="K1196" s="12"/>
      <c r="L1196" s="12"/>
      <c r="M1196" s="12"/>
      <c r="N1196" s="12"/>
      <c r="O1196" s="12"/>
      <c r="P1196" s="12"/>
      <c r="Q1196" s="12"/>
      <c r="R1196" s="12"/>
      <c r="S1196" s="12"/>
      <c r="T1196" s="12"/>
      <c r="U1196" s="12"/>
      <c r="V1196" s="12"/>
      <c r="W1196" s="12"/>
      <c r="X1196" s="12"/>
      <c r="Y1196" s="12"/>
      <c r="Z1196" s="12"/>
      <c r="AA1196" s="12"/>
    </row>
    <row r="1197" spans="1:27" x14ac:dyDescent="0.25">
      <c r="A1197" s="9">
        <v>44777</v>
      </c>
      <c r="B1197" s="10">
        <v>5</v>
      </c>
      <c r="C1197" s="10">
        <v>381</v>
      </c>
      <c r="D1197" s="17">
        <v>910</v>
      </c>
      <c r="E1197" s="17">
        <v>1040</v>
      </c>
      <c r="F1197" s="17">
        <f t="shared" si="0"/>
        <v>130</v>
      </c>
      <c r="G1197" s="12" t="str">
        <f t="shared" si="1"/>
        <v>Соц сеть YouTube</v>
      </c>
      <c r="H1197" s="12" t="str">
        <f t="shared" si="2"/>
        <v>Омск</v>
      </c>
      <c r="I1197" s="12">
        <f t="shared" si="3"/>
        <v>8</v>
      </c>
      <c r="J1197" s="12"/>
      <c r="K1197" s="12"/>
      <c r="L1197" s="12"/>
      <c r="M1197" s="12"/>
      <c r="N1197" s="12"/>
      <c r="O1197" s="12"/>
      <c r="P1197" s="12"/>
      <c r="Q1197" s="12"/>
      <c r="R1197" s="12"/>
      <c r="S1197" s="12"/>
      <c r="T1197" s="12"/>
      <c r="U1197" s="12"/>
      <c r="V1197" s="12"/>
      <c r="W1197" s="12"/>
      <c r="X1197" s="12"/>
      <c r="Y1197" s="12"/>
      <c r="Z1197" s="12"/>
      <c r="AA1197" s="12"/>
    </row>
    <row r="1198" spans="1:27" x14ac:dyDescent="0.25">
      <c r="A1198" s="9">
        <v>44777</v>
      </c>
      <c r="B1198" s="10">
        <v>1</v>
      </c>
      <c r="C1198" s="10">
        <v>831</v>
      </c>
      <c r="D1198" s="17">
        <v>1032.5</v>
      </c>
      <c r="E1198" s="17">
        <v>1180</v>
      </c>
      <c r="F1198" s="17">
        <f t="shared" si="0"/>
        <v>147.5</v>
      </c>
      <c r="G1198" s="12" t="str">
        <f t="shared" si="1"/>
        <v>Реклама Яндекс</v>
      </c>
      <c r="H1198" s="12" t="str">
        <f t="shared" si="2"/>
        <v>Нижний Новгород</v>
      </c>
      <c r="I1198" s="12">
        <f t="shared" si="3"/>
        <v>8</v>
      </c>
      <c r="J1198" s="12"/>
      <c r="K1198" s="12"/>
      <c r="L1198" s="12"/>
      <c r="M1198" s="12"/>
      <c r="N1198" s="12"/>
      <c r="O1198" s="12"/>
      <c r="P1198" s="12"/>
      <c r="Q1198" s="12"/>
      <c r="R1198" s="12"/>
      <c r="S1198" s="12"/>
      <c r="T1198" s="12"/>
      <c r="U1198" s="12"/>
      <c r="V1198" s="12"/>
      <c r="W1198" s="12"/>
      <c r="X1198" s="12"/>
      <c r="Y1198" s="12"/>
      <c r="Z1198" s="12"/>
      <c r="AA1198" s="12"/>
    </row>
    <row r="1199" spans="1:27" x14ac:dyDescent="0.25">
      <c r="A1199" s="9">
        <v>44777</v>
      </c>
      <c r="B1199" s="10">
        <v>7</v>
      </c>
      <c r="C1199" s="10">
        <v>342</v>
      </c>
      <c r="D1199" s="17">
        <v>1820</v>
      </c>
      <c r="E1199" s="17">
        <v>2080</v>
      </c>
      <c r="F1199" s="17">
        <f t="shared" si="0"/>
        <v>260</v>
      </c>
      <c r="G1199" s="12" t="str">
        <f t="shared" si="1"/>
        <v>Партнёрка 1</v>
      </c>
      <c r="H1199" s="12" t="str">
        <f t="shared" si="2"/>
        <v>Пермь</v>
      </c>
      <c r="I1199" s="12">
        <f t="shared" si="3"/>
        <v>8</v>
      </c>
      <c r="J1199" s="12"/>
      <c r="K1199" s="12"/>
      <c r="L1199" s="12"/>
      <c r="M1199" s="12"/>
      <c r="N1199" s="12"/>
      <c r="O1199" s="12"/>
      <c r="P1199" s="12"/>
      <c r="Q1199" s="12"/>
      <c r="R1199" s="12"/>
      <c r="S1199" s="12"/>
      <c r="T1199" s="12"/>
      <c r="U1199" s="12"/>
      <c r="V1199" s="12"/>
      <c r="W1199" s="12"/>
      <c r="X1199" s="12"/>
      <c r="Y1199" s="12"/>
      <c r="Z1199" s="12"/>
      <c r="AA1199" s="12"/>
    </row>
    <row r="1200" spans="1:27" x14ac:dyDescent="0.25">
      <c r="A1200" s="9">
        <v>44777</v>
      </c>
      <c r="B1200" s="10">
        <v>6</v>
      </c>
      <c r="C1200" s="10">
        <v>473</v>
      </c>
      <c r="D1200" s="17">
        <v>22795.200000000001</v>
      </c>
      <c r="E1200" s="17">
        <v>31660</v>
      </c>
      <c r="F1200" s="17">
        <f t="shared" si="0"/>
        <v>8864.7999999999993</v>
      </c>
      <c r="G1200" s="12" t="str">
        <f t="shared" si="1"/>
        <v>SMS рассылка</v>
      </c>
      <c r="H1200" s="12" t="str">
        <f t="shared" si="2"/>
        <v>Воронеж</v>
      </c>
      <c r="I1200" s="12">
        <f t="shared" si="3"/>
        <v>8</v>
      </c>
      <c r="J1200" s="12"/>
      <c r="K1200" s="12"/>
      <c r="L1200" s="12"/>
      <c r="M1200" s="12"/>
      <c r="N1200" s="12"/>
      <c r="O1200" s="12"/>
      <c r="P1200" s="12"/>
      <c r="Q1200" s="12"/>
      <c r="R1200" s="12"/>
      <c r="S1200" s="12"/>
      <c r="T1200" s="12"/>
      <c r="U1200" s="12"/>
      <c r="V1200" s="12"/>
      <c r="W1200" s="12"/>
      <c r="X1200" s="12"/>
      <c r="Y1200" s="12"/>
      <c r="Z1200" s="12"/>
      <c r="AA1200" s="12"/>
    </row>
    <row r="1201" spans="1:27" x14ac:dyDescent="0.25">
      <c r="A1201" s="9">
        <v>44777</v>
      </c>
      <c r="B1201" s="10">
        <v>10</v>
      </c>
      <c r="C1201" s="10">
        <v>351</v>
      </c>
      <c r="D1201" s="17">
        <v>228</v>
      </c>
      <c r="E1201" s="17">
        <v>240</v>
      </c>
      <c r="F1201" s="17">
        <f t="shared" si="0"/>
        <v>12</v>
      </c>
      <c r="G1201" s="12" t="str">
        <f t="shared" si="1"/>
        <v>Партнёрка 4</v>
      </c>
      <c r="H1201" s="12" t="str">
        <f t="shared" si="2"/>
        <v>Челябинск</v>
      </c>
      <c r="I1201" s="12">
        <f t="shared" si="3"/>
        <v>8</v>
      </c>
      <c r="J1201" s="12"/>
      <c r="K1201" s="12"/>
      <c r="L1201" s="12"/>
      <c r="M1201" s="12"/>
      <c r="N1201" s="12"/>
      <c r="O1201" s="12"/>
      <c r="P1201" s="12"/>
      <c r="Q1201" s="12"/>
      <c r="R1201" s="12"/>
      <c r="S1201" s="12"/>
      <c r="T1201" s="12"/>
      <c r="U1201" s="12"/>
      <c r="V1201" s="12"/>
      <c r="W1201" s="12"/>
      <c r="X1201" s="12"/>
      <c r="Y1201" s="12"/>
      <c r="Z1201" s="12"/>
      <c r="AA1201" s="12"/>
    </row>
    <row r="1202" spans="1:27" x14ac:dyDescent="0.25">
      <c r="A1202" s="9">
        <v>44777</v>
      </c>
      <c r="B1202" s="10">
        <v>8</v>
      </c>
      <c r="C1202" s="10">
        <v>831</v>
      </c>
      <c r="D1202" s="17">
        <v>920</v>
      </c>
      <c r="E1202" s="17">
        <v>1000</v>
      </c>
      <c r="F1202" s="17">
        <f t="shared" si="0"/>
        <v>80</v>
      </c>
      <c r="G1202" s="12" t="str">
        <f t="shared" si="1"/>
        <v>Партнёрка 2</v>
      </c>
      <c r="H1202" s="12" t="str">
        <f t="shared" si="2"/>
        <v>Нижний Новгород</v>
      </c>
      <c r="I1202" s="12">
        <f t="shared" si="3"/>
        <v>8</v>
      </c>
      <c r="J1202" s="12"/>
      <c r="K1202" s="12"/>
      <c r="L1202" s="12"/>
      <c r="M1202" s="12"/>
      <c r="N1202" s="12"/>
      <c r="O1202" s="12"/>
      <c r="P1202" s="12"/>
      <c r="Q1202" s="12"/>
      <c r="R1202" s="12"/>
      <c r="S1202" s="12"/>
      <c r="T1202" s="12"/>
      <c r="U1202" s="12"/>
      <c r="V1202" s="12"/>
      <c r="W1202" s="12"/>
      <c r="X1202" s="12"/>
      <c r="Y1202" s="12"/>
      <c r="Z1202" s="12"/>
      <c r="AA1202" s="12"/>
    </row>
    <row r="1203" spans="1:27" x14ac:dyDescent="0.25">
      <c r="A1203" s="9">
        <v>44777</v>
      </c>
      <c r="B1203" s="10">
        <v>2</v>
      </c>
      <c r="C1203" s="10">
        <v>347</v>
      </c>
      <c r="D1203" s="17">
        <v>1076.25</v>
      </c>
      <c r="E1203" s="17">
        <v>1230</v>
      </c>
      <c r="F1203" s="17">
        <f t="shared" si="0"/>
        <v>153.75</v>
      </c>
      <c r="G1203" s="12" t="str">
        <f t="shared" si="1"/>
        <v>Реклама Mail ru</v>
      </c>
      <c r="H1203" s="12" t="str">
        <f t="shared" si="2"/>
        <v>Уфа</v>
      </c>
      <c r="I1203" s="12">
        <f t="shared" si="3"/>
        <v>8</v>
      </c>
      <c r="J1203" s="12"/>
      <c r="K1203" s="12"/>
      <c r="L1203" s="12"/>
      <c r="M1203" s="12"/>
      <c r="N1203" s="12"/>
      <c r="O1203" s="12"/>
      <c r="P1203" s="12"/>
      <c r="Q1203" s="12"/>
      <c r="R1203" s="12"/>
      <c r="S1203" s="12"/>
      <c r="T1203" s="12"/>
      <c r="U1203" s="12"/>
      <c r="V1203" s="12"/>
      <c r="W1203" s="12"/>
      <c r="X1203" s="12"/>
      <c r="Y1203" s="12"/>
      <c r="Z1203" s="12"/>
      <c r="AA1203" s="12"/>
    </row>
    <row r="1204" spans="1:27" x14ac:dyDescent="0.25">
      <c r="A1204" s="9">
        <v>44777</v>
      </c>
      <c r="B1204" s="10">
        <v>7</v>
      </c>
      <c r="C1204" s="10">
        <v>391</v>
      </c>
      <c r="D1204" s="17">
        <v>1286.25</v>
      </c>
      <c r="E1204" s="17">
        <v>1470</v>
      </c>
      <c r="F1204" s="17">
        <f t="shared" si="0"/>
        <v>183.75</v>
      </c>
      <c r="G1204" s="12" t="str">
        <f t="shared" si="1"/>
        <v>Партнёрка 1</v>
      </c>
      <c r="H1204" s="12" t="str">
        <f t="shared" si="2"/>
        <v>Красноярск</v>
      </c>
      <c r="I1204" s="12">
        <f t="shared" si="3"/>
        <v>8</v>
      </c>
      <c r="J1204" s="12"/>
      <c r="K1204" s="12"/>
      <c r="L1204" s="12"/>
      <c r="M1204" s="12"/>
      <c r="N1204" s="12"/>
      <c r="O1204" s="12"/>
      <c r="P1204" s="12"/>
      <c r="Q1204" s="12"/>
      <c r="R1204" s="12"/>
      <c r="S1204" s="12"/>
      <c r="T1204" s="12"/>
      <c r="U1204" s="12"/>
      <c r="V1204" s="12"/>
      <c r="W1204" s="12"/>
      <c r="X1204" s="12"/>
      <c r="Y1204" s="12"/>
      <c r="Z1204" s="12"/>
      <c r="AA1204" s="12"/>
    </row>
    <row r="1205" spans="1:27" x14ac:dyDescent="0.25">
      <c r="A1205" s="9">
        <v>44777</v>
      </c>
      <c r="B1205" s="10">
        <v>3</v>
      </c>
      <c r="C1205" s="10">
        <v>495</v>
      </c>
      <c r="D1205" s="17">
        <v>2583.5500000000002</v>
      </c>
      <c r="E1205" s="17">
        <v>3170</v>
      </c>
      <c r="F1205" s="17">
        <f t="shared" si="0"/>
        <v>586.44999999999982</v>
      </c>
      <c r="G1205" s="12" t="str">
        <f t="shared" si="1"/>
        <v>Соц сеть VK</v>
      </c>
      <c r="H1205" s="12" t="str">
        <f t="shared" si="2"/>
        <v>Москва</v>
      </c>
      <c r="I1205" s="12">
        <f t="shared" si="3"/>
        <v>8</v>
      </c>
      <c r="J1205" s="12"/>
      <c r="K1205" s="12"/>
      <c r="L1205" s="12"/>
      <c r="M1205" s="12"/>
      <c r="N1205" s="12"/>
      <c r="O1205" s="12"/>
      <c r="P1205" s="12"/>
      <c r="Q1205" s="12"/>
      <c r="R1205" s="12"/>
      <c r="S1205" s="12"/>
      <c r="T1205" s="12"/>
      <c r="U1205" s="12"/>
      <c r="V1205" s="12"/>
      <c r="W1205" s="12"/>
      <c r="X1205" s="12"/>
      <c r="Y1205" s="12"/>
      <c r="Z1205" s="12"/>
      <c r="AA1205" s="12"/>
    </row>
    <row r="1206" spans="1:27" x14ac:dyDescent="0.25">
      <c r="A1206" s="9">
        <v>44777</v>
      </c>
      <c r="B1206" s="10">
        <v>4</v>
      </c>
      <c r="C1206" s="10">
        <v>846</v>
      </c>
      <c r="D1206" s="17">
        <v>5618.75</v>
      </c>
      <c r="E1206" s="17">
        <v>7250</v>
      </c>
      <c r="F1206" s="17">
        <f t="shared" si="0"/>
        <v>1631.25</v>
      </c>
      <c r="G1206" s="12" t="str">
        <f t="shared" si="1"/>
        <v>Соц сеть Одноклассники</v>
      </c>
      <c r="H1206" s="12" t="str">
        <f t="shared" si="2"/>
        <v>Самара</v>
      </c>
      <c r="I1206" s="12">
        <f t="shared" si="3"/>
        <v>8</v>
      </c>
      <c r="J1206" s="12"/>
      <c r="K1206" s="12"/>
      <c r="L1206" s="12"/>
      <c r="M1206" s="12"/>
      <c r="N1206" s="12"/>
      <c r="O1206" s="12"/>
      <c r="P1206" s="12"/>
      <c r="Q1206" s="12"/>
      <c r="R1206" s="12"/>
      <c r="S1206" s="12"/>
      <c r="T1206" s="12"/>
      <c r="U1206" s="12"/>
      <c r="V1206" s="12"/>
      <c r="W1206" s="12"/>
      <c r="X1206" s="12"/>
      <c r="Y1206" s="12"/>
      <c r="Z1206" s="12"/>
      <c r="AA1206" s="12"/>
    </row>
    <row r="1207" spans="1:27" x14ac:dyDescent="0.25">
      <c r="A1207" s="9">
        <v>44777</v>
      </c>
      <c r="B1207" s="10">
        <v>3</v>
      </c>
      <c r="C1207" s="10">
        <v>831</v>
      </c>
      <c r="D1207" s="17">
        <v>4099.75</v>
      </c>
      <c r="E1207" s="17">
        <v>5290</v>
      </c>
      <c r="F1207" s="17">
        <f t="shared" si="0"/>
        <v>1190.25</v>
      </c>
      <c r="G1207" s="12" t="str">
        <f t="shared" si="1"/>
        <v>Соц сеть VK</v>
      </c>
      <c r="H1207" s="12" t="str">
        <f t="shared" si="2"/>
        <v>Нижний Новгород</v>
      </c>
      <c r="I1207" s="12">
        <f t="shared" si="3"/>
        <v>8</v>
      </c>
      <c r="J1207" s="12"/>
      <c r="K1207" s="12"/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/>
    </row>
    <row r="1208" spans="1:27" x14ac:dyDescent="0.25">
      <c r="A1208" s="9">
        <v>44777</v>
      </c>
      <c r="B1208" s="10">
        <v>10</v>
      </c>
      <c r="C1208" s="10">
        <v>861</v>
      </c>
      <c r="D1208" s="17">
        <v>11196</v>
      </c>
      <c r="E1208" s="17">
        <v>15550</v>
      </c>
      <c r="F1208" s="17">
        <f t="shared" si="0"/>
        <v>4354</v>
      </c>
      <c r="G1208" s="12" t="str">
        <f t="shared" si="1"/>
        <v>Партнёрка 4</v>
      </c>
      <c r="H1208" s="12" t="str">
        <f t="shared" si="2"/>
        <v>Краснодар</v>
      </c>
      <c r="I1208" s="12">
        <f t="shared" si="3"/>
        <v>8</v>
      </c>
      <c r="J1208" s="12"/>
      <c r="K1208" s="12"/>
      <c r="L1208" s="12"/>
      <c r="M1208" s="12"/>
      <c r="N1208" s="12"/>
      <c r="O1208" s="12"/>
      <c r="P1208" s="12"/>
      <c r="Q1208" s="12"/>
      <c r="R1208" s="12"/>
      <c r="S1208" s="12"/>
      <c r="T1208" s="12"/>
      <c r="U1208" s="12"/>
      <c r="V1208" s="12"/>
      <c r="W1208" s="12"/>
      <c r="X1208" s="12"/>
      <c r="Y1208" s="12"/>
      <c r="Z1208" s="12"/>
      <c r="AA1208" s="12"/>
    </row>
    <row r="1209" spans="1:27" x14ac:dyDescent="0.25">
      <c r="A1209" s="9">
        <v>44778</v>
      </c>
      <c r="B1209" s="10">
        <v>1</v>
      </c>
      <c r="C1209" s="10">
        <v>863</v>
      </c>
      <c r="D1209" s="17">
        <v>10000.799999999999</v>
      </c>
      <c r="E1209" s="17">
        <v>13890</v>
      </c>
      <c r="F1209" s="17">
        <f t="shared" si="0"/>
        <v>3889.2000000000007</v>
      </c>
      <c r="G1209" s="12" t="str">
        <f t="shared" si="1"/>
        <v>Реклама Яндекс</v>
      </c>
      <c r="H1209" s="12" t="str">
        <f t="shared" si="2"/>
        <v>Ростов-на-Дону</v>
      </c>
      <c r="I1209" s="12">
        <f t="shared" si="3"/>
        <v>8</v>
      </c>
      <c r="J1209" s="12"/>
      <c r="K1209" s="12"/>
      <c r="L1209" s="12"/>
      <c r="M1209" s="12"/>
      <c r="N1209" s="12"/>
      <c r="O1209" s="12"/>
      <c r="P1209" s="12"/>
      <c r="Q1209" s="12"/>
      <c r="R1209" s="12"/>
      <c r="S1209" s="12"/>
      <c r="T1209" s="12"/>
      <c r="U1209" s="12"/>
      <c r="V1209" s="12"/>
      <c r="W1209" s="12"/>
      <c r="X1209" s="12"/>
      <c r="Y1209" s="12"/>
      <c r="Z1209" s="12"/>
      <c r="AA1209" s="12"/>
    </row>
    <row r="1210" spans="1:27" x14ac:dyDescent="0.25">
      <c r="A1210" s="9">
        <v>44778</v>
      </c>
      <c r="B1210" s="10">
        <v>1</v>
      </c>
      <c r="C1210" s="10">
        <v>343</v>
      </c>
      <c r="D1210" s="17">
        <v>5076.25</v>
      </c>
      <c r="E1210" s="17">
        <v>6550</v>
      </c>
      <c r="F1210" s="17">
        <f t="shared" si="0"/>
        <v>1473.75</v>
      </c>
      <c r="G1210" s="12" t="str">
        <f t="shared" si="1"/>
        <v>Реклама Яндекс</v>
      </c>
      <c r="H1210" s="12" t="str">
        <f t="shared" si="2"/>
        <v>Екатеринбург</v>
      </c>
      <c r="I1210" s="12">
        <f t="shared" si="3"/>
        <v>8</v>
      </c>
      <c r="J1210" s="12"/>
      <c r="K1210" s="12"/>
      <c r="L1210" s="12"/>
      <c r="M1210" s="12"/>
      <c r="N1210" s="12"/>
      <c r="O1210" s="12"/>
      <c r="P1210" s="12"/>
      <c r="Q1210" s="12"/>
      <c r="R1210" s="12"/>
      <c r="S1210" s="12"/>
      <c r="T1210" s="12"/>
      <c r="U1210" s="12"/>
      <c r="V1210" s="12"/>
      <c r="W1210" s="12"/>
      <c r="X1210" s="12"/>
      <c r="Y1210" s="12"/>
      <c r="Z1210" s="12"/>
      <c r="AA1210" s="12"/>
    </row>
    <row r="1211" spans="1:27" x14ac:dyDescent="0.25">
      <c r="A1211" s="9">
        <v>44778</v>
      </c>
      <c r="B1211" s="10">
        <v>4</v>
      </c>
      <c r="C1211" s="10">
        <v>844</v>
      </c>
      <c r="D1211" s="17">
        <v>5208</v>
      </c>
      <c r="E1211" s="17">
        <v>6720</v>
      </c>
      <c r="F1211" s="17">
        <f t="shared" si="0"/>
        <v>1512</v>
      </c>
      <c r="G1211" s="12" t="str">
        <f t="shared" si="1"/>
        <v>Соц сеть Одноклассники</v>
      </c>
      <c r="H1211" s="12" t="str">
        <f t="shared" si="2"/>
        <v>Волгоград</v>
      </c>
      <c r="I1211" s="12">
        <f t="shared" si="3"/>
        <v>8</v>
      </c>
      <c r="J1211" s="12"/>
      <c r="K1211" s="12"/>
      <c r="L1211" s="12"/>
      <c r="M1211" s="12"/>
      <c r="N1211" s="12"/>
      <c r="O1211" s="12"/>
      <c r="P1211" s="12"/>
      <c r="Q1211" s="12"/>
      <c r="R1211" s="12"/>
      <c r="S1211" s="12"/>
      <c r="T1211" s="12"/>
      <c r="U1211" s="12"/>
      <c r="V1211" s="12"/>
      <c r="W1211" s="12"/>
      <c r="X1211" s="12"/>
      <c r="Y1211" s="12"/>
      <c r="Z1211" s="12"/>
      <c r="AA1211" s="12"/>
    </row>
    <row r="1212" spans="1:27" x14ac:dyDescent="0.25">
      <c r="A1212" s="9">
        <v>44778</v>
      </c>
      <c r="B1212" s="10">
        <v>7</v>
      </c>
      <c r="C1212" s="10">
        <v>831</v>
      </c>
      <c r="D1212" s="17">
        <v>6246.5</v>
      </c>
      <c r="E1212" s="17">
        <v>8060</v>
      </c>
      <c r="F1212" s="17">
        <f t="shared" si="0"/>
        <v>1813.5</v>
      </c>
      <c r="G1212" s="12" t="str">
        <f t="shared" si="1"/>
        <v>Партнёрка 1</v>
      </c>
      <c r="H1212" s="12" t="str">
        <f t="shared" si="2"/>
        <v>Нижний Новгород</v>
      </c>
      <c r="I1212" s="12">
        <f t="shared" si="3"/>
        <v>8</v>
      </c>
      <c r="J1212" s="12"/>
      <c r="K1212" s="12"/>
      <c r="L1212" s="12"/>
      <c r="M1212" s="12"/>
      <c r="N1212" s="12"/>
      <c r="O1212" s="12"/>
      <c r="P1212" s="12"/>
      <c r="Q1212" s="12"/>
      <c r="R1212" s="12"/>
      <c r="S1212" s="12"/>
      <c r="T1212" s="12"/>
      <c r="U1212" s="12"/>
      <c r="V1212" s="12"/>
      <c r="W1212" s="12"/>
      <c r="X1212" s="12"/>
      <c r="Y1212" s="12"/>
      <c r="Z1212" s="12"/>
      <c r="AA1212" s="12"/>
    </row>
    <row r="1213" spans="1:27" x14ac:dyDescent="0.25">
      <c r="A1213" s="9">
        <v>44778</v>
      </c>
      <c r="B1213" s="10">
        <v>6</v>
      </c>
      <c r="C1213" s="10">
        <v>831</v>
      </c>
      <c r="D1213" s="17">
        <v>104.5</v>
      </c>
      <c r="E1213" s="17">
        <v>110</v>
      </c>
      <c r="F1213" s="17">
        <f t="shared" si="0"/>
        <v>5.5</v>
      </c>
      <c r="G1213" s="12" t="str">
        <f t="shared" si="1"/>
        <v>SMS рассылка</v>
      </c>
      <c r="H1213" s="12" t="str">
        <f t="shared" si="2"/>
        <v>Нижний Новгород</v>
      </c>
      <c r="I1213" s="12">
        <f t="shared" si="3"/>
        <v>8</v>
      </c>
      <c r="J1213" s="12"/>
      <c r="K1213" s="12"/>
      <c r="L1213" s="12"/>
      <c r="M1213" s="12"/>
      <c r="N1213" s="12"/>
      <c r="O1213" s="12"/>
      <c r="P1213" s="12"/>
      <c r="Q1213" s="12"/>
      <c r="R1213" s="12"/>
      <c r="S1213" s="12"/>
      <c r="T1213" s="12"/>
      <c r="U1213" s="12"/>
      <c r="V1213" s="12"/>
      <c r="W1213" s="12"/>
      <c r="X1213" s="12"/>
      <c r="Y1213" s="12"/>
      <c r="Z1213" s="12"/>
      <c r="AA1213" s="12"/>
    </row>
    <row r="1214" spans="1:27" x14ac:dyDescent="0.25">
      <c r="A1214" s="9">
        <v>44778</v>
      </c>
      <c r="B1214" s="10">
        <v>3</v>
      </c>
      <c r="C1214" s="10">
        <v>831</v>
      </c>
      <c r="D1214" s="17">
        <v>717.6</v>
      </c>
      <c r="E1214" s="17">
        <v>780</v>
      </c>
      <c r="F1214" s="17">
        <f t="shared" si="0"/>
        <v>62.399999999999977</v>
      </c>
      <c r="G1214" s="12" t="str">
        <f t="shared" si="1"/>
        <v>Соц сеть VK</v>
      </c>
      <c r="H1214" s="12" t="str">
        <f t="shared" si="2"/>
        <v>Нижний Новгород</v>
      </c>
      <c r="I1214" s="12">
        <f t="shared" si="3"/>
        <v>8</v>
      </c>
      <c r="J1214" s="12"/>
      <c r="K1214" s="12"/>
      <c r="L1214" s="12"/>
      <c r="M1214" s="12"/>
      <c r="N1214" s="12"/>
      <c r="O1214" s="12"/>
      <c r="P1214" s="12"/>
      <c r="Q1214" s="12"/>
      <c r="R1214" s="12"/>
      <c r="S1214" s="12"/>
      <c r="T1214" s="12"/>
      <c r="U1214" s="12"/>
      <c r="V1214" s="12"/>
      <c r="W1214" s="12"/>
      <c r="X1214" s="12"/>
      <c r="Y1214" s="12"/>
      <c r="Z1214" s="12"/>
      <c r="AA1214" s="12"/>
    </row>
    <row r="1215" spans="1:27" x14ac:dyDescent="0.25">
      <c r="A1215" s="9">
        <v>44778</v>
      </c>
      <c r="B1215" s="10">
        <v>4</v>
      </c>
      <c r="C1215" s="10">
        <v>843</v>
      </c>
      <c r="D1215" s="17">
        <v>228</v>
      </c>
      <c r="E1215" s="17">
        <v>240</v>
      </c>
      <c r="F1215" s="17">
        <f t="shared" si="0"/>
        <v>12</v>
      </c>
      <c r="G1215" s="12" t="str">
        <f t="shared" si="1"/>
        <v>Соц сеть Одноклассники</v>
      </c>
      <c r="H1215" s="12" t="str">
        <f t="shared" si="2"/>
        <v>Казань</v>
      </c>
      <c r="I1215" s="12">
        <f t="shared" si="3"/>
        <v>8</v>
      </c>
      <c r="J1215" s="12"/>
      <c r="K1215" s="12"/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/>
    </row>
    <row r="1216" spans="1:27" x14ac:dyDescent="0.25">
      <c r="A1216" s="9">
        <v>44778</v>
      </c>
      <c r="B1216" s="10">
        <v>7</v>
      </c>
      <c r="C1216" s="10">
        <v>383</v>
      </c>
      <c r="D1216" s="17">
        <v>1417.5</v>
      </c>
      <c r="E1216" s="17">
        <v>1620</v>
      </c>
      <c r="F1216" s="17">
        <f t="shared" si="0"/>
        <v>202.5</v>
      </c>
      <c r="G1216" s="12" t="str">
        <f t="shared" si="1"/>
        <v>Партнёрка 1</v>
      </c>
      <c r="H1216" s="12" t="str">
        <f t="shared" si="2"/>
        <v>Новосибирск</v>
      </c>
      <c r="I1216" s="12">
        <f t="shared" si="3"/>
        <v>8</v>
      </c>
      <c r="J1216" s="12"/>
      <c r="K1216" s="12"/>
      <c r="L1216" s="12"/>
      <c r="M1216" s="12"/>
      <c r="N1216" s="12"/>
      <c r="O1216" s="12"/>
      <c r="P1216" s="12"/>
      <c r="Q1216" s="12"/>
      <c r="R1216" s="12"/>
      <c r="S1216" s="12"/>
      <c r="T1216" s="12"/>
      <c r="U1216" s="12"/>
      <c r="V1216" s="12"/>
      <c r="W1216" s="12"/>
      <c r="X1216" s="12"/>
      <c r="Y1216" s="12"/>
      <c r="Z1216" s="12"/>
      <c r="AA1216" s="12"/>
    </row>
    <row r="1217" spans="1:27" x14ac:dyDescent="0.25">
      <c r="A1217" s="9">
        <v>44778</v>
      </c>
      <c r="B1217" s="10">
        <v>2</v>
      </c>
      <c r="C1217" s="10">
        <v>846</v>
      </c>
      <c r="D1217" s="17">
        <v>237.5</v>
      </c>
      <c r="E1217" s="17">
        <v>250</v>
      </c>
      <c r="F1217" s="17">
        <f t="shared" si="0"/>
        <v>12.5</v>
      </c>
      <c r="G1217" s="12" t="str">
        <f t="shared" si="1"/>
        <v>Реклама Mail ru</v>
      </c>
      <c r="H1217" s="12" t="str">
        <f t="shared" si="2"/>
        <v>Самара</v>
      </c>
      <c r="I1217" s="12">
        <f t="shared" si="3"/>
        <v>8</v>
      </c>
      <c r="J1217" s="12"/>
      <c r="K1217" s="12"/>
      <c r="L1217" s="12"/>
      <c r="M1217" s="12"/>
      <c r="N1217" s="12"/>
      <c r="O1217" s="12"/>
      <c r="P1217" s="12"/>
      <c r="Q1217" s="12"/>
      <c r="R1217" s="12"/>
      <c r="S1217" s="12"/>
      <c r="T1217" s="12"/>
      <c r="U1217" s="12"/>
      <c r="V1217" s="12"/>
      <c r="W1217" s="12"/>
      <c r="X1217" s="12"/>
      <c r="Y1217" s="12"/>
      <c r="Z1217" s="12"/>
      <c r="AA1217" s="12"/>
    </row>
    <row r="1218" spans="1:27" x14ac:dyDescent="0.25">
      <c r="A1218" s="9">
        <v>44778</v>
      </c>
      <c r="B1218" s="10">
        <v>9</v>
      </c>
      <c r="C1218" s="10">
        <v>383</v>
      </c>
      <c r="D1218" s="17">
        <v>3064.4</v>
      </c>
      <c r="E1218" s="17">
        <v>3760</v>
      </c>
      <c r="F1218" s="17">
        <f t="shared" si="0"/>
        <v>695.59999999999991</v>
      </c>
      <c r="G1218" s="12" t="str">
        <f t="shared" si="1"/>
        <v>Партнёрка 3</v>
      </c>
      <c r="H1218" s="12" t="str">
        <f t="shared" si="2"/>
        <v>Новосибирск</v>
      </c>
      <c r="I1218" s="12">
        <f t="shared" si="3"/>
        <v>8</v>
      </c>
      <c r="J1218" s="12"/>
      <c r="K1218" s="12"/>
      <c r="L1218" s="12"/>
      <c r="M1218" s="12"/>
      <c r="N1218" s="12"/>
      <c r="O1218" s="12"/>
      <c r="P1218" s="12"/>
      <c r="Q1218" s="12"/>
      <c r="R1218" s="12"/>
      <c r="S1218" s="12"/>
      <c r="T1218" s="12"/>
      <c r="U1218" s="12"/>
      <c r="V1218" s="12"/>
      <c r="W1218" s="12"/>
      <c r="X1218" s="12"/>
      <c r="Y1218" s="12"/>
      <c r="Z1218" s="12"/>
      <c r="AA1218" s="12"/>
    </row>
    <row r="1219" spans="1:27" x14ac:dyDescent="0.25">
      <c r="A1219" s="9">
        <v>44779</v>
      </c>
      <c r="B1219" s="10">
        <v>3</v>
      </c>
      <c r="C1219" s="10">
        <v>812</v>
      </c>
      <c r="D1219" s="17">
        <v>76</v>
      </c>
      <c r="E1219" s="17">
        <v>80</v>
      </c>
      <c r="F1219" s="17">
        <f t="shared" si="0"/>
        <v>4</v>
      </c>
      <c r="G1219" s="12" t="str">
        <f t="shared" si="1"/>
        <v>Соц сеть VK</v>
      </c>
      <c r="H1219" s="12" t="str">
        <f t="shared" si="2"/>
        <v>Санкт-Петербург</v>
      </c>
      <c r="I1219" s="12">
        <f t="shared" si="3"/>
        <v>8</v>
      </c>
      <c r="J1219" s="12"/>
      <c r="K1219" s="12"/>
      <c r="L1219" s="12"/>
      <c r="M1219" s="12"/>
      <c r="N1219" s="12"/>
      <c r="O1219" s="12"/>
      <c r="P1219" s="12"/>
      <c r="Q1219" s="12"/>
      <c r="R1219" s="12"/>
      <c r="S1219" s="12"/>
      <c r="T1219" s="12"/>
      <c r="U1219" s="12"/>
      <c r="V1219" s="12"/>
      <c r="W1219" s="12"/>
      <c r="X1219" s="12"/>
      <c r="Y1219" s="12"/>
      <c r="Z1219" s="12"/>
      <c r="AA1219" s="12"/>
    </row>
    <row r="1220" spans="1:27" x14ac:dyDescent="0.25">
      <c r="A1220" s="9">
        <v>44779</v>
      </c>
      <c r="B1220" s="10">
        <v>8</v>
      </c>
      <c r="C1220" s="10">
        <v>473</v>
      </c>
      <c r="D1220" s="17">
        <v>133</v>
      </c>
      <c r="E1220" s="17">
        <v>140</v>
      </c>
      <c r="F1220" s="17">
        <f t="shared" si="0"/>
        <v>7</v>
      </c>
      <c r="G1220" s="12" t="str">
        <f t="shared" si="1"/>
        <v>Партнёрка 2</v>
      </c>
      <c r="H1220" s="12" t="str">
        <f t="shared" si="2"/>
        <v>Воронеж</v>
      </c>
      <c r="I1220" s="12">
        <f t="shared" si="3"/>
        <v>8</v>
      </c>
      <c r="J1220" s="12"/>
      <c r="K1220" s="12"/>
      <c r="L1220" s="12"/>
      <c r="M1220" s="12"/>
      <c r="N1220" s="12"/>
      <c r="O1220" s="12"/>
      <c r="P1220" s="12"/>
      <c r="Q1220" s="12"/>
      <c r="R1220" s="12"/>
      <c r="S1220" s="12"/>
      <c r="T1220" s="12"/>
      <c r="U1220" s="12"/>
      <c r="V1220" s="12"/>
      <c r="W1220" s="12"/>
      <c r="X1220" s="12"/>
      <c r="Y1220" s="12"/>
      <c r="Z1220" s="12"/>
      <c r="AA1220" s="12"/>
    </row>
    <row r="1221" spans="1:27" x14ac:dyDescent="0.25">
      <c r="A1221" s="9">
        <v>44779</v>
      </c>
      <c r="B1221" s="10">
        <v>5</v>
      </c>
      <c r="C1221" s="10">
        <v>351</v>
      </c>
      <c r="D1221" s="17">
        <v>142.5</v>
      </c>
      <c r="E1221" s="17">
        <v>150</v>
      </c>
      <c r="F1221" s="17">
        <f t="shared" si="0"/>
        <v>7.5</v>
      </c>
      <c r="G1221" s="12" t="str">
        <f t="shared" si="1"/>
        <v>Соц сеть YouTube</v>
      </c>
      <c r="H1221" s="12" t="str">
        <f t="shared" si="2"/>
        <v>Челябинск</v>
      </c>
      <c r="I1221" s="12">
        <f t="shared" si="3"/>
        <v>8</v>
      </c>
      <c r="J1221" s="12"/>
      <c r="K1221" s="12"/>
      <c r="L1221" s="12"/>
      <c r="M1221" s="12"/>
      <c r="N1221" s="12"/>
      <c r="O1221" s="12"/>
      <c r="P1221" s="12"/>
      <c r="Q1221" s="12"/>
      <c r="R1221" s="12"/>
      <c r="S1221" s="12"/>
      <c r="T1221" s="12"/>
      <c r="U1221" s="12"/>
      <c r="V1221" s="12"/>
      <c r="W1221" s="12"/>
      <c r="X1221" s="12"/>
      <c r="Y1221" s="12"/>
      <c r="Z1221" s="12"/>
      <c r="AA1221" s="12"/>
    </row>
    <row r="1222" spans="1:27" x14ac:dyDescent="0.25">
      <c r="A1222" s="9">
        <v>44779</v>
      </c>
      <c r="B1222" s="10">
        <v>9</v>
      </c>
      <c r="C1222" s="10">
        <v>342</v>
      </c>
      <c r="D1222" s="17">
        <v>910.8</v>
      </c>
      <c r="E1222" s="17">
        <v>990</v>
      </c>
      <c r="F1222" s="17">
        <f t="shared" si="0"/>
        <v>79.200000000000045</v>
      </c>
      <c r="G1222" s="12" t="str">
        <f t="shared" si="1"/>
        <v>Партнёрка 3</v>
      </c>
      <c r="H1222" s="12" t="str">
        <f t="shared" si="2"/>
        <v>Пермь</v>
      </c>
      <c r="I1222" s="12">
        <f t="shared" si="3"/>
        <v>8</v>
      </c>
      <c r="J1222" s="12"/>
      <c r="K1222" s="12"/>
      <c r="L1222" s="12"/>
      <c r="M1222" s="12"/>
      <c r="N1222" s="12"/>
      <c r="O1222" s="12"/>
      <c r="P1222" s="12"/>
      <c r="Q1222" s="12"/>
      <c r="R1222" s="12"/>
      <c r="S1222" s="12"/>
      <c r="T1222" s="12"/>
      <c r="U1222" s="12"/>
      <c r="V1222" s="12"/>
      <c r="W1222" s="12"/>
      <c r="X1222" s="12"/>
      <c r="Y1222" s="12"/>
      <c r="Z1222" s="12"/>
      <c r="AA1222" s="12"/>
    </row>
    <row r="1223" spans="1:27" x14ac:dyDescent="0.25">
      <c r="A1223" s="9">
        <v>44779</v>
      </c>
      <c r="B1223" s="10">
        <v>8</v>
      </c>
      <c r="C1223" s="10">
        <v>495</v>
      </c>
      <c r="D1223" s="17">
        <v>3031.8</v>
      </c>
      <c r="E1223" s="17">
        <v>3720</v>
      </c>
      <c r="F1223" s="17">
        <f t="shared" si="0"/>
        <v>688.19999999999982</v>
      </c>
      <c r="G1223" s="12" t="str">
        <f t="shared" si="1"/>
        <v>Партнёрка 2</v>
      </c>
      <c r="H1223" s="12" t="str">
        <f t="shared" si="2"/>
        <v>Москва</v>
      </c>
      <c r="I1223" s="12">
        <f t="shared" si="3"/>
        <v>8</v>
      </c>
      <c r="J1223" s="12"/>
      <c r="K1223" s="12"/>
      <c r="L1223" s="12"/>
      <c r="M1223" s="12"/>
      <c r="N1223" s="12"/>
      <c r="O1223" s="12"/>
      <c r="P1223" s="12"/>
      <c r="Q1223" s="12"/>
      <c r="R1223" s="12"/>
      <c r="S1223" s="12"/>
      <c r="T1223" s="12"/>
      <c r="U1223" s="12"/>
      <c r="V1223" s="12"/>
      <c r="W1223" s="12"/>
      <c r="X1223" s="12"/>
      <c r="Y1223" s="12"/>
      <c r="Z1223" s="12"/>
      <c r="AA1223" s="12"/>
    </row>
    <row r="1224" spans="1:27" x14ac:dyDescent="0.25">
      <c r="A1224" s="9">
        <v>44779</v>
      </c>
      <c r="B1224" s="10">
        <v>10</v>
      </c>
      <c r="C1224" s="10">
        <v>381</v>
      </c>
      <c r="D1224" s="17">
        <v>303.60000000000002</v>
      </c>
      <c r="E1224" s="17">
        <v>330</v>
      </c>
      <c r="F1224" s="17">
        <f t="shared" si="0"/>
        <v>26.399999999999977</v>
      </c>
      <c r="G1224" s="12" t="str">
        <f t="shared" si="1"/>
        <v>Партнёрка 4</v>
      </c>
      <c r="H1224" s="12" t="str">
        <f t="shared" si="2"/>
        <v>Омск</v>
      </c>
      <c r="I1224" s="12">
        <f t="shared" si="3"/>
        <v>8</v>
      </c>
      <c r="J1224" s="12"/>
      <c r="K1224" s="12"/>
      <c r="L1224" s="12"/>
      <c r="M1224" s="12"/>
      <c r="N1224" s="12"/>
      <c r="O1224" s="12"/>
      <c r="P1224" s="12"/>
      <c r="Q1224" s="12"/>
      <c r="R1224" s="12"/>
      <c r="S1224" s="12"/>
      <c r="T1224" s="12"/>
      <c r="U1224" s="12"/>
      <c r="V1224" s="12"/>
      <c r="W1224" s="12"/>
      <c r="X1224" s="12"/>
      <c r="Y1224" s="12"/>
      <c r="Z1224" s="12"/>
      <c r="AA1224" s="12"/>
    </row>
    <row r="1225" spans="1:27" x14ac:dyDescent="0.25">
      <c r="A1225" s="9">
        <v>44779</v>
      </c>
      <c r="B1225" s="10">
        <v>10</v>
      </c>
      <c r="C1225" s="10">
        <v>812</v>
      </c>
      <c r="D1225" s="17">
        <v>708.4</v>
      </c>
      <c r="E1225" s="17">
        <v>770</v>
      </c>
      <c r="F1225" s="17">
        <f t="shared" si="0"/>
        <v>61.600000000000023</v>
      </c>
      <c r="G1225" s="12" t="str">
        <f t="shared" si="1"/>
        <v>Партнёрка 4</v>
      </c>
      <c r="H1225" s="12" t="str">
        <f t="shared" si="2"/>
        <v>Санкт-Петербург</v>
      </c>
      <c r="I1225" s="12">
        <f t="shared" si="3"/>
        <v>8</v>
      </c>
      <c r="J1225" s="12"/>
      <c r="K1225" s="12"/>
      <c r="L1225" s="12"/>
      <c r="M1225" s="12"/>
      <c r="N1225" s="12"/>
      <c r="O1225" s="12"/>
      <c r="P1225" s="12"/>
      <c r="Q1225" s="12"/>
      <c r="R1225" s="12"/>
      <c r="S1225" s="12"/>
      <c r="T1225" s="12"/>
      <c r="U1225" s="12"/>
      <c r="V1225" s="12"/>
      <c r="W1225" s="12"/>
      <c r="X1225" s="12"/>
      <c r="Y1225" s="12"/>
      <c r="Z1225" s="12"/>
      <c r="AA1225" s="12"/>
    </row>
    <row r="1226" spans="1:27" x14ac:dyDescent="0.25">
      <c r="A1226" s="9">
        <v>44779</v>
      </c>
      <c r="B1226" s="10">
        <v>3</v>
      </c>
      <c r="C1226" s="10">
        <v>495</v>
      </c>
      <c r="D1226" s="17">
        <v>1671.25</v>
      </c>
      <c r="E1226" s="17">
        <v>1910</v>
      </c>
      <c r="F1226" s="17">
        <f t="shared" si="0"/>
        <v>238.75</v>
      </c>
      <c r="G1226" s="12" t="str">
        <f t="shared" si="1"/>
        <v>Соц сеть VK</v>
      </c>
      <c r="H1226" s="12" t="str">
        <f t="shared" si="2"/>
        <v>Москва</v>
      </c>
      <c r="I1226" s="12">
        <f t="shared" si="3"/>
        <v>8</v>
      </c>
      <c r="J1226" s="12"/>
      <c r="K1226" s="12"/>
      <c r="L1226" s="12"/>
      <c r="M1226" s="12"/>
      <c r="N1226" s="12"/>
      <c r="O1226" s="12"/>
      <c r="P1226" s="12"/>
      <c r="Q1226" s="12"/>
      <c r="R1226" s="12"/>
      <c r="S1226" s="12"/>
      <c r="T1226" s="12"/>
      <c r="U1226" s="12"/>
      <c r="V1226" s="12"/>
      <c r="W1226" s="12"/>
      <c r="X1226" s="12"/>
      <c r="Y1226" s="12"/>
      <c r="Z1226" s="12"/>
      <c r="AA1226" s="12"/>
    </row>
    <row r="1227" spans="1:27" x14ac:dyDescent="0.25">
      <c r="A1227" s="9">
        <v>44780</v>
      </c>
      <c r="B1227" s="10">
        <v>6</v>
      </c>
      <c r="C1227" s="10">
        <v>342</v>
      </c>
      <c r="D1227" s="17">
        <v>152</v>
      </c>
      <c r="E1227" s="17">
        <v>160</v>
      </c>
      <c r="F1227" s="17">
        <f t="shared" si="0"/>
        <v>8</v>
      </c>
      <c r="G1227" s="12" t="str">
        <f t="shared" si="1"/>
        <v>SMS рассылка</v>
      </c>
      <c r="H1227" s="12" t="str">
        <f t="shared" si="2"/>
        <v>Пермь</v>
      </c>
      <c r="I1227" s="12">
        <f t="shared" si="3"/>
        <v>8</v>
      </c>
      <c r="J1227" s="12"/>
      <c r="K1227" s="12"/>
      <c r="L1227" s="12"/>
      <c r="M1227" s="12"/>
      <c r="N1227" s="12"/>
      <c r="O1227" s="12"/>
      <c r="P1227" s="12"/>
      <c r="Q1227" s="12"/>
      <c r="R1227" s="12"/>
      <c r="S1227" s="12"/>
      <c r="T1227" s="12"/>
      <c r="U1227" s="12"/>
      <c r="V1227" s="12"/>
      <c r="W1227" s="12"/>
      <c r="X1227" s="12"/>
      <c r="Y1227" s="12"/>
      <c r="Z1227" s="12"/>
      <c r="AA1227" s="12"/>
    </row>
    <row r="1228" spans="1:27" x14ac:dyDescent="0.25">
      <c r="A1228" s="9">
        <v>44780</v>
      </c>
      <c r="B1228" s="10">
        <v>6</v>
      </c>
      <c r="C1228" s="10">
        <v>863</v>
      </c>
      <c r="D1228" s="17">
        <v>368</v>
      </c>
      <c r="E1228" s="17">
        <v>400</v>
      </c>
      <c r="F1228" s="17">
        <f t="shared" si="0"/>
        <v>32</v>
      </c>
      <c r="G1228" s="12" t="str">
        <f t="shared" si="1"/>
        <v>SMS рассылка</v>
      </c>
      <c r="H1228" s="12" t="str">
        <f t="shared" si="2"/>
        <v>Ростов-на-Дону</v>
      </c>
      <c r="I1228" s="12">
        <f t="shared" si="3"/>
        <v>8</v>
      </c>
      <c r="J1228" s="12"/>
      <c r="K1228" s="12"/>
      <c r="L1228" s="12"/>
      <c r="M1228" s="12"/>
      <c r="N1228" s="12"/>
      <c r="O1228" s="12"/>
      <c r="P1228" s="12"/>
      <c r="Q1228" s="12"/>
      <c r="R1228" s="12"/>
      <c r="S1228" s="12"/>
      <c r="T1228" s="12"/>
      <c r="U1228" s="12"/>
      <c r="V1228" s="12"/>
      <c r="W1228" s="12"/>
      <c r="X1228" s="12"/>
      <c r="Y1228" s="12"/>
      <c r="Z1228" s="12"/>
      <c r="AA1228" s="12"/>
    </row>
    <row r="1229" spans="1:27" x14ac:dyDescent="0.25">
      <c r="A1229" s="9">
        <v>44780</v>
      </c>
      <c r="B1229" s="10">
        <v>6</v>
      </c>
      <c r="C1229" s="10">
        <v>844</v>
      </c>
      <c r="D1229" s="17">
        <v>5843.5</v>
      </c>
      <c r="E1229" s="17">
        <v>7540</v>
      </c>
      <c r="F1229" s="17">
        <f t="shared" si="0"/>
        <v>1696.5</v>
      </c>
      <c r="G1229" s="12" t="str">
        <f t="shared" si="1"/>
        <v>SMS рассылка</v>
      </c>
      <c r="H1229" s="12" t="str">
        <f t="shared" si="2"/>
        <v>Волгоград</v>
      </c>
      <c r="I1229" s="12">
        <f t="shared" si="3"/>
        <v>8</v>
      </c>
      <c r="J1229" s="12"/>
      <c r="K1229" s="12"/>
      <c r="L1229" s="12"/>
      <c r="M1229" s="12"/>
      <c r="N1229" s="12"/>
      <c r="O1229" s="12"/>
      <c r="P1229" s="12"/>
      <c r="Q1229" s="12"/>
      <c r="R1229" s="12"/>
      <c r="S1229" s="12"/>
      <c r="T1229" s="12"/>
      <c r="U1229" s="12"/>
      <c r="V1229" s="12"/>
      <c r="W1229" s="12"/>
      <c r="X1229" s="12"/>
      <c r="Y1229" s="12"/>
      <c r="Z1229" s="12"/>
      <c r="AA1229" s="12"/>
    </row>
    <row r="1230" spans="1:27" x14ac:dyDescent="0.25">
      <c r="A1230" s="9">
        <v>44780</v>
      </c>
      <c r="B1230" s="10">
        <v>5</v>
      </c>
      <c r="C1230" s="10">
        <v>846</v>
      </c>
      <c r="D1230" s="17">
        <v>5200.25</v>
      </c>
      <c r="E1230" s="17">
        <v>6710</v>
      </c>
      <c r="F1230" s="17">
        <f t="shared" si="0"/>
        <v>1509.75</v>
      </c>
      <c r="G1230" s="12" t="str">
        <f t="shared" si="1"/>
        <v>Соц сеть YouTube</v>
      </c>
      <c r="H1230" s="12" t="str">
        <f t="shared" si="2"/>
        <v>Самара</v>
      </c>
      <c r="I1230" s="12">
        <f t="shared" si="3"/>
        <v>8</v>
      </c>
      <c r="J1230" s="12"/>
      <c r="K1230" s="12"/>
      <c r="L1230" s="12"/>
      <c r="M1230" s="12"/>
      <c r="N1230" s="12"/>
      <c r="O1230" s="12"/>
      <c r="P1230" s="12"/>
      <c r="Q1230" s="12"/>
      <c r="R1230" s="12"/>
      <c r="S1230" s="12"/>
      <c r="T1230" s="12"/>
      <c r="U1230" s="12"/>
      <c r="V1230" s="12"/>
      <c r="W1230" s="12"/>
      <c r="X1230" s="12"/>
      <c r="Y1230" s="12"/>
      <c r="Z1230" s="12"/>
      <c r="AA1230" s="12"/>
    </row>
    <row r="1231" spans="1:27" x14ac:dyDescent="0.25">
      <c r="A1231" s="9">
        <v>44780</v>
      </c>
      <c r="B1231" s="10">
        <v>8</v>
      </c>
      <c r="C1231" s="10">
        <v>351</v>
      </c>
      <c r="D1231" s="17">
        <v>5541.25</v>
      </c>
      <c r="E1231" s="17">
        <v>7150</v>
      </c>
      <c r="F1231" s="17">
        <f t="shared" si="0"/>
        <v>1608.75</v>
      </c>
      <c r="G1231" s="12" t="str">
        <f t="shared" si="1"/>
        <v>Партнёрка 2</v>
      </c>
      <c r="H1231" s="12" t="str">
        <f t="shared" si="2"/>
        <v>Челябинск</v>
      </c>
      <c r="I1231" s="12">
        <f t="shared" si="3"/>
        <v>8</v>
      </c>
      <c r="J1231" s="12"/>
      <c r="K1231" s="12"/>
      <c r="L1231" s="12"/>
      <c r="M1231" s="12"/>
      <c r="N1231" s="12"/>
      <c r="O1231" s="12"/>
      <c r="P1231" s="12"/>
      <c r="Q1231" s="12"/>
      <c r="R1231" s="12"/>
      <c r="S1231" s="12"/>
      <c r="T1231" s="12"/>
      <c r="U1231" s="12"/>
      <c r="V1231" s="12"/>
      <c r="W1231" s="12"/>
      <c r="X1231" s="12"/>
      <c r="Y1231" s="12"/>
      <c r="Z1231" s="12"/>
      <c r="AA1231" s="12"/>
    </row>
    <row r="1232" spans="1:27" x14ac:dyDescent="0.25">
      <c r="A1232" s="9">
        <v>44780</v>
      </c>
      <c r="B1232" s="10">
        <v>6</v>
      </c>
      <c r="C1232" s="10">
        <v>846</v>
      </c>
      <c r="D1232" s="17">
        <v>9806.4</v>
      </c>
      <c r="E1232" s="17">
        <v>13620</v>
      </c>
      <c r="F1232" s="17">
        <f t="shared" si="0"/>
        <v>3813.6000000000004</v>
      </c>
      <c r="G1232" s="12" t="str">
        <f t="shared" si="1"/>
        <v>SMS рассылка</v>
      </c>
      <c r="H1232" s="12" t="str">
        <f t="shared" si="2"/>
        <v>Самара</v>
      </c>
      <c r="I1232" s="12">
        <f t="shared" si="3"/>
        <v>8</v>
      </c>
      <c r="J1232" s="12"/>
      <c r="K1232" s="12"/>
      <c r="L1232" s="12"/>
      <c r="M1232" s="12"/>
      <c r="N1232" s="12"/>
      <c r="O1232" s="12"/>
      <c r="P1232" s="12"/>
      <c r="Q1232" s="12"/>
      <c r="R1232" s="12"/>
      <c r="S1232" s="12"/>
      <c r="T1232" s="12"/>
      <c r="U1232" s="12"/>
      <c r="V1232" s="12"/>
      <c r="W1232" s="12"/>
      <c r="X1232" s="12"/>
      <c r="Y1232" s="12"/>
      <c r="Z1232" s="12"/>
      <c r="AA1232" s="12"/>
    </row>
    <row r="1233" spans="1:27" x14ac:dyDescent="0.25">
      <c r="A1233" s="9">
        <v>44780</v>
      </c>
      <c r="B1233" s="10">
        <v>3</v>
      </c>
      <c r="C1233" s="10">
        <v>391</v>
      </c>
      <c r="D1233" s="17">
        <v>782</v>
      </c>
      <c r="E1233" s="17">
        <v>850</v>
      </c>
      <c r="F1233" s="17">
        <f t="shared" si="0"/>
        <v>68</v>
      </c>
      <c r="G1233" s="12" t="str">
        <f t="shared" si="1"/>
        <v>Соц сеть VK</v>
      </c>
      <c r="H1233" s="12" t="str">
        <f t="shared" si="2"/>
        <v>Красноярск</v>
      </c>
      <c r="I1233" s="12">
        <f t="shared" si="3"/>
        <v>8</v>
      </c>
      <c r="J1233" s="12"/>
      <c r="K1233" s="12"/>
      <c r="L1233" s="12"/>
      <c r="M1233" s="12"/>
      <c r="N1233" s="12"/>
      <c r="O1233" s="12"/>
      <c r="P1233" s="12"/>
      <c r="Q1233" s="12"/>
      <c r="R1233" s="12"/>
      <c r="S1233" s="12"/>
      <c r="T1233" s="12"/>
      <c r="U1233" s="12"/>
      <c r="V1233" s="12"/>
      <c r="W1233" s="12"/>
      <c r="X1233" s="12"/>
      <c r="Y1233" s="12"/>
      <c r="Z1233" s="12"/>
      <c r="AA1233" s="12"/>
    </row>
    <row r="1234" spans="1:27" x14ac:dyDescent="0.25">
      <c r="A1234" s="9">
        <v>44780</v>
      </c>
      <c r="B1234" s="10">
        <v>3</v>
      </c>
      <c r="C1234" s="10">
        <v>831</v>
      </c>
      <c r="D1234" s="17">
        <v>2608</v>
      </c>
      <c r="E1234" s="17">
        <v>3200</v>
      </c>
      <c r="F1234" s="17">
        <f t="shared" si="0"/>
        <v>592</v>
      </c>
      <c r="G1234" s="12" t="str">
        <f t="shared" si="1"/>
        <v>Соц сеть VK</v>
      </c>
      <c r="H1234" s="12" t="str">
        <f t="shared" si="2"/>
        <v>Нижний Новгород</v>
      </c>
      <c r="I1234" s="12">
        <f t="shared" si="3"/>
        <v>8</v>
      </c>
      <c r="J1234" s="12"/>
      <c r="K1234" s="12"/>
      <c r="L1234" s="12"/>
      <c r="M1234" s="12"/>
      <c r="N1234" s="12"/>
      <c r="O1234" s="12"/>
      <c r="P1234" s="12"/>
      <c r="Q1234" s="12"/>
      <c r="R1234" s="12"/>
      <c r="S1234" s="12"/>
      <c r="T1234" s="12"/>
      <c r="U1234" s="12"/>
      <c r="V1234" s="12"/>
      <c r="W1234" s="12"/>
      <c r="X1234" s="12"/>
      <c r="Y1234" s="12"/>
      <c r="Z1234" s="12"/>
      <c r="AA1234" s="12"/>
    </row>
    <row r="1235" spans="1:27" x14ac:dyDescent="0.25">
      <c r="A1235" s="9">
        <v>44780</v>
      </c>
      <c r="B1235" s="10">
        <v>6</v>
      </c>
      <c r="C1235" s="10">
        <v>383</v>
      </c>
      <c r="D1235" s="17">
        <v>2999.2</v>
      </c>
      <c r="E1235" s="17">
        <v>3680</v>
      </c>
      <c r="F1235" s="17">
        <f t="shared" si="0"/>
        <v>680.80000000000018</v>
      </c>
      <c r="G1235" s="12" t="str">
        <f t="shared" si="1"/>
        <v>SMS рассылка</v>
      </c>
      <c r="H1235" s="12" t="str">
        <f t="shared" si="2"/>
        <v>Новосибирск</v>
      </c>
      <c r="I1235" s="12">
        <f t="shared" si="3"/>
        <v>8</v>
      </c>
      <c r="J1235" s="12"/>
      <c r="K1235" s="12"/>
      <c r="L1235" s="12"/>
      <c r="M1235" s="12"/>
      <c r="N1235" s="12"/>
      <c r="O1235" s="12"/>
      <c r="P1235" s="12"/>
      <c r="Q1235" s="12"/>
      <c r="R1235" s="12"/>
      <c r="S1235" s="12"/>
      <c r="T1235" s="12"/>
      <c r="U1235" s="12"/>
      <c r="V1235" s="12"/>
      <c r="W1235" s="12"/>
      <c r="X1235" s="12"/>
      <c r="Y1235" s="12"/>
      <c r="Z1235" s="12"/>
      <c r="AA1235" s="12"/>
    </row>
    <row r="1236" spans="1:27" x14ac:dyDescent="0.25">
      <c r="A1236" s="9">
        <v>44780</v>
      </c>
      <c r="B1236" s="10">
        <v>8</v>
      </c>
      <c r="C1236" s="10">
        <v>844</v>
      </c>
      <c r="D1236" s="17">
        <v>6502.25</v>
      </c>
      <c r="E1236" s="17">
        <v>8390</v>
      </c>
      <c r="F1236" s="17">
        <f t="shared" si="0"/>
        <v>1887.75</v>
      </c>
      <c r="G1236" s="12" t="str">
        <f t="shared" si="1"/>
        <v>Партнёрка 2</v>
      </c>
      <c r="H1236" s="12" t="str">
        <f t="shared" si="2"/>
        <v>Волгоград</v>
      </c>
      <c r="I1236" s="12">
        <f t="shared" si="3"/>
        <v>8</v>
      </c>
      <c r="J1236" s="12"/>
      <c r="K1236" s="12"/>
      <c r="L1236" s="12"/>
      <c r="M1236" s="12"/>
      <c r="N1236" s="12"/>
      <c r="O1236" s="12"/>
      <c r="P1236" s="12"/>
      <c r="Q1236" s="12"/>
      <c r="R1236" s="12"/>
      <c r="S1236" s="12"/>
      <c r="T1236" s="12"/>
      <c r="U1236" s="12"/>
      <c r="V1236" s="12"/>
      <c r="W1236" s="12"/>
      <c r="X1236" s="12"/>
      <c r="Y1236" s="12"/>
      <c r="Z1236" s="12"/>
      <c r="AA1236" s="12"/>
    </row>
    <row r="1237" spans="1:27" x14ac:dyDescent="0.25">
      <c r="A1237" s="9">
        <v>44780</v>
      </c>
      <c r="B1237" s="10">
        <v>9</v>
      </c>
      <c r="C1237" s="10">
        <v>391</v>
      </c>
      <c r="D1237" s="17">
        <v>180.5</v>
      </c>
      <c r="E1237" s="17">
        <v>190</v>
      </c>
      <c r="F1237" s="17">
        <f t="shared" si="0"/>
        <v>9.5</v>
      </c>
      <c r="G1237" s="12" t="str">
        <f t="shared" si="1"/>
        <v>Партнёрка 3</v>
      </c>
      <c r="H1237" s="12" t="str">
        <f t="shared" si="2"/>
        <v>Красноярск</v>
      </c>
      <c r="I1237" s="12">
        <f t="shared" si="3"/>
        <v>8</v>
      </c>
      <c r="J1237" s="12"/>
      <c r="K1237" s="12"/>
      <c r="L1237" s="12"/>
      <c r="M1237" s="12"/>
      <c r="N1237" s="12"/>
      <c r="O1237" s="12"/>
      <c r="P1237" s="12"/>
      <c r="Q1237" s="12"/>
      <c r="R1237" s="12"/>
      <c r="S1237" s="12"/>
      <c r="T1237" s="12"/>
      <c r="U1237" s="12"/>
      <c r="V1237" s="12"/>
      <c r="W1237" s="12"/>
      <c r="X1237" s="12"/>
      <c r="Y1237" s="12"/>
      <c r="Z1237" s="12"/>
      <c r="AA1237" s="12"/>
    </row>
    <row r="1238" spans="1:27" x14ac:dyDescent="0.25">
      <c r="A1238" s="9">
        <v>44780</v>
      </c>
      <c r="B1238" s="10">
        <v>6</v>
      </c>
      <c r="C1238" s="10">
        <v>343</v>
      </c>
      <c r="D1238" s="17">
        <v>1408.75</v>
      </c>
      <c r="E1238" s="17">
        <v>1610</v>
      </c>
      <c r="F1238" s="17">
        <f t="shared" si="0"/>
        <v>201.25</v>
      </c>
      <c r="G1238" s="12" t="str">
        <f t="shared" si="1"/>
        <v>SMS рассылка</v>
      </c>
      <c r="H1238" s="12" t="str">
        <f t="shared" si="2"/>
        <v>Екатеринбург</v>
      </c>
      <c r="I1238" s="12">
        <f t="shared" si="3"/>
        <v>8</v>
      </c>
      <c r="J1238" s="12"/>
      <c r="K1238" s="12"/>
      <c r="L1238" s="12"/>
      <c r="M1238" s="12"/>
      <c r="N1238" s="12"/>
      <c r="O1238" s="12"/>
      <c r="P1238" s="12"/>
      <c r="Q1238" s="12"/>
      <c r="R1238" s="12"/>
      <c r="S1238" s="12"/>
      <c r="T1238" s="12"/>
      <c r="U1238" s="12"/>
      <c r="V1238" s="12"/>
      <c r="W1238" s="12"/>
      <c r="X1238" s="12"/>
      <c r="Y1238" s="12"/>
      <c r="Z1238" s="12"/>
      <c r="AA1238" s="12"/>
    </row>
    <row r="1239" spans="1:27" x14ac:dyDescent="0.25">
      <c r="A1239" s="9">
        <v>44780</v>
      </c>
      <c r="B1239" s="10">
        <v>2</v>
      </c>
      <c r="C1239" s="10">
        <v>351</v>
      </c>
      <c r="D1239" s="17">
        <v>1548.75</v>
      </c>
      <c r="E1239" s="17">
        <v>1770</v>
      </c>
      <c r="F1239" s="17">
        <f t="shared" si="0"/>
        <v>221.25</v>
      </c>
      <c r="G1239" s="12" t="str">
        <f t="shared" si="1"/>
        <v>Реклама Mail ru</v>
      </c>
      <c r="H1239" s="12" t="str">
        <f t="shared" si="2"/>
        <v>Челябинск</v>
      </c>
      <c r="I1239" s="12">
        <f t="shared" si="3"/>
        <v>8</v>
      </c>
      <c r="J1239" s="12"/>
      <c r="K1239" s="12"/>
      <c r="L1239" s="12"/>
      <c r="M1239" s="12"/>
      <c r="N1239" s="12"/>
      <c r="O1239" s="12"/>
      <c r="P1239" s="12"/>
      <c r="Q1239" s="12"/>
      <c r="R1239" s="12"/>
      <c r="S1239" s="12"/>
      <c r="T1239" s="12"/>
      <c r="U1239" s="12"/>
      <c r="V1239" s="12"/>
      <c r="W1239" s="12"/>
      <c r="X1239" s="12"/>
      <c r="Y1239" s="12"/>
      <c r="Z1239" s="12"/>
      <c r="AA1239" s="12"/>
    </row>
    <row r="1240" spans="1:27" x14ac:dyDescent="0.25">
      <c r="A1240" s="9">
        <v>44781</v>
      </c>
      <c r="B1240" s="10">
        <v>3</v>
      </c>
      <c r="C1240" s="10">
        <v>843</v>
      </c>
      <c r="D1240" s="17">
        <v>1015</v>
      </c>
      <c r="E1240" s="17">
        <v>1160</v>
      </c>
      <c r="F1240" s="17">
        <f t="shared" si="0"/>
        <v>145</v>
      </c>
      <c r="G1240" s="12" t="str">
        <f t="shared" si="1"/>
        <v>Соц сеть VK</v>
      </c>
      <c r="H1240" s="12" t="str">
        <f t="shared" si="2"/>
        <v>Казань</v>
      </c>
      <c r="I1240" s="12">
        <f t="shared" si="3"/>
        <v>8</v>
      </c>
      <c r="J1240" s="12"/>
      <c r="K1240" s="12"/>
      <c r="L1240" s="12"/>
      <c r="M1240" s="12"/>
      <c r="N1240" s="12"/>
      <c r="O1240" s="12"/>
      <c r="P1240" s="12"/>
      <c r="Q1240" s="12"/>
      <c r="R1240" s="12"/>
      <c r="S1240" s="12"/>
      <c r="T1240" s="12"/>
      <c r="U1240" s="12"/>
      <c r="V1240" s="12"/>
      <c r="W1240" s="12"/>
      <c r="X1240" s="12"/>
      <c r="Y1240" s="12"/>
      <c r="Z1240" s="12"/>
      <c r="AA1240" s="12"/>
    </row>
    <row r="1241" spans="1:27" x14ac:dyDescent="0.25">
      <c r="A1241" s="9">
        <v>44781</v>
      </c>
      <c r="B1241" s="10">
        <v>8</v>
      </c>
      <c r="C1241" s="10">
        <v>343</v>
      </c>
      <c r="D1241" s="17">
        <v>1163.75</v>
      </c>
      <c r="E1241" s="17">
        <v>1330</v>
      </c>
      <c r="F1241" s="17">
        <f t="shared" si="0"/>
        <v>166.25</v>
      </c>
      <c r="G1241" s="12" t="str">
        <f t="shared" si="1"/>
        <v>Партнёрка 2</v>
      </c>
      <c r="H1241" s="12" t="str">
        <f t="shared" si="2"/>
        <v>Екатеринбург</v>
      </c>
      <c r="I1241" s="12">
        <f t="shared" si="3"/>
        <v>8</v>
      </c>
      <c r="J1241" s="12"/>
      <c r="K1241" s="12"/>
      <c r="L1241" s="12"/>
      <c r="M1241" s="12"/>
      <c r="N1241" s="12"/>
      <c r="O1241" s="12"/>
      <c r="P1241" s="12"/>
      <c r="Q1241" s="12"/>
      <c r="R1241" s="12"/>
      <c r="S1241" s="12"/>
      <c r="T1241" s="12"/>
      <c r="U1241" s="12"/>
      <c r="V1241" s="12"/>
      <c r="W1241" s="12"/>
      <c r="X1241" s="12"/>
      <c r="Y1241" s="12"/>
      <c r="Z1241" s="12"/>
      <c r="AA1241" s="12"/>
    </row>
    <row r="1242" spans="1:27" x14ac:dyDescent="0.25">
      <c r="A1242" s="9">
        <v>44781</v>
      </c>
      <c r="B1242" s="10">
        <v>3</v>
      </c>
      <c r="C1242" s="10">
        <v>843</v>
      </c>
      <c r="D1242" s="17">
        <v>6386</v>
      </c>
      <c r="E1242" s="17">
        <v>8240</v>
      </c>
      <c r="F1242" s="17">
        <f t="shared" si="0"/>
        <v>1854</v>
      </c>
      <c r="G1242" s="12" t="str">
        <f t="shared" si="1"/>
        <v>Соц сеть VK</v>
      </c>
      <c r="H1242" s="12" t="str">
        <f t="shared" si="2"/>
        <v>Казань</v>
      </c>
      <c r="I1242" s="12">
        <f t="shared" si="3"/>
        <v>8</v>
      </c>
      <c r="J1242" s="12"/>
      <c r="K1242" s="12"/>
      <c r="L1242" s="12"/>
      <c r="M1242" s="12"/>
      <c r="N1242" s="12"/>
      <c r="O1242" s="12"/>
      <c r="P1242" s="12"/>
      <c r="Q1242" s="12"/>
      <c r="R1242" s="12"/>
      <c r="S1242" s="12"/>
      <c r="T1242" s="12"/>
      <c r="U1242" s="12"/>
      <c r="V1242" s="12"/>
      <c r="W1242" s="12"/>
      <c r="X1242" s="12"/>
      <c r="Y1242" s="12"/>
      <c r="Z1242" s="12"/>
      <c r="AA1242" s="12"/>
    </row>
    <row r="1243" spans="1:27" x14ac:dyDescent="0.25">
      <c r="A1243" s="9">
        <v>44781</v>
      </c>
      <c r="B1243" s="10">
        <v>1</v>
      </c>
      <c r="C1243" s="10">
        <v>812</v>
      </c>
      <c r="D1243" s="17">
        <v>9705.6</v>
      </c>
      <c r="E1243" s="17">
        <v>13480</v>
      </c>
      <c r="F1243" s="17">
        <f t="shared" si="0"/>
        <v>3774.3999999999996</v>
      </c>
      <c r="G1243" s="12" t="str">
        <f t="shared" si="1"/>
        <v>Реклама Яндекс</v>
      </c>
      <c r="H1243" s="12" t="str">
        <f t="shared" si="2"/>
        <v>Санкт-Петербург</v>
      </c>
      <c r="I1243" s="12">
        <f t="shared" si="3"/>
        <v>8</v>
      </c>
      <c r="J1243" s="12"/>
      <c r="K1243" s="12"/>
      <c r="L1243" s="12"/>
      <c r="M1243" s="12"/>
      <c r="N1243" s="12"/>
      <c r="O1243" s="12"/>
      <c r="P1243" s="12"/>
      <c r="Q1243" s="12"/>
      <c r="R1243" s="12"/>
      <c r="S1243" s="12"/>
      <c r="T1243" s="12"/>
      <c r="U1243" s="12"/>
      <c r="V1243" s="12"/>
      <c r="W1243" s="12"/>
      <c r="X1243" s="12"/>
      <c r="Y1243" s="12"/>
      <c r="Z1243" s="12"/>
      <c r="AA1243" s="12"/>
    </row>
    <row r="1244" spans="1:27" x14ac:dyDescent="0.25">
      <c r="A1244" s="9">
        <v>44781</v>
      </c>
      <c r="B1244" s="10">
        <v>4</v>
      </c>
      <c r="C1244" s="10">
        <v>843</v>
      </c>
      <c r="D1244" s="17">
        <v>4009.8</v>
      </c>
      <c r="E1244" s="17">
        <v>4920</v>
      </c>
      <c r="F1244" s="17">
        <f t="shared" si="0"/>
        <v>910.19999999999982</v>
      </c>
      <c r="G1244" s="12" t="str">
        <f t="shared" si="1"/>
        <v>Соц сеть Одноклассники</v>
      </c>
      <c r="H1244" s="12" t="str">
        <f t="shared" si="2"/>
        <v>Казань</v>
      </c>
      <c r="I1244" s="12">
        <f t="shared" si="3"/>
        <v>8</v>
      </c>
      <c r="J1244" s="12"/>
      <c r="K1244" s="12"/>
      <c r="L1244" s="12"/>
      <c r="M1244" s="12"/>
      <c r="N1244" s="12"/>
      <c r="O1244" s="12"/>
      <c r="P1244" s="12"/>
      <c r="Q1244" s="12"/>
      <c r="R1244" s="12"/>
      <c r="S1244" s="12"/>
      <c r="T1244" s="12"/>
      <c r="U1244" s="12"/>
      <c r="V1244" s="12"/>
      <c r="W1244" s="12"/>
      <c r="X1244" s="12"/>
      <c r="Y1244" s="12"/>
      <c r="Z1244" s="12"/>
      <c r="AA1244" s="12"/>
    </row>
    <row r="1245" spans="1:27" x14ac:dyDescent="0.25">
      <c r="A1245" s="9">
        <v>44781</v>
      </c>
      <c r="B1245" s="10">
        <v>7</v>
      </c>
      <c r="C1245" s="10">
        <v>473</v>
      </c>
      <c r="D1245" s="17">
        <v>920</v>
      </c>
      <c r="E1245" s="17">
        <v>1000</v>
      </c>
      <c r="F1245" s="17">
        <f t="shared" si="0"/>
        <v>80</v>
      </c>
      <c r="G1245" s="12" t="str">
        <f t="shared" si="1"/>
        <v>Партнёрка 1</v>
      </c>
      <c r="H1245" s="12" t="str">
        <f t="shared" si="2"/>
        <v>Воронеж</v>
      </c>
      <c r="I1245" s="12">
        <f t="shared" si="3"/>
        <v>8</v>
      </c>
      <c r="J1245" s="12"/>
      <c r="K1245" s="12"/>
      <c r="L1245" s="12"/>
      <c r="M1245" s="12"/>
      <c r="N1245" s="12"/>
      <c r="O1245" s="12"/>
      <c r="P1245" s="12"/>
      <c r="Q1245" s="12"/>
      <c r="R1245" s="12"/>
      <c r="S1245" s="12"/>
      <c r="T1245" s="12"/>
      <c r="U1245" s="12"/>
      <c r="V1245" s="12"/>
      <c r="W1245" s="12"/>
      <c r="X1245" s="12"/>
      <c r="Y1245" s="12"/>
      <c r="Z1245" s="12"/>
      <c r="AA1245" s="12"/>
    </row>
    <row r="1246" spans="1:27" x14ac:dyDescent="0.25">
      <c r="A1246" s="9">
        <v>44781</v>
      </c>
      <c r="B1246" s="10">
        <v>7</v>
      </c>
      <c r="C1246" s="10">
        <v>351</v>
      </c>
      <c r="D1246" s="17">
        <v>28.5</v>
      </c>
      <c r="E1246" s="17">
        <v>30</v>
      </c>
      <c r="F1246" s="17">
        <f t="shared" si="0"/>
        <v>1.5</v>
      </c>
      <c r="G1246" s="12" t="str">
        <f t="shared" si="1"/>
        <v>Партнёрка 1</v>
      </c>
      <c r="H1246" s="12" t="str">
        <f t="shared" si="2"/>
        <v>Челябинск</v>
      </c>
      <c r="I1246" s="12">
        <f t="shared" si="3"/>
        <v>8</v>
      </c>
      <c r="J1246" s="12"/>
      <c r="K1246" s="12"/>
      <c r="L1246" s="12"/>
      <c r="M1246" s="12"/>
      <c r="N1246" s="12"/>
      <c r="O1246" s="12"/>
      <c r="P1246" s="12"/>
      <c r="Q1246" s="12"/>
      <c r="R1246" s="12"/>
      <c r="S1246" s="12"/>
      <c r="T1246" s="12"/>
      <c r="U1246" s="12"/>
      <c r="V1246" s="12"/>
      <c r="W1246" s="12"/>
      <c r="X1246" s="12"/>
      <c r="Y1246" s="12"/>
      <c r="Z1246" s="12"/>
      <c r="AA1246" s="12"/>
    </row>
    <row r="1247" spans="1:27" x14ac:dyDescent="0.25">
      <c r="A1247" s="9">
        <v>44781</v>
      </c>
      <c r="B1247" s="10">
        <v>8</v>
      </c>
      <c r="C1247" s="10">
        <v>843</v>
      </c>
      <c r="D1247" s="17">
        <v>66.5</v>
      </c>
      <c r="E1247" s="17">
        <v>70</v>
      </c>
      <c r="F1247" s="17">
        <f t="shared" si="0"/>
        <v>3.5</v>
      </c>
      <c r="G1247" s="12" t="str">
        <f t="shared" si="1"/>
        <v>Партнёрка 2</v>
      </c>
      <c r="H1247" s="12" t="str">
        <f t="shared" si="2"/>
        <v>Казань</v>
      </c>
      <c r="I1247" s="12">
        <f t="shared" si="3"/>
        <v>8</v>
      </c>
      <c r="J1247" s="12"/>
      <c r="K1247" s="12"/>
      <c r="L1247" s="12"/>
      <c r="M1247" s="12"/>
      <c r="N1247" s="12"/>
      <c r="O1247" s="12"/>
      <c r="P1247" s="12"/>
      <c r="Q1247" s="12"/>
      <c r="R1247" s="12"/>
      <c r="S1247" s="12"/>
      <c r="T1247" s="12"/>
      <c r="U1247" s="12"/>
      <c r="V1247" s="12"/>
      <c r="W1247" s="12"/>
      <c r="X1247" s="12"/>
      <c r="Y1247" s="12"/>
      <c r="Z1247" s="12"/>
      <c r="AA1247" s="12"/>
    </row>
    <row r="1248" spans="1:27" x14ac:dyDescent="0.25">
      <c r="A1248" s="9">
        <v>44781</v>
      </c>
      <c r="B1248" s="10">
        <v>2</v>
      </c>
      <c r="C1248" s="10">
        <v>844</v>
      </c>
      <c r="D1248" s="17">
        <v>9.5</v>
      </c>
      <c r="E1248" s="17">
        <v>10</v>
      </c>
      <c r="F1248" s="17">
        <f t="shared" si="0"/>
        <v>0.5</v>
      </c>
      <c r="G1248" s="12" t="str">
        <f t="shared" si="1"/>
        <v>Реклама Mail ru</v>
      </c>
      <c r="H1248" s="12" t="str">
        <f t="shared" si="2"/>
        <v>Волгоград</v>
      </c>
      <c r="I1248" s="12">
        <f t="shared" si="3"/>
        <v>8</v>
      </c>
      <c r="J1248" s="12"/>
      <c r="K1248" s="12"/>
      <c r="L1248" s="12"/>
      <c r="M1248" s="12"/>
      <c r="N1248" s="12"/>
      <c r="O1248" s="12"/>
      <c r="P1248" s="12"/>
      <c r="Q1248" s="12"/>
      <c r="R1248" s="12"/>
      <c r="S1248" s="12"/>
      <c r="T1248" s="12"/>
      <c r="U1248" s="12"/>
      <c r="V1248" s="12"/>
      <c r="W1248" s="12"/>
      <c r="X1248" s="12"/>
      <c r="Y1248" s="12"/>
      <c r="Z1248" s="12"/>
      <c r="AA1248" s="12"/>
    </row>
    <row r="1249" spans="1:27" x14ac:dyDescent="0.25">
      <c r="A1249" s="9">
        <v>44781</v>
      </c>
      <c r="B1249" s="10">
        <v>9</v>
      </c>
      <c r="C1249" s="10">
        <v>381</v>
      </c>
      <c r="D1249" s="17">
        <v>2950.3</v>
      </c>
      <c r="E1249" s="17">
        <v>3620</v>
      </c>
      <c r="F1249" s="17">
        <f t="shared" si="0"/>
        <v>669.69999999999982</v>
      </c>
      <c r="G1249" s="12" t="str">
        <f t="shared" si="1"/>
        <v>Партнёрка 3</v>
      </c>
      <c r="H1249" s="12" t="str">
        <f t="shared" si="2"/>
        <v>Омск</v>
      </c>
      <c r="I1249" s="12">
        <f t="shared" si="3"/>
        <v>8</v>
      </c>
      <c r="J1249" s="12"/>
      <c r="K1249" s="12"/>
      <c r="L1249" s="12"/>
      <c r="M1249" s="12"/>
      <c r="N1249" s="12"/>
      <c r="O1249" s="12"/>
      <c r="P1249" s="12"/>
      <c r="Q1249" s="12"/>
      <c r="R1249" s="12"/>
      <c r="S1249" s="12"/>
      <c r="T1249" s="12"/>
      <c r="U1249" s="12"/>
      <c r="V1249" s="12"/>
      <c r="W1249" s="12"/>
      <c r="X1249" s="12"/>
      <c r="Y1249" s="12"/>
      <c r="Z1249" s="12"/>
      <c r="AA1249" s="12"/>
    </row>
    <row r="1250" spans="1:27" x14ac:dyDescent="0.25">
      <c r="A1250" s="9">
        <v>44781</v>
      </c>
      <c r="B1250" s="10">
        <v>8</v>
      </c>
      <c r="C1250" s="10">
        <v>863</v>
      </c>
      <c r="D1250" s="17">
        <v>4851.5</v>
      </c>
      <c r="E1250" s="17">
        <v>6260</v>
      </c>
      <c r="F1250" s="17">
        <f t="shared" si="0"/>
        <v>1408.5</v>
      </c>
      <c r="G1250" s="12" t="str">
        <f t="shared" si="1"/>
        <v>Партнёрка 2</v>
      </c>
      <c r="H1250" s="12" t="str">
        <f t="shared" si="2"/>
        <v>Ростов-на-Дону</v>
      </c>
      <c r="I1250" s="12">
        <f t="shared" si="3"/>
        <v>8</v>
      </c>
      <c r="J1250" s="12"/>
      <c r="K1250" s="12"/>
      <c r="L1250" s="12"/>
      <c r="M1250" s="12"/>
      <c r="N1250" s="12"/>
      <c r="O1250" s="12"/>
      <c r="P1250" s="12"/>
      <c r="Q1250" s="12"/>
      <c r="R1250" s="12"/>
      <c r="S1250" s="12"/>
      <c r="T1250" s="12"/>
      <c r="U1250" s="12"/>
      <c r="V1250" s="12"/>
      <c r="W1250" s="12"/>
      <c r="X1250" s="12"/>
      <c r="Y1250" s="12"/>
      <c r="Z1250" s="12"/>
      <c r="AA1250" s="12"/>
    </row>
    <row r="1251" spans="1:27" x14ac:dyDescent="0.25">
      <c r="A1251" s="9">
        <v>44781</v>
      </c>
      <c r="B1251" s="10">
        <v>8</v>
      </c>
      <c r="C1251" s="10">
        <v>846</v>
      </c>
      <c r="D1251" s="17">
        <v>9.5</v>
      </c>
      <c r="E1251" s="17">
        <v>10</v>
      </c>
      <c r="F1251" s="17">
        <f t="shared" si="0"/>
        <v>0.5</v>
      </c>
      <c r="G1251" s="12" t="str">
        <f t="shared" si="1"/>
        <v>Партнёрка 2</v>
      </c>
      <c r="H1251" s="12" t="str">
        <f t="shared" si="2"/>
        <v>Самара</v>
      </c>
      <c r="I1251" s="12">
        <f t="shared" si="3"/>
        <v>8</v>
      </c>
      <c r="J1251" s="12"/>
      <c r="K1251" s="12"/>
      <c r="L1251" s="12"/>
      <c r="M1251" s="12"/>
      <c r="N1251" s="12"/>
      <c r="O1251" s="12"/>
      <c r="P1251" s="12"/>
      <c r="Q1251" s="12"/>
      <c r="R1251" s="12"/>
      <c r="S1251" s="12"/>
      <c r="T1251" s="12"/>
      <c r="U1251" s="12"/>
      <c r="V1251" s="12"/>
      <c r="W1251" s="12"/>
      <c r="X1251" s="12"/>
      <c r="Y1251" s="12"/>
      <c r="Z1251" s="12"/>
      <c r="AA1251" s="12"/>
    </row>
    <row r="1252" spans="1:27" x14ac:dyDescent="0.25">
      <c r="A1252" s="9">
        <v>44781</v>
      </c>
      <c r="B1252" s="10">
        <v>8</v>
      </c>
      <c r="C1252" s="10">
        <v>351</v>
      </c>
      <c r="D1252" s="17">
        <v>180.5</v>
      </c>
      <c r="E1252" s="17">
        <v>190</v>
      </c>
      <c r="F1252" s="17">
        <f t="shared" si="0"/>
        <v>9.5</v>
      </c>
      <c r="G1252" s="12" t="str">
        <f t="shared" si="1"/>
        <v>Партнёрка 2</v>
      </c>
      <c r="H1252" s="12" t="str">
        <f t="shared" si="2"/>
        <v>Челябинск</v>
      </c>
      <c r="I1252" s="12">
        <f t="shared" si="3"/>
        <v>8</v>
      </c>
      <c r="J1252" s="12"/>
      <c r="K1252" s="12"/>
      <c r="L1252" s="12"/>
      <c r="M1252" s="12"/>
      <c r="N1252" s="12"/>
      <c r="O1252" s="12"/>
      <c r="P1252" s="12"/>
      <c r="Q1252" s="12"/>
      <c r="R1252" s="12"/>
      <c r="S1252" s="12"/>
      <c r="T1252" s="12"/>
      <c r="U1252" s="12"/>
      <c r="V1252" s="12"/>
      <c r="W1252" s="12"/>
      <c r="X1252" s="12"/>
      <c r="Y1252" s="12"/>
      <c r="Z1252" s="12"/>
      <c r="AA1252" s="12"/>
    </row>
    <row r="1253" spans="1:27" x14ac:dyDescent="0.25">
      <c r="A1253" s="9">
        <v>44781</v>
      </c>
      <c r="B1253" s="10">
        <v>9</v>
      </c>
      <c r="C1253" s="10">
        <v>812</v>
      </c>
      <c r="D1253" s="17">
        <v>180.5</v>
      </c>
      <c r="E1253" s="17">
        <v>190</v>
      </c>
      <c r="F1253" s="17">
        <f t="shared" si="0"/>
        <v>9.5</v>
      </c>
      <c r="G1253" s="12" t="str">
        <f t="shared" si="1"/>
        <v>Партнёрка 3</v>
      </c>
      <c r="H1253" s="12" t="str">
        <f t="shared" si="2"/>
        <v>Санкт-Петербург</v>
      </c>
      <c r="I1253" s="12">
        <f t="shared" si="3"/>
        <v>8</v>
      </c>
      <c r="J1253" s="12"/>
      <c r="K1253" s="12"/>
      <c r="L1253" s="12"/>
      <c r="M1253" s="12"/>
      <c r="N1253" s="12"/>
      <c r="O1253" s="12"/>
      <c r="P1253" s="12"/>
      <c r="Q1253" s="12"/>
      <c r="R1253" s="12"/>
      <c r="S1253" s="12"/>
      <c r="T1253" s="12"/>
      <c r="U1253" s="12"/>
      <c r="V1253" s="12"/>
      <c r="W1253" s="12"/>
      <c r="X1253" s="12"/>
      <c r="Y1253" s="12"/>
      <c r="Z1253" s="12"/>
      <c r="AA1253" s="12"/>
    </row>
    <row r="1254" spans="1:27" x14ac:dyDescent="0.25">
      <c r="A1254" s="9">
        <v>44781</v>
      </c>
      <c r="B1254" s="10">
        <v>9</v>
      </c>
      <c r="C1254" s="10">
        <v>383</v>
      </c>
      <c r="D1254" s="17">
        <v>945</v>
      </c>
      <c r="E1254" s="17">
        <v>1080</v>
      </c>
      <c r="F1254" s="17">
        <f t="shared" si="0"/>
        <v>135</v>
      </c>
      <c r="G1254" s="12" t="str">
        <f t="shared" si="1"/>
        <v>Партнёрка 3</v>
      </c>
      <c r="H1254" s="12" t="str">
        <f t="shared" si="2"/>
        <v>Новосибирск</v>
      </c>
      <c r="I1254" s="12">
        <f t="shared" si="3"/>
        <v>8</v>
      </c>
      <c r="J1254" s="12"/>
      <c r="K1254" s="12"/>
      <c r="L1254" s="12"/>
      <c r="M1254" s="12"/>
      <c r="N1254" s="12"/>
      <c r="O1254" s="12"/>
      <c r="P1254" s="12"/>
      <c r="Q1254" s="12"/>
      <c r="R1254" s="12"/>
      <c r="S1254" s="12"/>
      <c r="T1254" s="12"/>
      <c r="U1254" s="12"/>
      <c r="V1254" s="12"/>
      <c r="W1254" s="12"/>
      <c r="X1254" s="12"/>
      <c r="Y1254" s="12"/>
      <c r="Z1254" s="12"/>
      <c r="AA1254" s="12"/>
    </row>
    <row r="1255" spans="1:27" x14ac:dyDescent="0.25">
      <c r="A1255" s="9">
        <v>44781</v>
      </c>
      <c r="B1255" s="10">
        <v>10</v>
      </c>
      <c r="C1255" s="10">
        <v>843</v>
      </c>
      <c r="D1255" s="17">
        <v>4859.25</v>
      </c>
      <c r="E1255" s="17">
        <v>6270</v>
      </c>
      <c r="F1255" s="17">
        <f t="shared" si="0"/>
        <v>1410.75</v>
      </c>
      <c r="G1255" s="12" t="str">
        <f t="shared" si="1"/>
        <v>Партнёрка 4</v>
      </c>
      <c r="H1255" s="12" t="str">
        <f t="shared" si="2"/>
        <v>Казань</v>
      </c>
      <c r="I1255" s="12">
        <f t="shared" si="3"/>
        <v>8</v>
      </c>
      <c r="J1255" s="12"/>
      <c r="K1255" s="12"/>
      <c r="L1255" s="12"/>
      <c r="M1255" s="12"/>
      <c r="N1255" s="12"/>
      <c r="O1255" s="12"/>
      <c r="P1255" s="12"/>
      <c r="Q1255" s="12"/>
      <c r="R1255" s="12"/>
      <c r="S1255" s="12"/>
      <c r="T1255" s="12"/>
      <c r="U1255" s="12"/>
      <c r="V1255" s="12"/>
      <c r="W1255" s="12"/>
      <c r="X1255" s="12"/>
      <c r="Y1255" s="12"/>
      <c r="Z1255" s="12"/>
      <c r="AA1255" s="12"/>
    </row>
    <row r="1256" spans="1:27" x14ac:dyDescent="0.25">
      <c r="A1256" s="9">
        <v>44782</v>
      </c>
      <c r="B1256" s="10">
        <v>9</v>
      </c>
      <c r="C1256" s="10">
        <v>846</v>
      </c>
      <c r="D1256" s="17">
        <v>1067.5</v>
      </c>
      <c r="E1256" s="17">
        <v>1220</v>
      </c>
      <c r="F1256" s="17">
        <f t="shared" si="0"/>
        <v>152.5</v>
      </c>
      <c r="G1256" s="12" t="str">
        <f t="shared" si="1"/>
        <v>Партнёрка 3</v>
      </c>
      <c r="H1256" s="12" t="str">
        <f t="shared" si="2"/>
        <v>Самара</v>
      </c>
      <c r="I1256" s="12">
        <f t="shared" si="3"/>
        <v>8</v>
      </c>
      <c r="J1256" s="12"/>
      <c r="K1256" s="12"/>
      <c r="L1256" s="12"/>
      <c r="M1256" s="12"/>
      <c r="N1256" s="12"/>
      <c r="O1256" s="12"/>
      <c r="P1256" s="12"/>
      <c r="Q1256" s="12"/>
      <c r="R1256" s="12"/>
      <c r="S1256" s="12"/>
      <c r="T1256" s="12"/>
      <c r="U1256" s="12"/>
      <c r="V1256" s="12"/>
      <c r="W1256" s="12"/>
      <c r="X1256" s="12"/>
      <c r="Y1256" s="12"/>
      <c r="Z1256" s="12"/>
      <c r="AA1256" s="12"/>
    </row>
    <row r="1257" spans="1:27" x14ac:dyDescent="0.25">
      <c r="A1257" s="9">
        <v>44782</v>
      </c>
      <c r="B1257" s="10">
        <v>7</v>
      </c>
      <c r="C1257" s="10">
        <v>863</v>
      </c>
      <c r="D1257" s="17">
        <v>1548.75</v>
      </c>
      <c r="E1257" s="17">
        <v>1770</v>
      </c>
      <c r="F1257" s="17">
        <f t="shared" si="0"/>
        <v>221.25</v>
      </c>
      <c r="G1257" s="12" t="str">
        <f t="shared" si="1"/>
        <v>Партнёрка 1</v>
      </c>
      <c r="H1257" s="12" t="str">
        <f t="shared" si="2"/>
        <v>Ростов-на-Дону</v>
      </c>
      <c r="I1257" s="12">
        <f t="shared" si="3"/>
        <v>8</v>
      </c>
      <c r="J1257" s="12"/>
      <c r="K1257" s="12"/>
      <c r="L1257" s="12"/>
      <c r="M1257" s="12"/>
      <c r="N1257" s="12"/>
      <c r="O1257" s="12"/>
      <c r="P1257" s="12"/>
      <c r="Q1257" s="12"/>
      <c r="R1257" s="12"/>
      <c r="S1257" s="12"/>
      <c r="T1257" s="12"/>
      <c r="U1257" s="12"/>
      <c r="V1257" s="12"/>
      <c r="W1257" s="12"/>
      <c r="X1257" s="12"/>
      <c r="Y1257" s="12"/>
      <c r="Z1257" s="12"/>
      <c r="AA1257" s="12"/>
    </row>
    <row r="1258" spans="1:27" x14ac:dyDescent="0.25">
      <c r="A1258" s="9">
        <v>44782</v>
      </c>
      <c r="B1258" s="10">
        <v>6</v>
      </c>
      <c r="C1258" s="10">
        <v>342</v>
      </c>
      <c r="D1258" s="17">
        <v>5370.75</v>
      </c>
      <c r="E1258" s="17">
        <v>6930</v>
      </c>
      <c r="F1258" s="17">
        <f t="shared" si="0"/>
        <v>1559.25</v>
      </c>
      <c r="G1258" s="12" t="str">
        <f t="shared" si="1"/>
        <v>SMS рассылка</v>
      </c>
      <c r="H1258" s="12" t="str">
        <f t="shared" si="2"/>
        <v>Пермь</v>
      </c>
      <c r="I1258" s="12">
        <f t="shared" si="3"/>
        <v>8</v>
      </c>
      <c r="J1258" s="12"/>
      <c r="K1258" s="12"/>
      <c r="L1258" s="12"/>
      <c r="M1258" s="12"/>
      <c r="N1258" s="12"/>
      <c r="O1258" s="12"/>
      <c r="P1258" s="12"/>
      <c r="Q1258" s="12"/>
      <c r="R1258" s="12"/>
      <c r="S1258" s="12"/>
      <c r="T1258" s="12"/>
      <c r="U1258" s="12"/>
      <c r="V1258" s="12"/>
      <c r="W1258" s="12"/>
      <c r="X1258" s="12"/>
      <c r="Y1258" s="12"/>
      <c r="Z1258" s="12"/>
      <c r="AA1258" s="12"/>
    </row>
    <row r="1259" spans="1:27" x14ac:dyDescent="0.25">
      <c r="A1259" s="9">
        <v>44782</v>
      </c>
      <c r="B1259" s="10">
        <v>6</v>
      </c>
      <c r="C1259" s="10">
        <v>351</v>
      </c>
      <c r="D1259" s="17">
        <v>5394</v>
      </c>
      <c r="E1259" s="17">
        <v>6960</v>
      </c>
      <c r="F1259" s="17">
        <f t="shared" si="0"/>
        <v>1566</v>
      </c>
      <c r="G1259" s="12" t="str">
        <f t="shared" si="1"/>
        <v>SMS рассылка</v>
      </c>
      <c r="H1259" s="12" t="str">
        <f t="shared" si="2"/>
        <v>Челябинск</v>
      </c>
      <c r="I1259" s="12">
        <f t="shared" si="3"/>
        <v>8</v>
      </c>
      <c r="J1259" s="12"/>
      <c r="K1259" s="12"/>
      <c r="L1259" s="12"/>
      <c r="M1259" s="12"/>
      <c r="N1259" s="12"/>
      <c r="O1259" s="12"/>
      <c r="P1259" s="12"/>
      <c r="Q1259" s="12"/>
      <c r="R1259" s="12"/>
      <c r="S1259" s="12"/>
      <c r="T1259" s="12"/>
      <c r="U1259" s="12"/>
      <c r="V1259" s="12"/>
      <c r="W1259" s="12"/>
      <c r="X1259" s="12"/>
      <c r="Y1259" s="12"/>
      <c r="Z1259" s="12"/>
      <c r="AA1259" s="12"/>
    </row>
    <row r="1260" spans="1:27" x14ac:dyDescent="0.25">
      <c r="A1260" s="9">
        <v>44782</v>
      </c>
      <c r="B1260" s="10">
        <v>2</v>
      </c>
      <c r="C1260" s="10">
        <v>812</v>
      </c>
      <c r="D1260" s="17">
        <v>450.8</v>
      </c>
      <c r="E1260" s="17">
        <v>490</v>
      </c>
      <c r="F1260" s="17">
        <f t="shared" si="0"/>
        <v>39.199999999999989</v>
      </c>
      <c r="G1260" s="12" t="str">
        <f t="shared" si="1"/>
        <v>Реклама Mail ru</v>
      </c>
      <c r="H1260" s="12" t="str">
        <f t="shared" si="2"/>
        <v>Санкт-Петербург</v>
      </c>
      <c r="I1260" s="12">
        <f t="shared" si="3"/>
        <v>8</v>
      </c>
      <c r="J1260" s="12"/>
      <c r="K1260" s="12"/>
      <c r="L1260" s="12"/>
      <c r="M1260" s="12"/>
      <c r="N1260" s="12"/>
      <c r="O1260" s="12"/>
      <c r="P1260" s="12"/>
      <c r="Q1260" s="12"/>
      <c r="R1260" s="12"/>
      <c r="S1260" s="12"/>
      <c r="T1260" s="12"/>
      <c r="U1260" s="12"/>
      <c r="V1260" s="12"/>
      <c r="W1260" s="12"/>
      <c r="X1260" s="12"/>
      <c r="Y1260" s="12"/>
      <c r="Z1260" s="12"/>
      <c r="AA1260" s="12"/>
    </row>
    <row r="1261" spans="1:27" x14ac:dyDescent="0.25">
      <c r="A1261" s="9">
        <v>44782</v>
      </c>
      <c r="B1261" s="10">
        <v>3</v>
      </c>
      <c r="C1261" s="10">
        <v>831</v>
      </c>
      <c r="D1261" s="17">
        <v>1478.75</v>
      </c>
      <c r="E1261" s="17">
        <v>1690</v>
      </c>
      <c r="F1261" s="17">
        <f t="shared" si="0"/>
        <v>211.25</v>
      </c>
      <c r="G1261" s="12" t="str">
        <f t="shared" si="1"/>
        <v>Соц сеть VK</v>
      </c>
      <c r="H1261" s="12" t="str">
        <f t="shared" si="2"/>
        <v>Нижний Новгород</v>
      </c>
      <c r="I1261" s="12">
        <f t="shared" si="3"/>
        <v>8</v>
      </c>
      <c r="J1261" s="12"/>
      <c r="K1261" s="12"/>
      <c r="L1261" s="12"/>
      <c r="M1261" s="12"/>
      <c r="N1261" s="12"/>
      <c r="O1261" s="12"/>
      <c r="P1261" s="12"/>
      <c r="Q1261" s="12"/>
      <c r="R1261" s="12"/>
      <c r="S1261" s="12"/>
      <c r="T1261" s="12"/>
      <c r="U1261" s="12"/>
      <c r="V1261" s="12"/>
      <c r="W1261" s="12"/>
      <c r="X1261" s="12"/>
      <c r="Y1261" s="12"/>
      <c r="Z1261" s="12"/>
      <c r="AA1261" s="12"/>
    </row>
    <row r="1262" spans="1:27" x14ac:dyDescent="0.25">
      <c r="A1262" s="9">
        <v>44782</v>
      </c>
      <c r="B1262" s="10">
        <v>1</v>
      </c>
      <c r="C1262" s="10">
        <v>861</v>
      </c>
      <c r="D1262" s="17">
        <v>5587.75</v>
      </c>
      <c r="E1262" s="17">
        <v>7210</v>
      </c>
      <c r="F1262" s="17">
        <f t="shared" si="0"/>
        <v>1622.25</v>
      </c>
      <c r="G1262" s="12" t="str">
        <f t="shared" si="1"/>
        <v>Реклама Яндекс</v>
      </c>
      <c r="H1262" s="12" t="str">
        <f t="shared" si="2"/>
        <v>Краснодар</v>
      </c>
      <c r="I1262" s="12">
        <f t="shared" si="3"/>
        <v>8</v>
      </c>
      <c r="J1262" s="12"/>
      <c r="K1262" s="12"/>
      <c r="L1262" s="12"/>
      <c r="M1262" s="12"/>
      <c r="N1262" s="12"/>
      <c r="O1262" s="12"/>
      <c r="P1262" s="12"/>
      <c r="Q1262" s="12"/>
      <c r="R1262" s="12"/>
      <c r="S1262" s="12"/>
      <c r="T1262" s="12"/>
      <c r="U1262" s="12"/>
      <c r="V1262" s="12"/>
      <c r="W1262" s="12"/>
      <c r="X1262" s="12"/>
      <c r="Y1262" s="12"/>
      <c r="Z1262" s="12"/>
      <c r="AA1262" s="12"/>
    </row>
    <row r="1263" spans="1:27" x14ac:dyDescent="0.25">
      <c r="A1263" s="9">
        <v>44782</v>
      </c>
      <c r="B1263" s="10">
        <v>4</v>
      </c>
      <c r="C1263" s="10">
        <v>844</v>
      </c>
      <c r="D1263" s="17">
        <v>285</v>
      </c>
      <c r="E1263" s="17">
        <v>300</v>
      </c>
      <c r="F1263" s="17">
        <f t="shared" si="0"/>
        <v>15</v>
      </c>
      <c r="G1263" s="12" t="str">
        <f t="shared" si="1"/>
        <v>Соц сеть Одноклассники</v>
      </c>
      <c r="H1263" s="12" t="str">
        <f t="shared" si="2"/>
        <v>Волгоград</v>
      </c>
      <c r="I1263" s="12">
        <f t="shared" si="3"/>
        <v>8</v>
      </c>
      <c r="J1263" s="12"/>
      <c r="K1263" s="12"/>
      <c r="L1263" s="12"/>
      <c r="M1263" s="12"/>
      <c r="N1263" s="12"/>
      <c r="O1263" s="12"/>
      <c r="P1263" s="12"/>
      <c r="Q1263" s="12"/>
      <c r="R1263" s="12"/>
      <c r="S1263" s="12"/>
      <c r="T1263" s="12"/>
      <c r="U1263" s="12"/>
      <c r="V1263" s="12"/>
      <c r="W1263" s="12"/>
      <c r="X1263" s="12"/>
      <c r="Y1263" s="12"/>
      <c r="Z1263" s="12"/>
      <c r="AA1263" s="12"/>
    </row>
    <row r="1264" spans="1:27" x14ac:dyDescent="0.25">
      <c r="A1264" s="9">
        <v>44782</v>
      </c>
      <c r="B1264" s="10">
        <v>5</v>
      </c>
      <c r="C1264" s="10">
        <v>391</v>
      </c>
      <c r="D1264" s="17">
        <v>1181.25</v>
      </c>
      <c r="E1264" s="17">
        <v>1350</v>
      </c>
      <c r="F1264" s="17">
        <f t="shared" si="0"/>
        <v>168.75</v>
      </c>
      <c r="G1264" s="12" t="str">
        <f t="shared" si="1"/>
        <v>Соц сеть YouTube</v>
      </c>
      <c r="H1264" s="12" t="str">
        <f t="shared" si="2"/>
        <v>Красноярск</v>
      </c>
      <c r="I1264" s="12">
        <f t="shared" si="3"/>
        <v>8</v>
      </c>
      <c r="J1264" s="12"/>
      <c r="K1264" s="12"/>
      <c r="L1264" s="12"/>
      <c r="M1264" s="12"/>
      <c r="N1264" s="12"/>
      <c r="O1264" s="12"/>
      <c r="P1264" s="12"/>
      <c r="Q1264" s="12"/>
      <c r="R1264" s="12"/>
      <c r="S1264" s="12"/>
      <c r="T1264" s="12"/>
      <c r="U1264" s="12"/>
      <c r="V1264" s="12"/>
      <c r="W1264" s="12"/>
      <c r="X1264" s="12"/>
      <c r="Y1264" s="12"/>
      <c r="Z1264" s="12"/>
      <c r="AA1264" s="12"/>
    </row>
    <row r="1265" spans="1:27" x14ac:dyDescent="0.25">
      <c r="A1265" s="9">
        <v>44782</v>
      </c>
      <c r="B1265" s="10">
        <v>9</v>
      </c>
      <c r="C1265" s="10">
        <v>342</v>
      </c>
      <c r="D1265" s="17">
        <v>1242.5</v>
      </c>
      <c r="E1265" s="17">
        <v>1420</v>
      </c>
      <c r="F1265" s="17">
        <f t="shared" si="0"/>
        <v>177.5</v>
      </c>
      <c r="G1265" s="12" t="str">
        <f t="shared" si="1"/>
        <v>Партнёрка 3</v>
      </c>
      <c r="H1265" s="12" t="str">
        <f t="shared" si="2"/>
        <v>Пермь</v>
      </c>
      <c r="I1265" s="12">
        <f t="shared" si="3"/>
        <v>8</v>
      </c>
      <c r="J1265" s="12"/>
      <c r="K1265" s="12"/>
      <c r="L1265" s="12"/>
      <c r="M1265" s="12"/>
      <c r="N1265" s="12"/>
      <c r="O1265" s="12"/>
      <c r="P1265" s="12"/>
      <c r="Q1265" s="12"/>
      <c r="R1265" s="12"/>
      <c r="S1265" s="12"/>
      <c r="T1265" s="12"/>
      <c r="U1265" s="12"/>
      <c r="V1265" s="12"/>
      <c r="W1265" s="12"/>
      <c r="X1265" s="12"/>
      <c r="Y1265" s="12"/>
      <c r="Z1265" s="12"/>
      <c r="AA1265" s="12"/>
    </row>
    <row r="1266" spans="1:27" x14ac:dyDescent="0.25">
      <c r="A1266" s="9">
        <v>44782</v>
      </c>
      <c r="B1266" s="10">
        <v>3</v>
      </c>
      <c r="C1266" s="10">
        <v>846</v>
      </c>
      <c r="D1266" s="17">
        <v>10375.200000000001</v>
      </c>
      <c r="E1266" s="17">
        <v>14410</v>
      </c>
      <c r="F1266" s="17">
        <f t="shared" si="0"/>
        <v>4034.7999999999993</v>
      </c>
      <c r="G1266" s="12" t="str">
        <f t="shared" si="1"/>
        <v>Соц сеть VK</v>
      </c>
      <c r="H1266" s="12" t="str">
        <f t="shared" si="2"/>
        <v>Самара</v>
      </c>
      <c r="I1266" s="12">
        <f t="shared" si="3"/>
        <v>8</v>
      </c>
      <c r="J1266" s="12"/>
      <c r="K1266" s="12"/>
      <c r="L1266" s="12"/>
      <c r="M1266" s="12"/>
      <c r="N1266" s="12"/>
      <c r="O1266" s="12"/>
      <c r="P1266" s="12"/>
      <c r="Q1266" s="12"/>
      <c r="R1266" s="12"/>
      <c r="S1266" s="12"/>
      <c r="T1266" s="12"/>
      <c r="U1266" s="12"/>
      <c r="V1266" s="12"/>
      <c r="W1266" s="12"/>
      <c r="X1266" s="12"/>
      <c r="Y1266" s="12"/>
      <c r="Z1266" s="12"/>
      <c r="AA1266" s="12"/>
    </row>
    <row r="1267" spans="1:27" x14ac:dyDescent="0.25">
      <c r="A1267" s="9">
        <v>44782</v>
      </c>
      <c r="B1267" s="10">
        <v>3</v>
      </c>
      <c r="C1267" s="10">
        <v>381</v>
      </c>
      <c r="D1267" s="17">
        <v>423.2</v>
      </c>
      <c r="E1267" s="17">
        <v>460</v>
      </c>
      <c r="F1267" s="17">
        <f t="shared" si="0"/>
        <v>36.800000000000011</v>
      </c>
      <c r="G1267" s="12" t="str">
        <f t="shared" si="1"/>
        <v>Соц сеть VK</v>
      </c>
      <c r="H1267" s="12" t="str">
        <f t="shared" si="2"/>
        <v>Омск</v>
      </c>
      <c r="I1267" s="12">
        <f t="shared" si="3"/>
        <v>8</v>
      </c>
      <c r="J1267" s="12"/>
      <c r="K1267" s="12"/>
      <c r="L1267" s="12"/>
      <c r="M1267" s="12"/>
      <c r="N1267" s="12"/>
      <c r="O1267" s="12"/>
      <c r="P1267" s="12"/>
      <c r="Q1267" s="12"/>
      <c r="R1267" s="12"/>
      <c r="S1267" s="12"/>
      <c r="T1267" s="12"/>
      <c r="U1267" s="12"/>
      <c r="V1267" s="12"/>
      <c r="W1267" s="12"/>
      <c r="X1267" s="12"/>
      <c r="Y1267" s="12"/>
      <c r="Z1267" s="12"/>
      <c r="AA1267" s="12"/>
    </row>
    <row r="1268" spans="1:27" x14ac:dyDescent="0.25">
      <c r="A1268" s="9">
        <v>44782</v>
      </c>
      <c r="B1268" s="10">
        <v>1</v>
      </c>
      <c r="C1268" s="10">
        <v>863</v>
      </c>
      <c r="D1268" s="17">
        <v>432.4</v>
      </c>
      <c r="E1268" s="17">
        <v>470</v>
      </c>
      <c r="F1268" s="17">
        <f t="shared" si="0"/>
        <v>37.600000000000023</v>
      </c>
      <c r="G1268" s="12" t="str">
        <f t="shared" si="1"/>
        <v>Реклама Яндекс</v>
      </c>
      <c r="H1268" s="12" t="str">
        <f t="shared" si="2"/>
        <v>Ростов-на-Дону</v>
      </c>
      <c r="I1268" s="12">
        <f t="shared" si="3"/>
        <v>8</v>
      </c>
      <c r="J1268" s="12"/>
      <c r="K1268" s="12"/>
      <c r="L1268" s="12"/>
      <c r="M1268" s="12"/>
      <c r="N1268" s="12"/>
      <c r="O1268" s="12"/>
      <c r="P1268" s="12"/>
      <c r="Q1268" s="12"/>
      <c r="R1268" s="12"/>
      <c r="S1268" s="12"/>
      <c r="T1268" s="12"/>
      <c r="U1268" s="12"/>
      <c r="V1268" s="12"/>
      <c r="W1268" s="12"/>
      <c r="X1268" s="12"/>
      <c r="Y1268" s="12"/>
      <c r="Z1268" s="12"/>
      <c r="AA1268" s="12"/>
    </row>
    <row r="1269" spans="1:27" x14ac:dyDescent="0.25">
      <c r="A1269" s="9">
        <v>44782</v>
      </c>
      <c r="B1269" s="10">
        <v>6</v>
      </c>
      <c r="C1269" s="10">
        <v>843</v>
      </c>
      <c r="D1269" s="17">
        <v>5246.75</v>
      </c>
      <c r="E1269" s="17">
        <v>6770</v>
      </c>
      <c r="F1269" s="17">
        <f t="shared" si="0"/>
        <v>1523.25</v>
      </c>
      <c r="G1269" s="12" t="str">
        <f t="shared" si="1"/>
        <v>SMS рассылка</v>
      </c>
      <c r="H1269" s="12" t="str">
        <f t="shared" si="2"/>
        <v>Казань</v>
      </c>
      <c r="I1269" s="12">
        <f t="shared" si="3"/>
        <v>8</v>
      </c>
      <c r="J1269" s="12"/>
      <c r="K1269" s="12"/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/>
    </row>
    <row r="1270" spans="1:27" x14ac:dyDescent="0.25">
      <c r="A1270" s="9">
        <v>44782</v>
      </c>
      <c r="B1270" s="10">
        <v>7</v>
      </c>
      <c r="C1270" s="10">
        <v>831</v>
      </c>
      <c r="D1270" s="17">
        <v>5471.5</v>
      </c>
      <c r="E1270" s="17">
        <v>7060</v>
      </c>
      <c r="F1270" s="17">
        <f t="shared" si="0"/>
        <v>1588.5</v>
      </c>
      <c r="G1270" s="12" t="str">
        <f t="shared" si="1"/>
        <v>Партнёрка 1</v>
      </c>
      <c r="H1270" s="12" t="str">
        <f t="shared" si="2"/>
        <v>Нижний Новгород</v>
      </c>
      <c r="I1270" s="12">
        <f t="shared" si="3"/>
        <v>8</v>
      </c>
      <c r="J1270" s="12"/>
      <c r="K1270" s="12"/>
      <c r="L1270" s="12"/>
      <c r="M1270" s="12"/>
      <c r="N1270" s="12"/>
      <c r="O1270" s="12"/>
      <c r="P1270" s="12"/>
      <c r="Q1270" s="12"/>
      <c r="R1270" s="12"/>
      <c r="S1270" s="12"/>
      <c r="T1270" s="12"/>
      <c r="U1270" s="12"/>
      <c r="V1270" s="12"/>
      <c r="W1270" s="12"/>
      <c r="X1270" s="12"/>
      <c r="Y1270" s="12"/>
      <c r="Z1270" s="12"/>
      <c r="AA1270" s="12"/>
    </row>
    <row r="1271" spans="1:27" x14ac:dyDescent="0.25">
      <c r="A1271" s="9">
        <v>44782</v>
      </c>
      <c r="B1271" s="10">
        <v>3</v>
      </c>
      <c r="C1271" s="10">
        <v>343</v>
      </c>
      <c r="D1271" s="17">
        <v>66.5</v>
      </c>
      <c r="E1271" s="17">
        <v>70</v>
      </c>
      <c r="F1271" s="17">
        <f t="shared" si="0"/>
        <v>3.5</v>
      </c>
      <c r="G1271" s="12" t="str">
        <f t="shared" si="1"/>
        <v>Соц сеть VK</v>
      </c>
      <c r="H1271" s="12" t="str">
        <f t="shared" si="2"/>
        <v>Екатеринбург</v>
      </c>
      <c r="I1271" s="12">
        <f t="shared" si="3"/>
        <v>8</v>
      </c>
      <c r="J1271" s="12"/>
      <c r="K1271" s="12"/>
      <c r="L1271" s="12"/>
      <c r="M1271" s="12"/>
      <c r="N1271" s="12"/>
      <c r="O1271" s="12"/>
      <c r="P1271" s="12"/>
      <c r="Q1271" s="12"/>
      <c r="R1271" s="12"/>
      <c r="S1271" s="12"/>
      <c r="T1271" s="12"/>
      <c r="U1271" s="12"/>
      <c r="V1271" s="12"/>
      <c r="W1271" s="12"/>
      <c r="X1271" s="12"/>
      <c r="Y1271" s="12"/>
      <c r="Z1271" s="12"/>
      <c r="AA1271" s="12"/>
    </row>
    <row r="1272" spans="1:27" x14ac:dyDescent="0.25">
      <c r="A1272" s="9">
        <v>44782</v>
      </c>
      <c r="B1272" s="10">
        <v>7</v>
      </c>
      <c r="C1272" s="10">
        <v>381</v>
      </c>
      <c r="D1272" s="17">
        <v>294.39999999999998</v>
      </c>
      <c r="E1272" s="17">
        <v>320</v>
      </c>
      <c r="F1272" s="17">
        <f t="shared" si="0"/>
        <v>25.600000000000023</v>
      </c>
      <c r="G1272" s="12" t="str">
        <f t="shared" si="1"/>
        <v>Партнёрка 1</v>
      </c>
      <c r="H1272" s="12" t="str">
        <f t="shared" si="2"/>
        <v>Омск</v>
      </c>
      <c r="I1272" s="12">
        <f t="shared" si="3"/>
        <v>8</v>
      </c>
      <c r="J1272" s="12"/>
      <c r="K1272" s="12"/>
      <c r="L1272" s="12"/>
      <c r="M1272" s="12"/>
      <c r="N1272" s="12"/>
      <c r="O1272" s="12"/>
      <c r="P1272" s="12"/>
      <c r="Q1272" s="12"/>
      <c r="R1272" s="12"/>
      <c r="S1272" s="12"/>
      <c r="T1272" s="12"/>
      <c r="U1272" s="12"/>
      <c r="V1272" s="12"/>
      <c r="W1272" s="12"/>
      <c r="X1272" s="12"/>
      <c r="Y1272" s="12"/>
      <c r="Z1272" s="12"/>
      <c r="AA1272" s="12"/>
    </row>
    <row r="1273" spans="1:27" x14ac:dyDescent="0.25">
      <c r="A1273" s="9">
        <v>44782</v>
      </c>
      <c r="B1273" s="10">
        <v>10</v>
      </c>
      <c r="C1273" s="10">
        <v>351</v>
      </c>
      <c r="D1273" s="17">
        <v>782</v>
      </c>
      <c r="E1273" s="17">
        <v>850</v>
      </c>
      <c r="F1273" s="17">
        <f t="shared" si="0"/>
        <v>68</v>
      </c>
      <c r="G1273" s="12" t="str">
        <f t="shared" si="1"/>
        <v>Партнёрка 4</v>
      </c>
      <c r="H1273" s="12" t="str">
        <f t="shared" si="2"/>
        <v>Челябинск</v>
      </c>
      <c r="I1273" s="12">
        <f t="shared" si="3"/>
        <v>8</v>
      </c>
      <c r="J1273" s="12"/>
      <c r="K1273" s="12"/>
      <c r="L1273" s="12"/>
      <c r="M1273" s="12"/>
      <c r="N1273" s="12"/>
      <c r="O1273" s="12"/>
      <c r="P1273" s="12"/>
      <c r="Q1273" s="12"/>
      <c r="R1273" s="12"/>
      <c r="S1273" s="12"/>
      <c r="T1273" s="12"/>
      <c r="U1273" s="12"/>
      <c r="V1273" s="12"/>
      <c r="W1273" s="12"/>
      <c r="X1273" s="12"/>
      <c r="Y1273" s="12"/>
      <c r="Z1273" s="12"/>
      <c r="AA1273" s="12"/>
    </row>
    <row r="1274" spans="1:27" x14ac:dyDescent="0.25">
      <c r="A1274" s="9">
        <v>44782</v>
      </c>
      <c r="B1274" s="10">
        <v>5</v>
      </c>
      <c r="C1274" s="10">
        <v>383</v>
      </c>
      <c r="D1274" s="17">
        <v>1163.75</v>
      </c>
      <c r="E1274" s="17">
        <v>1330</v>
      </c>
      <c r="F1274" s="17">
        <f t="shared" si="0"/>
        <v>166.25</v>
      </c>
      <c r="G1274" s="12" t="str">
        <f t="shared" si="1"/>
        <v>Соц сеть YouTube</v>
      </c>
      <c r="H1274" s="12" t="str">
        <f t="shared" si="2"/>
        <v>Новосибирск</v>
      </c>
      <c r="I1274" s="12">
        <f t="shared" si="3"/>
        <v>8</v>
      </c>
      <c r="J1274" s="12"/>
      <c r="K1274" s="12"/>
      <c r="L1274" s="12"/>
      <c r="M1274" s="12"/>
      <c r="N1274" s="12"/>
      <c r="O1274" s="12"/>
      <c r="P1274" s="12"/>
      <c r="Q1274" s="12"/>
      <c r="R1274" s="12"/>
      <c r="S1274" s="12"/>
      <c r="T1274" s="12"/>
      <c r="U1274" s="12"/>
      <c r="V1274" s="12"/>
      <c r="W1274" s="12"/>
      <c r="X1274" s="12"/>
      <c r="Y1274" s="12"/>
      <c r="Z1274" s="12"/>
      <c r="AA1274" s="12"/>
    </row>
    <row r="1275" spans="1:27" x14ac:dyDescent="0.25">
      <c r="A1275" s="9">
        <v>44782</v>
      </c>
      <c r="B1275" s="10">
        <v>9</v>
      </c>
      <c r="C1275" s="10">
        <v>861</v>
      </c>
      <c r="D1275" s="17">
        <v>2094.5500000000002</v>
      </c>
      <c r="E1275" s="17">
        <v>2570</v>
      </c>
      <c r="F1275" s="17">
        <f t="shared" si="0"/>
        <v>475.44999999999982</v>
      </c>
      <c r="G1275" s="12" t="str">
        <f t="shared" si="1"/>
        <v>Партнёрка 3</v>
      </c>
      <c r="H1275" s="12" t="str">
        <f t="shared" si="2"/>
        <v>Краснодар</v>
      </c>
      <c r="I1275" s="12">
        <f t="shared" si="3"/>
        <v>8</v>
      </c>
      <c r="J1275" s="12"/>
      <c r="K1275" s="12"/>
      <c r="L1275" s="12"/>
      <c r="M1275" s="12"/>
      <c r="N1275" s="12"/>
      <c r="O1275" s="12"/>
      <c r="P1275" s="12"/>
      <c r="Q1275" s="12"/>
      <c r="R1275" s="12"/>
      <c r="S1275" s="12"/>
      <c r="T1275" s="12"/>
      <c r="U1275" s="12"/>
      <c r="V1275" s="12"/>
      <c r="W1275" s="12"/>
      <c r="X1275" s="12"/>
      <c r="Y1275" s="12"/>
      <c r="Z1275" s="12"/>
      <c r="AA1275" s="12"/>
    </row>
    <row r="1276" spans="1:27" x14ac:dyDescent="0.25">
      <c r="A1276" s="9">
        <v>44782</v>
      </c>
      <c r="B1276" s="10">
        <v>8</v>
      </c>
      <c r="C1276" s="10">
        <v>391</v>
      </c>
      <c r="D1276" s="17">
        <v>3903.85</v>
      </c>
      <c r="E1276" s="17">
        <v>4790</v>
      </c>
      <c r="F1276" s="17">
        <f t="shared" si="0"/>
        <v>886.15000000000009</v>
      </c>
      <c r="G1276" s="12" t="str">
        <f t="shared" si="1"/>
        <v>Партнёрка 2</v>
      </c>
      <c r="H1276" s="12" t="str">
        <f t="shared" si="2"/>
        <v>Красноярск</v>
      </c>
      <c r="I1276" s="12">
        <f t="shared" si="3"/>
        <v>8</v>
      </c>
      <c r="J1276" s="12"/>
      <c r="K1276" s="12"/>
      <c r="L1276" s="12"/>
      <c r="M1276" s="12"/>
      <c r="N1276" s="12"/>
      <c r="O1276" s="12"/>
      <c r="P1276" s="12"/>
      <c r="Q1276" s="12"/>
      <c r="R1276" s="12"/>
      <c r="S1276" s="12"/>
      <c r="T1276" s="12"/>
      <c r="U1276" s="12"/>
      <c r="V1276" s="12"/>
      <c r="W1276" s="12"/>
      <c r="X1276" s="12"/>
      <c r="Y1276" s="12"/>
      <c r="Z1276" s="12"/>
      <c r="AA1276" s="12"/>
    </row>
    <row r="1277" spans="1:27" x14ac:dyDescent="0.25">
      <c r="A1277" s="9">
        <v>44782</v>
      </c>
      <c r="B1277" s="10">
        <v>10</v>
      </c>
      <c r="C1277" s="10">
        <v>831</v>
      </c>
      <c r="D1277" s="17">
        <v>7564</v>
      </c>
      <c r="E1277" s="17">
        <v>9760</v>
      </c>
      <c r="F1277" s="17">
        <f t="shared" si="0"/>
        <v>2196</v>
      </c>
      <c r="G1277" s="12" t="str">
        <f t="shared" si="1"/>
        <v>Партнёрка 4</v>
      </c>
      <c r="H1277" s="12" t="str">
        <f t="shared" si="2"/>
        <v>Нижний Новгород</v>
      </c>
      <c r="I1277" s="12">
        <f t="shared" si="3"/>
        <v>8</v>
      </c>
      <c r="J1277" s="12"/>
      <c r="K1277" s="12"/>
      <c r="L1277" s="12"/>
      <c r="M1277" s="12"/>
      <c r="N1277" s="12"/>
      <c r="O1277" s="12"/>
      <c r="P1277" s="12"/>
      <c r="Q1277" s="12"/>
      <c r="R1277" s="12"/>
      <c r="S1277" s="12"/>
      <c r="T1277" s="12"/>
      <c r="U1277" s="12"/>
      <c r="V1277" s="12"/>
      <c r="W1277" s="12"/>
      <c r="X1277" s="12"/>
      <c r="Y1277" s="12"/>
      <c r="Z1277" s="12"/>
      <c r="AA1277" s="12"/>
    </row>
    <row r="1278" spans="1:27" x14ac:dyDescent="0.25">
      <c r="A1278" s="9">
        <v>44782</v>
      </c>
      <c r="B1278" s="10">
        <v>1</v>
      </c>
      <c r="C1278" s="10">
        <v>495</v>
      </c>
      <c r="D1278" s="17">
        <v>95</v>
      </c>
      <c r="E1278" s="17">
        <v>100</v>
      </c>
      <c r="F1278" s="17">
        <f t="shared" si="0"/>
        <v>5</v>
      </c>
      <c r="G1278" s="12" t="str">
        <f t="shared" si="1"/>
        <v>Реклама Яндекс</v>
      </c>
      <c r="H1278" s="12" t="str">
        <f t="shared" si="2"/>
        <v>Москва</v>
      </c>
      <c r="I1278" s="12">
        <f t="shared" si="3"/>
        <v>8</v>
      </c>
      <c r="J1278" s="12"/>
      <c r="K1278" s="12"/>
      <c r="L1278" s="12"/>
      <c r="M1278" s="12"/>
      <c r="N1278" s="12"/>
      <c r="O1278" s="12"/>
      <c r="P1278" s="12"/>
      <c r="Q1278" s="12"/>
      <c r="R1278" s="12"/>
      <c r="S1278" s="12"/>
      <c r="T1278" s="12"/>
      <c r="U1278" s="12"/>
      <c r="V1278" s="12"/>
      <c r="W1278" s="12"/>
      <c r="X1278" s="12"/>
      <c r="Y1278" s="12"/>
      <c r="Z1278" s="12"/>
      <c r="AA1278" s="12"/>
    </row>
    <row r="1279" spans="1:27" x14ac:dyDescent="0.25">
      <c r="A1279" s="9">
        <v>44782</v>
      </c>
      <c r="B1279" s="10">
        <v>1</v>
      </c>
      <c r="C1279" s="10">
        <v>861</v>
      </c>
      <c r="D1279" s="17">
        <v>161.5</v>
      </c>
      <c r="E1279" s="17">
        <v>170</v>
      </c>
      <c r="F1279" s="17">
        <f t="shared" si="0"/>
        <v>8.5</v>
      </c>
      <c r="G1279" s="12" t="str">
        <f t="shared" si="1"/>
        <v>Реклама Яндекс</v>
      </c>
      <c r="H1279" s="12" t="str">
        <f t="shared" si="2"/>
        <v>Краснодар</v>
      </c>
      <c r="I1279" s="12">
        <f t="shared" si="3"/>
        <v>8</v>
      </c>
      <c r="J1279" s="12"/>
      <c r="K1279" s="12"/>
      <c r="L1279" s="12"/>
      <c r="M1279" s="12"/>
      <c r="N1279" s="12"/>
      <c r="O1279" s="12"/>
      <c r="P1279" s="12"/>
      <c r="Q1279" s="12"/>
      <c r="R1279" s="12"/>
      <c r="S1279" s="12"/>
      <c r="T1279" s="12"/>
      <c r="U1279" s="12"/>
      <c r="V1279" s="12"/>
      <c r="W1279" s="12"/>
      <c r="X1279" s="12"/>
      <c r="Y1279" s="12"/>
      <c r="Z1279" s="12"/>
      <c r="AA1279" s="12"/>
    </row>
    <row r="1280" spans="1:27" x14ac:dyDescent="0.25">
      <c r="A1280" s="9">
        <v>44782</v>
      </c>
      <c r="B1280" s="10">
        <v>10</v>
      </c>
      <c r="C1280" s="10">
        <v>351</v>
      </c>
      <c r="D1280" s="17">
        <v>1120</v>
      </c>
      <c r="E1280" s="17">
        <v>1280</v>
      </c>
      <c r="F1280" s="17">
        <f t="shared" si="0"/>
        <v>160</v>
      </c>
      <c r="G1280" s="12" t="str">
        <f t="shared" si="1"/>
        <v>Партнёрка 4</v>
      </c>
      <c r="H1280" s="12" t="str">
        <f t="shared" si="2"/>
        <v>Челябинск</v>
      </c>
      <c r="I1280" s="12">
        <f t="shared" si="3"/>
        <v>8</v>
      </c>
      <c r="J1280" s="12"/>
      <c r="K1280" s="12"/>
      <c r="L1280" s="12"/>
      <c r="M1280" s="12"/>
      <c r="N1280" s="12"/>
      <c r="O1280" s="12"/>
      <c r="P1280" s="12"/>
      <c r="Q1280" s="12"/>
      <c r="R1280" s="12"/>
      <c r="S1280" s="12"/>
      <c r="T1280" s="12"/>
      <c r="U1280" s="12"/>
      <c r="V1280" s="12"/>
      <c r="W1280" s="12"/>
      <c r="X1280" s="12"/>
      <c r="Y1280" s="12"/>
      <c r="Z1280" s="12"/>
      <c r="AA1280" s="12"/>
    </row>
    <row r="1281" spans="1:27" x14ac:dyDescent="0.25">
      <c r="A1281" s="9">
        <v>44782</v>
      </c>
      <c r="B1281" s="10">
        <v>4</v>
      </c>
      <c r="C1281" s="10">
        <v>351</v>
      </c>
      <c r="D1281" s="17">
        <v>1400</v>
      </c>
      <c r="E1281" s="17">
        <v>1600</v>
      </c>
      <c r="F1281" s="17">
        <f t="shared" si="0"/>
        <v>200</v>
      </c>
      <c r="G1281" s="12" t="str">
        <f t="shared" si="1"/>
        <v>Соц сеть Одноклассники</v>
      </c>
      <c r="H1281" s="12" t="str">
        <f t="shared" si="2"/>
        <v>Челябинск</v>
      </c>
      <c r="I1281" s="12">
        <f t="shared" si="3"/>
        <v>8</v>
      </c>
      <c r="J1281" s="12"/>
      <c r="K1281" s="12"/>
      <c r="L1281" s="12"/>
      <c r="M1281" s="12"/>
      <c r="N1281" s="12"/>
      <c r="O1281" s="12"/>
      <c r="P1281" s="12"/>
      <c r="Q1281" s="12"/>
      <c r="R1281" s="12"/>
      <c r="S1281" s="12"/>
      <c r="T1281" s="12"/>
      <c r="U1281" s="12"/>
      <c r="V1281" s="12"/>
      <c r="W1281" s="12"/>
      <c r="X1281" s="12"/>
      <c r="Y1281" s="12"/>
      <c r="Z1281" s="12"/>
      <c r="AA1281" s="12"/>
    </row>
    <row r="1282" spans="1:27" x14ac:dyDescent="0.25">
      <c r="A1282" s="9">
        <v>44782</v>
      </c>
      <c r="B1282" s="10">
        <v>5</v>
      </c>
      <c r="C1282" s="10">
        <v>812</v>
      </c>
      <c r="D1282" s="17">
        <v>237.5</v>
      </c>
      <c r="E1282" s="17">
        <v>250</v>
      </c>
      <c r="F1282" s="17">
        <f t="shared" si="0"/>
        <v>12.5</v>
      </c>
      <c r="G1282" s="12" t="str">
        <f t="shared" si="1"/>
        <v>Соц сеть YouTube</v>
      </c>
      <c r="H1282" s="12" t="str">
        <f t="shared" si="2"/>
        <v>Санкт-Петербург</v>
      </c>
      <c r="I1282" s="12">
        <f t="shared" si="3"/>
        <v>8</v>
      </c>
      <c r="J1282" s="12"/>
      <c r="K1282" s="12"/>
      <c r="L1282" s="12"/>
      <c r="M1282" s="12"/>
      <c r="N1282" s="12"/>
      <c r="O1282" s="12"/>
      <c r="P1282" s="12"/>
      <c r="Q1282" s="12"/>
      <c r="R1282" s="12"/>
      <c r="S1282" s="12"/>
      <c r="T1282" s="12"/>
      <c r="U1282" s="12"/>
      <c r="V1282" s="12"/>
      <c r="W1282" s="12"/>
      <c r="X1282" s="12"/>
      <c r="Y1282" s="12"/>
      <c r="Z1282" s="12"/>
      <c r="AA1282" s="12"/>
    </row>
    <row r="1283" spans="1:27" x14ac:dyDescent="0.25">
      <c r="A1283" s="9">
        <v>44782</v>
      </c>
      <c r="B1283" s="10">
        <v>1</v>
      </c>
      <c r="C1283" s="10">
        <v>343</v>
      </c>
      <c r="D1283" s="17">
        <v>828</v>
      </c>
      <c r="E1283" s="17">
        <v>900</v>
      </c>
      <c r="F1283" s="17">
        <f t="shared" si="0"/>
        <v>72</v>
      </c>
      <c r="G1283" s="12" t="str">
        <f t="shared" si="1"/>
        <v>Реклама Яндекс</v>
      </c>
      <c r="H1283" s="12" t="str">
        <f t="shared" si="2"/>
        <v>Екатеринбург</v>
      </c>
      <c r="I1283" s="12">
        <f t="shared" si="3"/>
        <v>8</v>
      </c>
      <c r="J1283" s="12"/>
      <c r="K1283" s="12"/>
      <c r="L1283" s="12"/>
      <c r="M1283" s="12"/>
      <c r="N1283" s="12"/>
      <c r="O1283" s="12"/>
      <c r="P1283" s="12"/>
      <c r="Q1283" s="12"/>
      <c r="R1283" s="12"/>
      <c r="S1283" s="12"/>
      <c r="T1283" s="12"/>
      <c r="U1283" s="12"/>
      <c r="V1283" s="12"/>
      <c r="W1283" s="12"/>
      <c r="X1283" s="12"/>
      <c r="Y1283" s="12"/>
      <c r="Z1283" s="12"/>
      <c r="AA1283" s="12"/>
    </row>
    <row r="1284" spans="1:27" x14ac:dyDescent="0.25">
      <c r="A1284" s="9">
        <v>44783</v>
      </c>
      <c r="B1284" s="10">
        <v>3</v>
      </c>
      <c r="C1284" s="10">
        <v>495</v>
      </c>
      <c r="D1284" s="17">
        <v>26740.799999999999</v>
      </c>
      <c r="E1284" s="17">
        <v>37140</v>
      </c>
      <c r="F1284" s="17">
        <f t="shared" si="0"/>
        <v>10399.200000000001</v>
      </c>
      <c r="G1284" s="12" t="str">
        <f t="shared" si="1"/>
        <v>Соц сеть VK</v>
      </c>
      <c r="H1284" s="12" t="str">
        <f t="shared" si="2"/>
        <v>Москва</v>
      </c>
      <c r="I1284" s="12">
        <f t="shared" si="3"/>
        <v>8</v>
      </c>
      <c r="J1284" s="12"/>
      <c r="K1284" s="12"/>
      <c r="L1284" s="12"/>
      <c r="M1284" s="12"/>
      <c r="N1284" s="12"/>
      <c r="O1284" s="12"/>
      <c r="P1284" s="12"/>
      <c r="Q1284" s="12"/>
      <c r="R1284" s="12"/>
      <c r="S1284" s="12"/>
      <c r="T1284" s="12"/>
      <c r="U1284" s="12"/>
      <c r="V1284" s="12"/>
      <c r="W1284" s="12"/>
      <c r="X1284" s="12"/>
      <c r="Y1284" s="12"/>
      <c r="Z1284" s="12"/>
      <c r="AA1284" s="12"/>
    </row>
    <row r="1285" spans="1:27" x14ac:dyDescent="0.25">
      <c r="A1285" s="9">
        <v>44783</v>
      </c>
      <c r="B1285" s="10">
        <v>8</v>
      </c>
      <c r="C1285" s="10">
        <v>812</v>
      </c>
      <c r="D1285" s="17">
        <v>123.5</v>
      </c>
      <c r="E1285" s="17">
        <v>130</v>
      </c>
      <c r="F1285" s="17">
        <f t="shared" si="0"/>
        <v>6.5</v>
      </c>
      <c r="G1285" s="12" t="str">
        <f t="shared" si="1"/>
        <v>Партнёрка 2</v>
      </c>
      <c r="H1285" s="12" t="str">
        <f t="shared" si="2"/>
        <v>Санкт-Петербург</v>
      </c>
      <c r="I1285" s="12">
        <f t="shared" si="3"/>
        <v>8</v>
      </c>
      <c r="J1285" s="12"/>
      <c r="K1285" s="12"/>
      <c r="L1285" s="12"/>
      <c r="M1285" s="12"/>
      <c r="N1285" s="12"/>
      <c r="O1285" s="12"/>
      <c r="P1285" s="12"/>
      <c r="Q1285" s="12"/>
      <c r="R1285" s="12"/>
      <c r="S1285" s="12"/>
      <c r="T1285" s="12"/>
      <c r="U1285" s="12"/>
      <c r="V1285" s="12"/>
      <c r="W1285" s="12"/>
      <c r="X1285" s="12"/>
      <c r="Y1285" s="12"/>
      <c r="Z1285" s="12"/>
      <c r="AA1285" s="12"/>
    </row>
    <row r="1286" spans="1:27" x14ac:dyDescent="0.25">
      <c r="A1286" s="9">
        <v>44783</v>
      </c>
      <c r="B1286" s="10">
        <v>7</v>
      </c>
      <c r="C1286" s="10">
        <v>391</v>
      </c>
      <c r="D1286" s="17">
        <v>791.2</v>
      </c>
      <c r="E1286" s="17">
        <v>860</v>
      </c>
      <c r="F1286" s="17">
        <f t="shared" si="0"/>
        <v>68.799999999999955</v>
      </c>
      <c r="G1286" s="12" t="str">
        <f t="shared" si="1"/>
        <v>Партнёрка 1</v>
      </c>
      <c r="H1286" s="12" t="str">
        <f t="shared" si="2"/>
        <v>Красноярск</v>
      </c>
      <c r="I1286" s="12">
        <f t="shared" si="3"/>
        <v>8</v>
      </c>
      <c r="J1286" s="12"/>
      <c r="K1286" s="12"/>
      <c r="L1286" s="12"/>
      <c r="M1286" s="12"/>
      <c r="N1286" s="12"/>
      <c r="O1286" s="12"/>
      <c r="P1286" s="12"/>
      <c r="Q1286" s="12"/>
      <c r="R1286" s="12"/>
      <c r="S1286" s="12"/>
      <c r="T1286" s="12"/>
      <c r="U1286" s="12"/>
      <c r="V1286" s="12"/>
      <c r="W1286" s="12"/>
      <c r="X1286" s="12"/>
      <c r="Y1286" s="12"/>
      <c r="Z1286" s="12"/>
      <c r="AA1286" s="12"/>
    </row>
    <row r="1287" spans="1:27" x14ac:dyDescent="0.25">
      <c r="A1287" s="9">
        <v>44783</v>
      </c>
      <c r="B1287" s="10">
        <v>2</v>
      </c>
      <c r="C1287" s="10">
        <v>844</v>
      </c>
      <c r="D1287" s="17">
        <v>1732.5</v>
      </c>
      <c r="E1287" s="17">
        <v>1980</v>
      </c>
      <c r="F1287" s="17">
        <f t="shared" si="0"/>
        <v>247.5</v>
      </c>
      <c r="G1287" s="12" t="str">
        <f t="shared" si="1"/>
        <v>Реклама Mail ru</v>
      </c>
      <c r="H1287" s="12" t="str">
        <f t="shared" si="2"/>
        <v>Волгоград</v>
      </c>
      <c r="I1287" s="12">
        <f t="shared" si="3"/>
        <v>8</v>
      </c>
      <c r="J1287" s="12"/>
      <c r="K1287" s="12"/>
      <c r="L1287" s="12"/>
      <c r="M1287" s="12"/>
      <c r="N1287" s="12"/>
      <c r="O1287" s="12"/>
      <c r="P1287" s="12"/>
      <c r="Q1287" s="12"/>
      <c r="R1287" s="12"/>
      <c r="S1287" s="12"/>
      <c r="T1287" s="12"/>
      <c r="U1287" s="12"/>
      <c r="V1287" s="12"/>
      <c r="W1287" s="12"/>
      <c r="X1287" s="12"/>
      <c r="Y1287" s="12"/>
      <c r="Z1287" s="12"/>
      <c r="AA1287" s="12"/>
    </row>
    <row r="1288" spans="1:27" x14ac:dyDescent="0.25">
      <c r="A1288" s="9">
        <v>44783</v>
      </c>
      <c r="B1288" s="10">
        <v>4</v>
      </c>
      <c r="C1288" s="10">
        <v>473</v>
      </c>
      <c r="D1288" s="17">
        <v>2216.8000000000002</v>
      </c>
      <c r="E1288" s="17">
        <v>2720</v>
      </c>
      <c r="F1288" s="17">
        <f t="shared" si="0"/>
        <v>503.19999999999982</v>
      </c>
      <c r="G1288" s="12" t="str">
        <f t="shared" si="1"/>
        <v>Соц сеть Одноклассники</v>
      </c>
      <c r="H1288" s="12" t="str">
        <f t="shared" si="2"/>
        <v>Воронеж</v>
      </c>
      <c r="I1288" s="12">
        <f t="shared" si="3"/>
        <v>8</v>
      </c>
      <c r="J1288" s="12"/>
      <c r="K1288" s="12"/>
      <c r="L1288" s="12"/>
      <c r="M1288" s="12"/>
      <c r="N1288" s="12"/>
      <c r="O1288" s="12"/>
      <c r="P1288" s="12"/>
      <c r="Q1288" s="12"/>
      <c r="R1288" s="12"/>
      <c r="S1288" s="12"/>
      <c r="T1288" s="12"/>
      <c r="U1288" s="12"/>
      <c r="V1288" s="12"/>
      <c r="W1288" s="12"/>
      <c r="X1288" s="12"/>
      <c r="Y1288" s="12"/>
      <c r="Z1288" s="12"/>
      <c r="AA1288" s="12"/>
    </row>
    <row r="1289" spans="1:27" x14ac:dyDescent="0.25">
      <c r="A1289" s="9">
        <v>44783</v>
      </c>
      <c r="B1289" s="10">
        <v>2</v>
      </c>
      <c r="C1289" s="10">
        <v>812</v>
      </c>
      <c r="D1289" s="17">
        <v>57</v>
      </c>
      <c r="E1289" s="17">
        <v>60</v>
      </c>
      <c r="F1289" s="17">
        <f t="shared" si="0"/>
        <v>3</v>
      </c>
      <c r="G1289" s="12" t="str">
        <f t="shared" si="1"/>
        <v>Реклама Mail ru</v>
      </c>
      <c r="H1289" s="12" t="str">
        <f t="shared" si="2"/>
        <v>Санкт-Петербург</v>
      </c>
      <c r="I1289" s="12">
        <f t="shared" si="3"/>
        <v>8</v>
      </c>
      <c r="J1289" s="12"/>
      <c r="K1289" s="12"/>
      <c r="L1289" s="12"/>
      <c r="M1289" s="12"/>
      <c r="N1289" s="12"/>
      <c r="O1289" s="12"/>
      <c r="P1289" s="12"/>
      <c r="Q1289" s="12"/>
      <c r="R1289" s="12"/>
      <c r="S1289" s="12"/>
      <c r="T1289" s="12"/>
      <c r="U1289" s="12"/>
      <c r="V1289" s="12"/>
      <c r="W1289" s="12"/>
      <c r="X1289" s="12"/>
      <c r="Y1289" s="12"/>
      <c r="Z1289" s="12"/>
      <c r="AA1289" s="12"/>
    </row>
    <row r="1290" spans="1:27" x14ac:dyDescent="0.25">
      <c r="A1290" s="9">
        <v>44783</v>
      </c>
      <c r="B1290" s="10">
        <v>10</v>
      </c>
      <c r="C1290" s="10">
        <v>381</v>
      </c>
      <c r="D1290" s="17">
        <v>57</v>
      </c>
      <c r="E1290" s="17">
        <v>60</v>
      </c>
      <c r="F1290" s="17">
        <f t="shared" si="0"/>
        <v>3</v>
      </c>
      <c r="G1290" s="12" t="str">
        <f t="shared" si="1"/>
        <v>Партнёрка 4</v>
      </c>
      <c r="H1290" s="12" t="str">
        <f t="shared" si="2"/>
        <v>Омск</v>
      </c>
      <c r="I1290" s="12">
        <f t="shared" si="3"/>
        <v>8</v>
      </c>
      <c r="J1290" s="12"/>
      <c r="K1290" s="12"/>
      <c r="L1290" s="12"/>
      <c r="M1290" s="12"/>
      <c r="N1290" s="12"/>
      <c r="O1290" s="12"/>
      <c r="P1290" s="12"/>
      <c r="Q1290" s="12"/>
      <c r="R1290" s="12"/>
      <c r="S1290" s="12"/>
      <c r="T1290" s="12"/>
      <c r="U1290" s="12"/>
      <c r="V1290" s="12"/>
      <c r="W1290" s="12"/>
      <c r="X1290" s="12"/>
      <c r="Y1290" s="12"/>
      <c r="Z1290" s="12"/>
      <c r="AA1290" s="12"/>
    </row>
    <row r="1291" spans="1:27" x14ac:dyDescent="0.25">
      <c r="A1291" s="9">
        <v>44783</v>
      </c>
      <c r="B1291" s="10">
        <v>8</v>
      </c>
      <c r="C1291" s="10">
        <v>831</v>
      </c>
      <c r="D1291" s="17">
        <v>171</v>
      </c>
      <c r="E1291" s="17">
        <v>180</v>
      </c>
      <c r="F1291" s="17">
        <f t="shared" si="0"/>
        <v>9</v>
      </c>
      <c r="G1291" s="12" t="str">
        <f t="shared" si="1"/>
        <v>Партнёрка 2</v>
      </c>
      <c r="H1291" s="12" t="str">
        <f t="shared" si="2"/>
        <v>Нижний Новгород</v>
      </c>
      <c r="I1291" s="12">
        <f t="shared" si="3"/>
        <v>8</v>
      </c>
      <c r="J1291" s="12"/>
      <c r="K1291" s="12"/>
      <c r="L1291" s="12"/>
      <c r="M1291" s="12"/>
      <c r="N1291" s="12"/>
      <c r="O1291" s="12"/>
      <c r="P1291" s="12"/>
      <c r="Q1291" s="12"/>
      <c r="R1291" s="12"/>
      <c r="S1291" s="12"/>
      <c r="T1291" s="12"/>
      <c r="U1291" s="12"/>
      <c r="V1291" s="12"/>
      <c r="W1291" s="12"/>
      <c r="X1291" s="12"/>
      <c r="Y1291" s="12"/>
      <c r="Z1291" s="12"/>
      <c r="AA1291" s="12"/>
    </row>
    <row r="1292" spans="1:27" x14ac:dyDescent="0.25">
      <c r="A1292" s="9">
        <v>44783</v>
      </c>
      <c r="B1292" s="10">
        <v>4</v>
      </c>
      <c r="C1292" s="10">
        <v>343</v>
      </c>
      <c r="D1292" s="17">
        <v>285</v>
      </c>
      <c r="E1292" s="17">
        <v>300</v>
      </c>
      <c r="F1292" s="17">
        <f t="shared" si="0"/>
        <v>15</v>
      </c>
      <c r="G1292" s="12" t="str">
        <f t="shared" si="1"/>
        <v>Соц сеть Одноклассники</v>
      </c>
      <c r="H1292" s="12" t="str">
        <f t="shared" si="2"/>
        <v>Екатеринбург</v>
      </c>
      <c r="I1292" s="12">
        <f t="shared" si="3"/>
        <v>8</v>
      </c>
      <c r="J1292" s="12"/>
      <c r="K1292" s="12"/>
      <c r="L1292" s="12"/>
      <c r="M1292" s="12"/>
      <c r="N1292" s="12"/>
      <c r="O1292" s="12"/>
      <c r="P1292" s="12"/>
      <c r="Q1292" s="12"/>
      <c r="R1292" s="12"/>
      <c r="S1292" s="12"/>
      <c r="T1292" s="12"/>
      <c r="U1292" s="12"/>
      <c r="V1292" s="12"/>
      <c r="W1292" s="12"/>
      <c r="X1292" s="12"/>
      <c r="Y1292" s="12"/>
      <c r="Z1292" s="12"/>
      <c r="AA1292" s="12"/>
    </row>
    <row r="1293" spans="1:27" x14ac:dyDescent="0.25">
      <c r="A1293" s="9">
        <v>44783</v>
      </c>
      <c r="B1293" s="10">
        <v>4</v>
      </c>
      <c r="C1293" s="10">
        <v>861</v>
      </c>
      <c r="D1293" s="17">
        <v>285.2</v>
      </c>
      <c r="E1293" s="17">
        <v>310</v>
      </c>
      <c r="F1293" s="17">
        <f t="shared" si="0"/>
        <v>24.800000000000011</v>
      </c>
      <c r="G1293" s="12" t="str">
        <f t="shared" si="1"/>
        <v>Соц сеть Одноклассники</v>
      </c>
      <c r="H1293" s="12" t="str">
        <f t="shared" si="2"/>
        <v>Краснодар</v>
      </c>
      <c r="I1293" s="12">
        <f t="shared" si="3"/>
        <v>8</v>
      </c>
      <c r="J1293" s="12"/>
      <c r="K1293" s="12"/>
      <c r="L1293" s="12"/>
      <c r="M1293" s="12"/>
      <c r="N1293" s="12"/>
      <c r="O1293" s="12"/>
      <c r="P1293" s="12"/>
      <c r="Q1293" s="12"/>
      <c r="R1293" s="12"/>
      <c r="S1293" s="12"/>
      <c r="T1293" s="12"/>
      <c r="U1293" s="12"/>
      <c r="V1293" s="12"/>
      <c r="W1293" s="12"/>
      <c r="X1293" s="12"/>
      <c r="Y1293" s="12"/>
      <c r="Z1293" s="12"/>
      <c r="AA1293" s="12"/>
    </row>
    <row r="1294" spans="1:27" x14ac:dyDescent="0.25">
      <c r="A1294" s="9">
        <v>44783</v>
      </c>
      <c r="B1294" s="10">
        <v>3</v>
      </c>
      <c r="C1294" s="10">
        <v>831</v>
      </c>
      <c r="D1294" s="17">
        <v>1006.25</v>
      </c>
      <c r="E1294" s="17">
        <v>1150</v>
      </c>
      <c r="F1294" s="17">
        <f t="shared" si="0"/>
        <v>143.75</v>
      </c>
      <c r="G1294" s="12" t="str">
        <f t="shared" si="1"/>
        <v>Соц сеть VK</v>
      </c>
      <c r="H1294" s="12" t="str">
        <f t="shared" si="2"/>
        <v>Нижний Новгород</v>
      </c>
      <c r="I1294" s="12">
        <f t="shared" si="3"/>
        <v>8</v>
      </c>
      <c r="J1294" s="12"/>
      <c r="K1294" s="12"/>
      <c r="L1294" s="12"/>
      <c r="M1294" s="12"/>
      <c r="N1294" s="12"/>
      <c r="O1294" s="12"/>
      <c r="P1294" s="12"/>
      <c r="Q1294" s="12"/>
      <c r="R1294" s="12"/>
      <c r="S1294" s="12"/>
      <c r="T1294" s="12"/>
      <c r="U1294" s="12"/>
      <c r="V1294" s="12"/>
      <c r="W1294" s="12"/>
      <c r="X1294" s="12"/>
      <c r="Y1294" s="12"/>
      <c r="Z1294" s="12"/>
      <c r="AA1294" s="12"/>
    </row>
    <row r="1295" spans="1:27" x14ac:dyDescent="0.25">
      <c r="A1295" s="9">
        <v>44783</v>
      </c>
      <c r="B1295" s="10">
        <v>10</v>
      </c>
      <c r="C1295" s="10">
        <v>843</v>
      </c>
      <c r="D1295" s="17">
        <v>76</v>
      </c>
      <c r="E1295" s="17">
        <v>80</v>
      </c>
      <c r="F1295" s="17">
        <f t="shared" si="0"/>
        <v>4</v>
      </c>
      <c r="G1295" s="12" t="str">
        <f t="shared" si="1"/>
        <v>Партнёрка 4</v>
      </c>
      <c r="H1295" s="12" t="str">
        <f t="shared" si="2"/>
        <v>Казань</v>
      </c>
      <c r="I1295" s="12">
        <f t="shared" si="3"/>
        <v>8</v>
      </c>
      <c r="J1295" s="12"/>
      <c r="K1295" s="12"/>
      <c r="L1295" s="12"/>
      <c r="M1295" s="12"/>
      <c r="N1295" s="12"/>
      <c r="O1295" s="12"/>
      <c r="P1295" s="12"/>
      <c r="Q1295" s="12"/>
      <c r="R1295" s="12"/>
      <c r="S1295" s="12"/>
      <c r="T1295" s="12"/>
      <c r="U1295" s="12"/>
      <c r="V1295" s="12"/>
      <c r="W1295" s="12"/>
      <c r="X1295" s="12"/>
      <c r="Y1295" s="12"/>
      <c r="Z1295" s="12"/>
      <c r="AA1295" s="12"/>
    </row>
    <row r="1296" spans="1:27" x14ac:dyDescent="0.25">
      <c r="A1296" s="9">
        <v>44783</v>
      </c>
      <c r="B1296" s="10">
        <v>10</v>
      </c>
      <c r="C1296" s="10">
        <v>342</v>
      </c>
      <c r="D1296" s="17">
        <v>180.5</v>
      </c>
      <c r="E1296" s="17">
        <v>190</v>
      </c>
      <c r="F1296" s="17">
        <f t="shared" si="0"/>
        <v>9.5</v>
      </c>
      <c r="G1296" s="12" t="str">
        <f t="shared" si="1"/>
        <v>Партнёрка 4</v>
      </c>
      <c r="H1296" s="12" t="str">
        <f t="shared" si="2"/>
        <v>Пермь</v>
      </c>
      <c r="I1296" s="12">
        <f t="shared" si="3"/>
        <v>8</v>
      </c>
      <c r="J1296" s="12"/>
      <c r="K1296" s="12"/>
      <c r="L1296" s="12"/>
      <c r="M1296" s="12"/>
      <c r="N1296" s="12"/>
      <c r="O1296" s="12"/>
      <c r="P1296" s="12"/>
      <c r="Q1296" s="12"/>
      <c r="R1296" s="12"/>
      <c r="S1296" s="12"/>
      <c r="T1296" s="12"/>
      <c r="U1296" s="12"/>
      <c r="V1296" s="12"/>
      <c r="W1296" s="12"/>
      <c r="X1296" s="12"/>
      <c r="Y1296" s="12"/>
      <c r="Z1296" s="12"/>
      <c r="AA1296" s="12"/>
    </row>
    <row r="1297" spans="1:27" x14ac:dyDescent="0.25">
      <c r="A1297" s="9">
        <v>44783</v>
      </c>
      <c r="B1297" s="10">
        <v>3</v>
      </c>
      <c r="C1297" s="10">
        <v>863</v>
      </c>
      <c r="D1297" s="17">
        <v>953.75</v>
      </c>
      <c r="E1297" s="17">
        <v>1090</v>
      </c>
      <c r="F1297" s="17">
        <f t="shared" si="0"/>
        <v>136.25</v>
      </c>
      <c r="G1297" s="12" t="str">
        <f t="shared" si="1"/>
        <v>Соц сеть VK</v>
      </c>
      <c r="H1297" s="12" t="str">
        <f t="shared" si="2"/>
        <v>Ростов-на-Дону</v>
      </c>
      <c r="I1297" s="12">
        <f t="shared" si="3"/>
        <v>8</v>
      </c>
      <c r="J1297" s="12"/>
      <c r="K1297" s="12"/>
      <c r="L1297" s="12"/>
      <c r="M1297" s="12"/>
      <c r="N1297" s="12"/>
      <c r="O1297" s="12"/>
      <c r="P1297" s="12"/>
      <c r="Q1297" s="12"/>
      <c r="R1297" s="12"/>
      <c r="S1297" s="12"/>
      <c r="T1297" s="12"/>
      <c r="U1297" s="12"/>
      <c r="V1297" s="12"/>
      <c r="W1297" s="12"/>
      <c r="X1297" s="12"/>
      <c r="Y1297" s="12"/>
      <c r="Z1297" s="12"/>
      <c r="AA1297" s="12"/>
    </row>
    <row r="1298" spans="1:27" x14ac:dyDescent="0.25">
      <c r="A1298" s="9">
        <v>44783</v>
      </c>
      <c r="B1298" s="10">
        <v>4</v>
      </c>
      <c r="C1298" s="10">
        <v>831</v>
      </c>
      <c r="D1298" s="17">
        <v>6068.25</v>
      </c>
      <c r="E1298" s="17">
        <v>7830</v>
      </c>
      <c r="F1298" s="17">
        <f t="shared" si="0"/>
        <v>1761.75</v>
      </c>
      <c r="G1298" s="12" t="str">
        <f t="shared" si="1"/>
        <v>Соц сеть Одноклассники</v>
      </c>
      <c r="H1298" s="12" t="str">
        <f t="shared" si="2"/>
        <v>Нижний Новгород</v>
      </c>
      <c r="I1298" s="12">
        <f t="shared" si="3"/>
        <v>8</v>
      </c>
      <c r="J1298" s="12"/>
      <c r="K1298" s="12"/>
      <c r="L1298" s="12"/>
      <c r="M1298" s="12"/>
      <c r="N1298" s="12"/>
      <c r="O1298" s="12"/>
      <c r="P1298" s="12"/>
      <c r="Q1298" s="12"/>
      <c r="R1298" s="12"/>
      <c r="S1298" s="12"/>
      <c r="T1298" s="12"/>
      <c r="U1298" s="12"/>
      <c r="V1298" s="12"/>
      <c r="W1298" s="12"/>
      <c r="X1298" s="12"/>
      <c r="Y1298" s="12"/>
      <c r="Z1298" s="12"/>
      <c r="AA1298" s="12"/>
    </row>
    <row r="1299" spans="1:27" x14ac:dyDescent="0.25">
      <c r="A1299" s="9">
        <v>44784</v>
      </c>
      <c r="B1299" s="10">
        <v>3</v>
      </c>
      <c r="C1299" s="10">
        <v>342</v>
      </c>
      <c r="D1299" s="17">
        <v>988.75</v>
      </c>
      <c r="E1299" s="17">
        <v>1130</v>
      </c>
      <c r="F1299" s="17">
        <f t="shared" si="0"/>
        <v>141.25</v>
      </c>
      <c r="G1299" s="12" t="str">
        <f t="shared" si="1"/>
        <v>Соц сеть VK</v>
      </c>
      <c r="H1299" s="12" t="str">
        <f t="shared" si="2"/>
        <v>Пермь</v>
      </c>
      <c r="I1299" s="12">
        <f t="shared" si="3"/>
        <v>8</v>
      </c>
      <c r="J1299" s="12"/>
      <c r="K1299" s="12"/>
      <c r="L1299" s="12"/>
      <c r="M1299" s="12"/>
      <c r="N1299" s="12"/>
      <c r="O1299" s="12"/>
      <c r="P1299" s="12"/>
      <c r="Q1299" s="12"/>
      <c r="R1299" s="12"/>
      <c r="S1299" s="12"/>
      <c r="T1299" s="12"/>
      <c r="U1299" s="12"/>
      <c r="V1299" s="12"/>
      <c r="W1299" s="12"/>
      <c r="X1299" s="12"/>
      <c r="Y1299" s="12"/>
      <c r="Z1299" s="12"/>
      <c r="AA1299" s="12"/>
    </row>
    <row r="1300" spans="1:27" x14ac:dyDescent="0.25">
      <c r="A1300" s="9">
        <v>44784</v>
      </c>
      <c r="B1300" s="10">
        <v>4</v>
      </c>
      <c r="C1300" s="10">
        <v>846</v>
      </c>
      <c r="D1300" s="17">
        <v>2819.9</v>
      </c>
      <c r="E1300" s="17">
        <v>3460</v>
      </c>
      <c r="F1300" s="17">
        <f t="shared" si="0"/>
        <v>640.09999999999991</v>
      </c>
      <c r="G1300" s="12" t="str">
        <f t="shared" si="1"/>
        <v>Соц сеть Одноклассники</v>
      </c>
      <c r="H1300" s="12" t="str">
        <f t="shared" si="2"/>
        <v>Самара</v>
      </c>
      <c r="I1300" s="12">
        <f t="shared" si="3"/>
        <v>8</v>
      </c>
      <c r="J1300" s="12"/>
      <c r="K1300" s="12"/>
      <c r="L1300" s="12"/>
      <c r="M1300" s="12"/>
      <c r="N1300" s="12"/>
      <c r="O1300" s="12"/>
      <c r="P1300" s="12"/>
      <c r="Q1300" s="12"/>
      <c r="R1300" s="12"/>
      <c r="S1300" s="12"/>
      <c r="T1300" s="12"/>
      <c r="U1300" s="12"/>
      <c r="V1300" s="12"/>
      <c r="W1300" s="12"/>
      <c r="X1300" s="12"/>
      <c r="Y1300" s="12"/>
      <c r="Z1300" s="12"/>
      <c r="AA1300" s="12"/>
    </row>
    <row r="1301" spans="1:27" x14ac:dyDescent="0.25">
      <c r="A1301" s="9">
        <v>44784</v>
      </c>
      <c r="B1301" s="10">
        <v>2</v>
      </c>
      <c r="C1301" s="10">
        <v>343</v>
      </c>
      <c r="D1301" s="17">
        <v>85.5</v>
      </c>
      <c r="E1301" s="17">
        <v>90</v>
      </c>
      <c r="F1301" s="17">
        <f t="shared" si="0"/>
        <v>4.5</v>
      </c>
      <c r="G1301" s="12" t="str">
        <f t="shared" si="1"/>
        <v>Реклама Mail ru</v>
      </c>
      <c r="H1301" s="12" t="str">
        <f t="shared" si="2"/>
        <v>Екатеринбург</v>
      </c>
      <c r="I1301" s="12">
        <f t="shared" si="3"/>
        <v>8</v>
      </c>
      <c r="J1301" s="12"/>
      <c r="K1301" s="12"/>
      <c r="L1301" s="12"/>
      <c r="M1301" s="12"/>
      <c r="N1301" s="12"/>
      <c r="O1301" s="12"/>
      <c r="P1301" s="12"/>
      <c r="Q1301" s="12"/>
      <c r="R1301" s="12"/>
      <c r="S1301" s="12"/>
      <c r="T1301" s="12"/>
      <c r="U1301" s="12"/>
      <c r="V1301" s="12"/>
      <c r="W1301" s="12"/>
      <c r="X1301" s="12"/>
      <c r="Y1301" s="12"/>
      <c r="Z1301" s="12"/>
      <c r="AA1301" s="12"/>
    </row>
    <row r="1302" spans="1:27" x14ac:dyDescent="0.25">
      <c r="A1302" s="9">
        <v>44784</v>
      </c>
      <c r="B1302" s="10">
        <v>7</v>
      </c>
      <c r="C1302" s="10">
        <v>473</v>
      </c>
      <c r="D1302" s="17">
        <v>95</v>
      </c>
      <c r="E1302" s="17">
        <v>100</v>
      </c>
      <c r="F1302" s="17">
        <f t="shared" si="0"/>
        <v>5</v>
      </c>
      <c r="G1302" s="12" t="str">
        <f t="shared" si="1"/>
        <v>Партнёрка 1</v>
      </c>
      <c r="H1302" s="12" t="str">
        <f t="shared" si="2"/>
        <v>Воронеж</v>
      </c>
      <c r="I1302" s="12">
        <f t="shared" si="3"/>
        <v>8</v>
      </c>
      <c r="J1302" s="12"/>
      <c r="K1302" s="12"/>
      <c r="L1302" s="12"/>
      <c r="M1302" s="12"/>
      <c r="N1302" s="12"/>
      <c r="O1302" s="12"/>
      <c r="P1302" s="12"/>
      <c r="Q1302" s="12"/>
      <c r="R1302" s="12"/>
      <c r="S1302" s="12"/>
      <c r="T1302" s="12"/>
      <c r="U1302" s="12"/>
      <c r="V1302" s="12"/>
      <c r="W1302" s="12"/>
      <c r="X1302" s="12"/>
      <c r="Y1302" s="12"/>
      <c r="Z1302" s="12"/>
      <c r="AA1302" s="12"/>
    </row>
    <row r="1303" spans="1:27" x14ac:dyDescent="0.25">
      <c r="A1303" s="9">
        <v>44784</v>
      </c>
      <c r="B1303" s="10">
        <v>4</v>
      </c>
      <c r="C1303" s="10">
        <v>831</v>
      </c>
      <c r="D1303" s="17">
        <v>199.5</v>
      </c>
      <c r="E1303" s="17">
        <v>210</v>
      </c>
      <c r="F1303" s="17">
        <f t="shared" si="0"/>
        <v>10.5</v>
      </c>
      <c r="G1303" s="12" t="str">
        <f t="shared" si="1"/>
        <v>Соц сеть Одноклассники</v>
      </c>
      <c r="H1303" s="12" t="str">
        <f t="shared" si="2"/>
        <v>Нижний Новгород</v>
      </c>
      <c r="I1303" s="12">
        <f t="shared" si="3"/>
        <v>8</v>
      </c>
      <c r="J1303" s="12"/>
      <c r="K1303" s="12"/>
      <c r="L1303" s="12"/>
      <c r="M1303" s="12"/>
      <c r="N1303" s="12"/>
      <c r="O1303" s="12"/>
      <c r="P1303" s="12"/>
      <c r="Q1303" s="12"/>
      <c r="R1303" s="12"/>
      <c r="S1303" s="12"/>
      <c r="T1303" s="12"/>
      <c r="U1303" s="12"/>
      <c r="V1303" s="12"/>
      <c r="W1303" s="12"/>
      <c r="X1303" s="12"/>
      <c r="Y1303" s="12"/>
      <c r="Z1303" s="12"/>
      <c r="AA1303" s="12"/>
    </row>
    <row r="1304" spans="1:27" x14ac:dyDescent="0.25">
      <c r="A1304" s="9">
        <v>44784</v>
      </c>
      <c r="B1304" s="10">
        <v>10</v>
      </c>
      <c r="C1304" s="10">
        <v>347</v>
      </c>
      <c r="D1304" s="17">
        <v>404.8</v>
      </c>
      <c r="E1304" s="17">
        <v>440</v>
      </c>
      <c r="F1304" s="17">
        <f t="shared" si="0"/>
        <v>35.199999999999989</v>
      </c>
      <c r="G1304" s="12" t="str">
        <f t="shared" si="1"/>
        <v>Партнёрка 4</v>
      </c>
      <c r="H1304" s="12" t="str">
        <f t="shared" si="2"/>
        <v>Уфа</v>
      </c>
      <c r="I1304" s="12">
        <f t="shared" si="3"/>
        <v>8</v>
      </c>
      <c r="J1304" s="12"/>
      <c r="K1304" s="12"/>
      <c r="L1304" s="12"/>
      <c r="M1304" s="12"/>
      <c r="N1304" s="12"/>
      <c r="O1304" s="12"/>
      <c r="P1304" s="12"/>
      <c r="Q1304" s="12"/>
      <c r="R1304" s="12"/>
      <c r="S1304" s="12"/>
      <c r="T1304" s="12"/>
      <c r="U1304" s="12"/>
      <c r="V1304" s="12"/>
      <c r="W1304" s="12"/>
      <c r="X1304" s="12"/>
      <c r="Y1304" s="12"/>
      <c r="Z1304" s="12"/>
      <c r="AA1304" s="12"/>
    </row>
    <row r="1305" spans="1:27" x14ac:dyDescent="0.25">
      <c r="A1305" s="9">
        <v>44784</v>
      </c>
      <c r="B1305" s="10">
        <v>4</v>
      </c>
      <c r="C1305" s="10">
        <v>342</v>
      </c>
      <c r="D1305" s="17">
        <v>478.4</v>
      </c>
      <c r="E1305" s="17">
        <v>520</v>
      </c>
      <c r="F1305" s="17">
        <f t="shared" si="0"/>
        <v>41.600000000000023</v>
      </c>
      <c r="G1305" s="12" t="str">
        <f t="shared" si="1"/>
        <v>Соц сеть Одноклассники</v>
      </c>
      <c r="H1305" s="12" t="str">
        <f t="shared" si="2"/>
        <v>Пермь</v>
      </c>
      <c r="I1305" s="12">
        <f t="shared" si="3"/>
        <v>8</v>
      </c>
      <c r="J1305" s="12"/>
      <c r="K1305" s="12"/>
      <c r="L1305" s="12"/>
      <c r="M1305" s="12"/>
      <c r="N1305" s="12"/>
      <c r="O1305" s="12"/>
      <c r="P1305" s="12"/>
      <c r="Q1305" s="12"/>
      <c r="R1305" s="12"/>
      <c r="S1305" s="12"/>
      <c r="T1305" s="12"/>
      <c r="U1305" s="12"/>
      <c r="V1305" s="12"/>
      <c r="W1305" s="12"/>
      <c r="X1305" s="12"/>
      <c r="Y1305" s="12"/>
      <c r="Z1305" s="12"/>
      <c r="AA1305" s="12"/>
    </row>
    <row r="1306" spans="1:27" x14ac:dyDescent="0.25">
      <c r="A1306" s="9">
        <v>44784</v>
      </c>
      <c r="B1306" s="10">
        <v>9</v>
      </c>
      <c r="C1306" s="10">
        <v>861</v>
      </c>
      <c r="D1306" s="17">
        <v>763.6</v>
      </c>
      <c r="E1306" s="17">
        <v>830</v>
      </c>
      <c r="F1306" s="17">
        <f t="shared" si="0"/>
        <v>66.399999999999977</v>
      </c>
      <c r="G1306" s="12" t="str">
        <f t="shared" si="1"/>
        <v>Партнёрка 3</v>
      </c>
      <c r="H1306" s="12" t="str">
        <f t="shared" si="2"/>
        <v>Краснодар</v>
      </c>
      <c r="I1306" s="12">
        <f t="shared" si="3"/>
        <v>8</v>
      </c>
      <c r="J1306" s="12"/>
      <c r="K1306" s="12"/>
      <c r="L1306" s="12"/>
      <c r="M1306" s="12"/>
      <c r="N1306" s="12"/>
      <c r="O1306" s="12"/>
      <c r="P1306" s="12"/>
      <c r="Q1306" s="12"/>
      <c r="R1306" s="12"/>
      <c r="S1306" s="12"/>
      <c r="T1306" s="12"/>
      <c r="U1306" s="12"/>
      <c r="V1306" s="12"/>
      <c r="W1306" s="12"/>
      <c r="X1306" s="12"/>
      <c r="Y1306" s="12"/>
      <c r="Z1306" s="12"/>
      <c r="AA1306" s="12"/>
    </row>
    <row r="1307" spans="1:27" x14ac:dyDescent="0.25">
      <c r="A1307" s="9">
        <v>44784</v>
      </c>
      <c r="B1307" s="10">
        <v>2</v>
      </c>
      <c r="C1307" s="10">
        <v>843</v>
      </c>
      <c r="D1307" s="17">
        <v>837.2</v>
      </c>
      <c r="E1307" s="17">
        <v>910</v>
      </c>
      <c r="F1307" s="17">
        <f t="shared" si="0"/>
        <v>72.799999999999955</v>
      </c>
      <c r="G1307" s="12" t="str">
        <f t="shared" si="1"/>
        <v>Реклама Mail ru</v>
      </c>
      <c r="H1307" s="12" t="str">
        <f t="shared" si="2"/>
        <v>Казань</v>
      </c>
      <c r="I1307" s="12">
        <f t="shared" si="3"/>
        <v>8</v>
      </c>
      <c r="J1307" s="12"/>
      <c r="K1307" s="12"/>
      <c r="L1307" s="12"/>
      <c r="M1307" s="12"/>
      <c r="N1307" s="12"/>
      <c r="O1307" s="12"/>
      <c r="P1307" s="12"/>
      <c r="Q1307" s="12"/>
      <c r="R1307" s="12"/>
      <c r="S1307" s="12"/>
      <c r="T1307" s="12"/>
      <c r="U1307" s="12"/>
      <c r="V1307" s="12"/>
      <c r="W1307" s="12"/>
      <c r="X1307" s="12"/>
      <c r="Y1307" s="12"/>
      <c r="Z1307" s="12"/>
      <c r="AA1307" s="12"/>
    </row>
    <row r="1308" spans="1:27" x14ac:dyDescent="0.25">
      <c r="A1308" s="9">
        <v>44784</v>
      </c>
      <c r="B1308" s="10">
        <v>10</v>
      </c>
      <c r="C1308" s="10">
        <v>351</v>
      </c>
      <c r="D1308" s="17">
        <v>855.6</v>
      </c>
      <c r="E1308" s="17">
        <v>930</v>
      </c>
      <c r="F1308" s="17">
        <f t="shared" si="0"/>
        <v>74.399999999999977</v>
      </c>
      <c r="G1308" s="12" t="str">
        <f t="shared" si="1"/>
        <v>Партнёрка 4</v>
      </c>
      <c r="H1308" s="12" t="str">
        <f t="shared" si="2"/>
        <v>Челябинск</v>
      </c>
      <c r="I1308" s="12">
        <f t="shared" si="3"/>
        <v>8</v>
      </c>
      <c r="J1308" s="12"/>
      <c r="K1308" s="12"/>
      <c r="L1308" s="12"/>
      <c r="M1308" s="12"/>
      <c r="N1308" s="12"/>
      <c r="O1308" s="12"/>
      <c r="P1308" s="12"/>
      <c r="Q1308" s="12"/>
      <c r="R1308" s="12"/>
      <c r="S1308" s="12"/>
      <c r="T1308" s="12"/>
      <c r="U1308" s="12"/>
      <c r="V1308" s="12"/>
      <c r="W1308" s="12"/>
      <c r="X1308" s="12"/>
      <c r="Y1308" s="12"/>
      <c r="Z1308" s="12"/>
      <c r="AA1308" s="12"/>
    </row>
    <row r="1309" spans="1:27" x14ac:dyDescent="0.25">
      <c r="A1309" s="9">
        <v>44784</v>
      </c>
      <c r="B1309" s="10">
        <v>4</v>
      </c>
      <c r="C1309" s="10">
        <v>861</v>
      </c>
      <c r="D1309" s="17">
        <v>901.25</v>
      </c>
      <c r="E1309" s="17">
        <v>1030</v>
      </c>
      <c r="F1309" s="17">
        <f t="shared" si="0"/>
        <v>128.75</v>
      </c>
      <c r="G1309" s="12" t="str">
        <f t="shared" si="1"/>
        <v>Соц сеть Одноклассники</v>
      </c>
      <c r="H1309" s="12" t="str">
        <f t="shared" si="2"/>
        <v>Краснодар</v>
      </c>
      <c r="I1309" s="12">
        <f t="shared" si="3"/>
        <v>8</v>
      </c>
      <c r="J1309" s="12"/>
      <c r="K1309" s="12"/>
      <c r="L1309" s="12"/>
      <c r="M1309" s="12"/>
      <c r="N1309" s="12"/>
      <c r="O1309" s="12"/>
      <c r="P1309" s="12"/>
      <c r="Q1309" s="12"/>
      <c r="R1309" s="12"/>
      <c r="S1309" s="12"/>
      <c r="T1309" s="12"/>
      <c r="U1309" s="12"/>
      <c r="V1309" s="12"/>
      <c r="W1309" s="12"/>
      <c r="X1309" s="12"/>
      <c r="Y1309" s="12"/>
      <c r="Z1309" s="12"/>
      <c r="AA1309" s="12"/>
    </row>
    <row r="1310" spans="1:27" x14ac:dyDescent="0.25">
      <c r="A1310" s="9">
        <v>44784</v>
      </c>
      <c r="B1310" s="10">
        <v>9</v>
      </c>
      <c r="C1310" s="10">
        <v>844</v>
      </c>
      <c r="D1310" s="17">
        <v>945</v>
      </c>
      <c r="E1310" s="17">
        <v>1080</v>
      </c>
      <c r="F1310" s="17">
        <f t="shared" si="0"/>
        <v>135</v>
      </c>
      <c r="G1310" s="12" t="str">
        <f t="shared" si="1"/>
        <v>Партнёрка 3</v>
      </c>
      <c r="H1310" s="12" t="str">
        <f t="shared" si="2"/>
        <v>Волгоград</v>
      </c>
      <c r="I1310" s="12">
        <f t="shared" si="3"/>
        <v>8</v>
      </c>
      <c r="J1310" s="12"/>
      <c r="K1310" s="12"/>
      <c r="L1310" s="12"/>
      <c r="M1310" s="12"/>
      <c r="N1310" s="12"/>
      <c r="O1310" s="12"/>
      <c r="P1310" s="12"/>
      <c r="Q1310" s="12"/>
      <c r="R1310" s="12"/>
      <c r="S1310" s="12"/>
      <c r="T1310" s="12"/>
      <c r="U1310" s="12"/>
      <c r="V1310" s="12"/>
      <c r="W1310" s="12"/>
      <c r="X1310" s="12"/>
      <c r="Y1310" s="12"/>
      <c r="Z1310" s="12"/>
      <c r="AA1310" s="12"/>
    </row>
    <row r="1311" spans="1:27" x14ac:dyDescent="0.25">
      <c r="A1311" s="9">
        <v>44784</v>
      </c>
      <c r="B1311" s="10">
        <v>4</v>
      </c>
      <c r="C1311" s="10">
        <v>381</v>
      </c>
      <c r="D1311" s="17">
        <v>368</v>
      </c>
      <c r="E1311" s="17">
        <v>400</v>
      </c>
      <c r="F1311" s="17">
        <f t="shared" si="0"/>
        <v>32</v>
      </c>
      <c r="G1311" s="12" t="str">
        <f t="shared" si="1"/>
        <v>Соц сеть Одноклассники</v>
      </c>
      <c r="H1311" s="12" t="str">
        <f t="shared" si="2"/>
        <v>Омск</v>
      </c>
      <c r="I1311" s="12">
        <f t="shared" si="3"/>
        <v>8</v>
      </c>
      <c r="J1311" s="12"/>
      <c r="K1311" s="12"/>
      <c r="L1311" s="12"/>
      <c r="M1311" s="12"/>
      <c r="N1311" s="12"/>
      <c r="O1311" s="12"/>
      <c r="P1311" s="12"/>
      <c r="Q1311" s="12"/>
      <c r="R1311" s="12"/>
      <c r="S1311" s="12"/>
      <c r="T1311" s="12"/>
      <c r="U1311" s="12"/>
      <c r="V1311" s="12"/>
      <c r="W1311" s="12"/>
      <c r="X1311" s="12"/>
      <c r="Y1311" s="12"/>
      <c r="Z1311" s="12"/>
      <c r="AA1311" s="12"/>
    </row>
    <row r="1312" spans="1:27" x14ac:dyDescent="0.25">
      <c r="A1312" s="9">
        <v>44784</v>
      </c>
      <c r="B1312" s="10">
        <v>8</v>
      </c>
      <c r="C1312" s="10">
        <v>495</v>
      </c>
      <c r="D1312" s="17">
        <v>423.2</v>
      </c>
      <c r="E1312" s="17">
        <v>460</v>
      </c>
      <c r="F1312" s="17">
        <f t="shared" si="0"/>
        <v>36.800000000000011</v>
      </c>
      <c r="G1312" s="12" t="str">
        <f t="shared" si="1"/>
        <v>Партнёрка 2</v>
      </c>
      <c r="H1312" s="12" t="str">
        <f t="shared" si="2"/>
        <v>Москва</v>
      </c>
      <c r="I1312" s="12">
        <f t="shared" si="3"/>
        <v>8</v>
      </c>
      <c r="J1312" s="12"/>
      <c r="K1312" s="12"/>
      <c r="L1312" s="12"/>
      <c r="M1312" s="12"/>
      <c r="N1312" s="12"/>
      <c r="O1312" s="12"/>
      <c r="P1312" s="12"/>
      <c r="Q1312" s="12"/>
      <c r="R1312" s="12"/>
      <c r="S1312" s="12"/>
      <c r="T1312" s="12"/>
      <c r="U1312" s="12"/>
      <c r="V1312" s="12"/>
      <c r="W1312" s="12"/>
      <c r="X1312" s="12"/>
      <c r="Y1312" s="12"/>
      <c r="Z1312" s="12"/>
      <c r="AA1312" s="12"/>
    </row>
    <row r="1313" spans="1:27" x14ac:dyDescent="0.25">
      <c r="A1313" s="9">
        <v>44784</v>
      </c>
      <c r="B1313" s="10">
        <v>7</v>
      </c>
      <c r="C1313" s="10">
        <v>831</v>
      </c>
      <c r="D1313" s="17">
        <v>1531.25</v>
      </c>
      <c r="E1313" s="17">
        <v>1750</v>
      </c>
      <c r="F1313" s="17">
        <f t="shared" si="0"/>
        <v>218.75</v>
      </c>
      <c r="G1313" s="12" t="str">
        <f t="shared" si="1"/>
        <v>Партнёрка 1</v>
      </c>
      <c r="H1313" s="12" t="str">
        <f t="shared" si="2"/>
        <v>Нижний Новгород</v>
      </c>
      <c r="I1313" s="12">
        <f t="shared" si="3"/>
        <v>8</v>
      </c>
      <c r="J1313" s="12"/>
      <c r="K1313" s="12"/>
      <c r="L1313" s="12"/>
      <c r="M1313" s="12"/>
      <c r="N1313" s="12"/>
      <c r="O1313" s="12"/>
      <c r="P1313" s="12"/>
      <c r="Q1313" s="12"/>
      <c r="R1313" s="12"/>
      <c r="S1313" s="12"/>
      <c r="T1313" s="12"/>
      <c r="U1313" s="12"/>
      <c r="V1313" s="12"/>
      <c r="W1313" s="12"/>
      <c r="X1313" s="12"/>
      <c r="Y1313" s="12"/>
      <c r="Z1313" s="12"/>
      <c r="AA1313" s="12"/>
    </row>
    <row r="1314" spans="1:27" x14ac:dyDescent="0.25">
      <c r="A1314" s="9">
        <v>44784</v>
      </c>
      <c r="B1314" s="10">
        <v>7</v>
      </c>
      <c r="C1314" s="10">
        <v>844</v>
      </c>
      <c r="D1314" s="17">
        <v>1662.5</v>
      </c>
      <c r="E1314" s="17">
        <v>1900</v>
      </c>
      <c r="F1314" s="17">
        <f t="shared" si="0"/>
        <v>237.5</v>
      </c>
      <c r="G1314" s="12" t="str">
        <f t="shared" si="1"/>
        <v>Партнёрка 1</v>
      </c>
      <c r="H1314" s="12" t="str">
        <f t="shared" si="2"/>
        <v>Волгоград</v>
      </c>
      <c r="I1314" s="12">
        <f t="shared" si="3"/>
        <v>8</v>
      </c>
      <c r="J1314" s="12"/>
      <c r="K1314" s="12"/>
      <c r="L1314" s="12"/>
      <c r="M1314" s="12"/>
      <c r="N1314" s="12"/>
      <c r="O1314" s="12"/>
      <c r="P1314" s="12"/>
      <c r="Q1314" s="12"/>
      <c r="R1314" s="12"/>
      <c r="S1314" s="12"/>
      <c r="T1314" s="12"/>
      <c r="U1314" s="12"/>
      <c r="V1314" s="12"/>
      <c r="W1314" s="12"/>
      <c r="X1314" s="12"/>
      <c r="Y1314" s="12"/>
      <c r="Z1314" s="12"/>
      <c r="AA1314" s="12"/>
    </row>
    <row r="1315" spans="1:27" x14ac:dyDescent="0.25">
      <c r="A1315" s="9">
        <v>44784</v>
      </c>
      <c r="B1315" s="10">
        <v>7</v>
      </c>
      <c r="C1315" s="10">
        <v>473</v>
      </c>
      <c r="D1315" s="17">
        <v>2599.85</v>
      </c>
      <c r="E1315" s="17">
        <v>3190</v>
      </c>
      <c r="F1315" s="17">
        <f t="shared" si="0"/>
        <v>590.15000000000009</v>
      </c>
      <c r="G1315" s="12" t="str">
        <f t="shared" si="1"/>
        <v>Партнёрка 1</v>
      </c>
      <c r="H1315" s="12" t="str">
        <f t="shared" si="2"/>
        <v>Воронеж</v>
      </c>
      <c r="I1315" s="12">
        <f t="shared" si="3"/>
        <v>8</v>
      </c>
      <c r="J1315" s="12"/>
      <c r="K1315" s="12"/>
      <c r="L1315" s="12"/>
      <c r="M1315" s="12"/>
      <c r="N1315" s="12"/>
      <c r="O1315" s="12"/>
      <c r="P1315" s="12"/>
      <c r="Q1315" s="12"/>
      <c r="R1315" s="12"/>
      <c r="S1315" s="12"/>
      <c r="T1315" s="12"/>
      <c r="U1315" s="12"/>
      <c r="V1315" s="12"/>
      <c r="W1315" s="12"/>
      <c r="X1315" s="12"/>
      <c r="Y1315" s="12"/>
      <c r="Z1315" s="12"/>
      <c r="AA1315" s="12"/>
    </row>
    <row r="1316" spans="1:27" x14ac:dyDescent="0.25">
      <c r="A1316" s="9">
        <v>44784</v>
      </c>
      <c r="B1316" s="10">
        <v>1</v>
      </c>
      <c r="C1316" s="10">
        <v>812</v>
      </c>
      <c r="D1316" s="17">
        <v>6440.25</v>
      </c>
      <c r="E1316" s="17">
        <v>8310</v>
      </c>
      <c r="F1316" s="17">
        <f t="shared" si="0"/>
        <v>1869.75</v>
      </c>
      <c r="G1316" s="12" t="str">
        <f t="shared" si="1"/>
        <v>Реклама Яндекс</v>
      </c>
      <c r="H1316" s="12" t="str">
        <f t="shared" si="2"/>
        <v>Санкт-Петербург</v>
      </c>
      <c r="I1316" s="12">
        <f t="shared" si="3"/>
        <v>8</v>
      </c>
      <c r="J1316" s="12"/>
      <c r="K1316" s="12"/>
      <c r="L1316" s="12"/>
      <c r="M1316" s="12"/>
      <c r="N1316" s="12"/>
      <c r="O1316" s="12"/>
      <c r="P1316" s="12"/>
      <c r="Q1316" s="12"/>
      <c r="R1316" s="12"/>
      <c r="S1316" s="12"/>
      <c r="T1316" s="12"/>
      <c r="U1316" s="12"/>
      <c r="V1316" s="12"/>
      <c r="W1316" s="12"/>
      <c r="X1316" s="12"/>
      <c r="Y1316" s="12"/>
      <c r="Z1316" s="12"/>
      <c r="AA1316" s="12"/>
    </row>
    <row r="1317" spans="1:27" x14ac:dyDescent="0.25">
      <c r="A1317" s="9">
        <v>44784</v>
      </c>
      <c r="B1317" s="10">
        <v>1</v>
      </c>
      <c r="C1317" s="10">
        <v>343</v>
      </c>
      <c r="D1317" s="17">
        <v>18684</v>
      </c>
      <c r="E1317" s="17">
        <v>25950</v>
      </c>
      <c r="F1317" s="17">
        <f t="shared" si="0"/>
        <v>7266</v>
      </c>
      <c r="G1317" s="12" t="str">
        <f t="shared" si="1"/>
        <v>Реклама Яндекс</v>
      </c>
      <c r="H1317" s="12" t="str">
        <f t="shared" si="2"/>
        <v>Екатеринбург</v>
      </c>
      <c r="I1317" s="12">
        <f t="shared" si="3"/>
        <v>8</v>
      </c>
      <c r="J1317" s="12"/>
      <c r="K1317" s="12"/>
      <c r="L1317" s="12"/>
      <c r="M1317" s="12"/>
      <c r="N1317" s="12"/>
      <c r="O1317" s="12"/>
      <c r="P1317" s="12"/>
      <c r="Q1317" s="12"/>
      <c r="R1317" s="12"/>
      <c r="S1317" s="12"/>
      <c r="T1317" s="12"/>
      <c r="U1317" s="12"/>
      <c r="V1317" s="12"/>
      <c r="W1317" s="12"/>
      <c r="X1317" s="12"/>
      <c r="Y1317" s="12"/>
      <c r="Z1317" s="12"/>
      <c r="AA1317" s="12"/>
    </row>
    <row r="1318" spans="1:27" x14ac:dyDescent="0.25">
      <c r="A1318" s="9">
        <v>44784</v>
      </c>
      <c r="B1318" s="10">
        <v>1</v>
      </c>
      <c r="C1318" s="10">
        <v>861</v>
      </c>
      <c r="D1318" s="17">
        <v>404.8</v>
      </c>
      <c r="E1318" s="17">
        <v>440</v>
      </c>
      <c r="F1318" s="17">
        <f t="shared" si="0"/>
        <v>35.199999999999989</v>
      </c>
      <c r="G1318" s="12" t="str">
        <f t="shared" si="1"/>
        <v>Реклама Яндекс</v>
      </c>
      <c r="H1318" s="12" t="str">
        <f t="shared" si="2"/>
        <v>Краснодар</v>
      </c>
      <c r="I1318" s="12">
        <f t="shared" si="3"/>
        <v>8</v>
      </c>
      <c r="J1318" s="12"/>
      <c r="K1318" s="12"/>
      <c r="L1318" s="12"/>
      <c r="M1318" s="12"/>
      <c r="N1318" s="12"/>
      <c r="O1318" s="12"/>
      <c r="P1318" s="12"/>
      <c r="Q1318" s="12"/>
      <c r="R1318" s="12"/>
      <c r="S1318" s="12"/>
      <c r="T1318" s="12"/>
      <c r="U1318" s="12"/>
      <c r="V1318" s="12"/>
      <c r="W1318" s="12"/>
      <c r="X1318" s="12"/>
      <c r="Y1318" s="12"/>
      <c r="Z1318" s="12"/>
      <c r="AA1318" s="12"/>
    </row>
    <row r="1319" spans="1:27" x14ac:dyDescent="0.25">
      <c r="A1319" s="9">
        <v>44784</v>
      </c>
      <c r="B1319" s="10">
        <v>3</v>
      </c>
      <c r="C1319" s="10">
        <v>844</v>
      </c>
      <c r="D1319" s="17">
        <v>104.5</v>
      </c>
      <c r="E1319" s="17">
        <v>110</v>
      </c>
      <c r="F1319" s="17">
        <f t="shared" si="0"/>
        <v>5.5</v>
      </c>
      <c r="G1319" s="12" t="str">
        <f t="shared" si="1"/>
        <v>Соц сеть VK</v>
      </c>
      <c r="H1319" s="12" t="str">
        <f t="shared" si="2"/>
        <v>Волгоград</v>
      </c>
      <c r="I1319" s="12">
        <f t="shared" si="3"/>
        <v>8</v>
      </c>
      <c r="J1319" s="12"/>
      <c r="K1319" s="12"/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/>
    </row>
    <row r="1320" spans="1:27" x14ac:dyDescent="0.25">
      <c r="A1320" s="9">
        <v>44784</v>
      </c>
      <c r="B1320" s="10">
        <v>6</v>
      </c>
      <c r="C1320" s="10">
        <v>863</v>
      </c>
      <c r="D1320" s="17">
        <v>114</v>
      </c>
      <c r="E1320" s="17">
        <v>120</v>
      </c>
      <c r="F1320" s="17">
        <f t="shared" si="0"/>
        <v>6</v>
      </c>
      <c r="G1320" s="12" t="str">
        <f t="shared" si="1"/>
        <v>SMS рассылка</v>
      </c>
      <c r="H1320" s="12" t="str">
        <f t="shared" si="2"/>
        <v>Ростов-на-Дону</v>
      </c>
      <c r="I1320" s="12">
        <f t="shared" si="3"/>
        <v>8</v>
      </c>
      <c r="J1320" s="12"/>
      <c r="K1320" s="12"/>
      <c r="L1320" s="12"/>
      <c r="M1320" s="12"/>
      <c r="N1320" s="12"/>
      <c r="O1320" s="12"/>
      <c r="P1320" s="12"/>
      <c r="Q1320" s="12"/>
      <c r="R1320" s="12"/>
      <c r="S1320" s="12"/>
      <c r="T1320" s="12"/>
      <c r="U1320" s="12"/>
      <c r="V1320" s="12"/>
      <c r="W1320" s="12"/>
      <c r="X1320" s="12"/>
      <c r="Y1320" s="12"/>
      <c r="Z1320" s="12"/>
      <c r="AA1320" s="12"/>
    </row>
    <row r="1321" spans="1:27" x14ac:dyDescent="0.25">
      <c r="A1321" s="9">
        <v>44784</v>
      </c>
      <c r="B1321" s="10">
        <v>1</v>
      </c>
      <c r="C1321" s="10">
        <v>863</v>
      </c>
      <c r="D1321" s="17">
        <v>228</v>
      </c>
      <c r="E1321" s="17">
        <v>240</v>
      </c>
      <c r="F1321" s="17">
        <f t="shared" si="0"/>
        <v>12</v>
      </c>
      <c r="G1321" s="12" t="str">
        <f t="shared" si="1"/>
        <v>Реклама Яндекс</v>
      </c>
      <c r="H1321" s="12" t="str">
        <f t="shared" si="2"/>
        <v>Ростов-на-Дону</v>
      </c>
      <c r="I1321" s="12">
        <f t="shared" si="3"/>
        <v>8</v>
      </c>
      <c r="J1321" s="12"/>
      <c r="K1321" s="12"/>
      <c r="L1321" s="12"/>
      <c r="M1321" s="12"/>
      <c r="N1321" s="12"/>
      <c r="O1321" s="12"/>
      <c r="P1321" s="12"/>
      <c r="Q1321" s="12"/>
      <c r="R1321" s="12"/>
      <c r="S1321" s="12"/>
      <c r="T1321" s="12"/>
      <c r="U1321" s="12"/>
      <c r="V1321" s="12"/>
      <c r="W1321" s="12"/>
      <c r="X1321" s="12"/>
      <c r="Y1321" s="12"/>
      <c r="Z1321" s="12"/>
      <c r="AA1321" s="12"/>
    </row>
    <row r="1322" spans="1:27" x14ac:dyDescent="0.25">
      <c r="A1322" s="9">
        <v>44784</v>
      </c>
      <c r="B1322" s="10">
        <v>8</v>
      </c>
      <c r="C1322" s="10">
        <v>844</v>
      </c>
      <c r="D1322" s="17">
        <v>368</v>
      </c>
      <c r="E1322" s="17">
        <v>400</v>
      </c>
      <c r="F1322" s="17">
        <f t="shared" si="0"/>
        <v>32</v>
      </c>
      <c r="G1322" s="12" t="str">
        <f t="shared" si="1"/>
        <v>Партнёрка 2</v>
      </c>
      <c r="H1322" s="12" t="str">
        <f t="shared" si="2"/>
        <v>Волгоград</v>
      </c>
      <c r="I1322" s="12">
        <f t="shared" si="3"/>
        <v>8</v>
      </c>
      <c r="J1322" s="12"/>
      <c r="K1322" s="12"/>
      <c r="L1322" s="12"/>
      <c r="M1322" s="12"/>
      <c r="N1322" s="12"/>
      <c r="O1322" s="12"/>
      <c r="P1322" s="12"/>
      <c r="Q1322" s="12"/>
      <c r="R1322" s="12"/>
      <c r="S1322" s="12"/>
      <c r="T1322" s="12"/>
      <c r="U1322" s="12"/>
      <c r="V1322" s="12"/>
      <c r="W1322" s="12"/>
      <c r="X1322" s="12"/>
      <c r="Y1322" s="12"/>
      <c r="Z1322" s="12"/>
      <c r="AA1322" s="12"/>
    </row>
    <row r="1323" spans="1:27" x14ac:dyDescent="0.25">
      <c r="A1323" s="9">
        <v>44784</v>
      </c>
      <c r="B1323" s="10">
        <v>6</v>
      </c>
      <c r="C1323" s="10">
        <v>495</v>
      </c>
      <c r="D1323" s="17">
        <v>918.75</v>
      </c>
      <c r="E1323" s="17">
        <v>1050</v>
      </c>
      <c r="F1323" s="17">
        <f t="shared" si="0"/>
        <v>131.25</v>
      </c>
      <c r="G1323" s="12" t="str">
        <f t="shared" si="1"/>
        <v>SMS рассылка</v>
      </c>
      <c r="H1323" s="12" t="str">
        <f t="shared" si="2"/>
        <v>Москва</v>
      </c>
      <c r="I1323" s="12">
        <f t="shared" si="3"/>
        <v>8</v>
      </c>
      <c r="J1323" s="12"/>
      <c r="K1323" s="12"/>
      <c r="L1323" s="12"/>
      <c r="M1323" s="12"/>
      <c r="N1323" s="12"/>
      <c r="O1323" s="12"/>
      <c r="P1323" s="12"/>
      <c r="Q1323" s="12"/>
      <c r="R1323" s="12"/>
      <c r="S1323" s="12"/>
      <c r="T1323" s="12"/>
      <c r="U1323" s="12"/>
      <c r="V1323" s="12"/>
      <c r="W1323" s="12"/>
      <c r="X1323" s="12"/>
      <c r="Y1323" s="12"/>
      <c r="Z1323" s="12"/>
      <c r="AA1323" s="12"/>
    </row>
    <row r="1324" spans="1:27" x14ac:dyDescent="0.25">
      <c r="A1324" s="9">
        <v>44784</v>
      </c>
      <c r="B1324" s="10">
        <v>1</v>
      </c>
      <c r="C1324" s="10">
        <v>843</v>
      </c>
      <c r="D1324" s="17">
        <v>1548.75</v>
      </c>
      <c r="E1324" s="17">
        <v>1770</v>
      </c>
      <c r="F1324" s="17">
        <f t="shared" si="0"/>
        <v>221.25</v>
      </c>
      <c r="G1324" s="12" t="str">
        <f t="shared" si="1"/>
        <v>Реклама Яндекс</v>
      </c>
      <c r="H1324" s="12" t="str">
        <f t="shared" si="2"/>
        <v>Казань</v>
      </c>
      <c r="I1324" s="12">
        <f t="shared" si="3"/>
        <v>8</v>
      </c>
      <c r="J1324" s="12"/>
      <c r="K1324" s="12"/>
      <c r="L1324" s="12"/>
      <c r="M1324" s="12"/>
      <c r="N1324" s="12"/>
      <c r="O1324" s="12"/>
      <c r="P1324" s="12"/>
      <c r="Q1324" s="12"/>
      <c r="R1324" s="12"/>
      <c r="S1324" s="12"/>
      <c r="T1324" s="12"/>
      <c r="U1324" s="12"/>
      <c r="V1324" s="12"/>
      <c r="W1324" s="12"/>
      <c r="X1324" s="12"/>
      <c r="Y1324" s="12"/>
      <c r="Z1324" s="12"/>
      <c r="AA1324" s="12"/>
    </row>
    <row r="1325" spans="1:27" x14ac:dyDescent="0.25">
      <c r="A1325" s="9">
        <v>44784</v>
      </c>
      <c r="B1325" s="10">
        <v>7</v>
      </c>
      <c r="C1325" s="10">
        <v>473</v>
      </c>
      <c r="D1325" s="17">
        <v>24364.799999999999</v>
      </c>
      <c r="E1325" s="17">
        <v>33840</v>
      </c>
      <c r="F1325" s="17">
        <f t="shared" si="0"/>
        <v>9475.2000000000007</v>
      </c>
      <c r="G1325" s="12" t="str">
        <f t="shared" si="1"/>
        <v>Партнёрка 1</v>
      </c>
      <c r="H1325" s="12" t="str">
        <f t="shared" si="2"/>
        <v>Воронеж</v>
      </c>
      <c r="I1325" s="12">
        <f t="shared" si="3"/>
        <v>8</v>
      </c>
      <c r="J1325" s="12"/>
      <c r="K1325" s="12"/>
      <c r="L1325" s="12"/>
      <c r="M1325" s="12"/>
      <c r="N1325" s="12"/>
      <c r="O1325" s="12"/>
      <c r="P1325" s="12"/>
      <c r="Q1325" s="12"/>
      <c r="R1325" s="12"/>
      <c r="S1325" s="12"/>
      <c r="T1325" s="12"/>
      <c r="U1325" s="12"/>
      <c r="V1325" s="12"/>
      <c r="W1325" s="12"/>
      <c r="X1325" s="12"/>
      <c r="Y1325" s="12"/>
      <c r="Z1325" s="12"/>
      <c r="AA1325" s="12"/>
    </row>
    <row r="1326" spans="1:27" x14ac:dyDescent="0.25">
      <c r="A1326" s="9">
        <v>44784</v>
      </c>
      <c r="B1326" s="10">
        <v>6</v>
      </c>
      <c r="C1326" s="10">
        <v>381</v>
      </c>
      <c r="D1326" s="17">
        <v>30052.799999999999</v>
      </c>
      <c r="E1326" s="17">
        <v>41740</v>
      </c>
      <c r="F1326" s="17">
        <f t="shared" si="0"/>
        <v>11687.2</v>
      </c>
      <c r="G1326" s="12" t="str">
        <f t="shared" si="1"/>
        <v>SMS рассылка</v>
      </c>
      <c r="H1326" s="12" t="str">
        <f t="shared" si="2"/>
        <v>Омск</v>
      </c>
      <c r="I1326" s="12">
        <f t="shared" si="3"/>
        <v>8</v>
      </c>
      <c r="J1326" s="12"/>
      <c r="K1326" s="12"/>
      <c r="L1326" s="12"/>
      <c r="M1326" s="12"/>
      <c r="N1326" s="12"/>
      <c r="O1326" s="12"/>
      <c r="P1326" s="12"/>
      <c r="Q1326" s="12"/>
      <c r="R1326" s="12"/>
      <c r="S1326" s="12"/>
      <c r="T1326" s="12"/>
      <c r="U1326" s="12"/>
      <c r="V1326" s="12"/>
      <c r="W1326" s="12"/>
      <c r="X1326" s="12"/>
      <c r="Y1326" s="12"/>
      <c r="Z1326" s="12"/>
      <c r="AA1326" s="12"/>
    </row>
    <row r="1327" spans="1:27" x14ac:dyDescent="0.25">
      <c r="A1327" s="9">
        <v>44784</v>
      </c>
      <c r="B1327" s="10">
        <v>8</v>
      </c>
      <c r="C1327" s="10">
        <v>831</v>
      </c>
      <c r="D1327" s="17">
        <v>496.8</v>
      </c>
      <c r="E1327" s="17">
        <v>540</v>
      </c>
      <c r="F1327" s="17">
        <f t="shared" si="0"/>
        <v>43.199999999999989</v>
      </c>
      <c r="G1327" s="12" t="str">
        <f t="shared" si="1"/>
        <v>Партнёрка 2</v>
      </c>
      <c r="H1327" s="12" t="str">
        <f t="shared" si="2"/>
        <v>Нижний Новгород</v>
      </c>
      <c r="I1327" s="12">
        <f t="shared" si="3"/>
        <v>8</v>
      </c>
      <c r="J1327" s="12"/>
      <c r="K1327" s="12"/>
      <c r="L1327" s="12"/>
      <c r="M1327" s="12"/>
      <c r="N1327" s="12"/>
      <c r="O1327" s="12"/>
      <c r="P1327" s="12"/>
      <c r="Q1327" s="12"/>
      <c r="R1327" s="12"/>
      <c r="S1327" s="12"/>
      <c r="T1327" s="12"/>
      <c r="U1327" s="12"/>
      <c r="V1327" s="12"/>
      <c r="W1327" s="12"/>
      <c r="X1327" s="12"/>
      <c r="Y1327" s="12"/>
      <c r="Z1327" s="12"/>
      <c r="AA1327" s="12"/>
    </row>
    <row r="1328" spans="1:27" x14ac:dyDescent="0.25">
      <c r="A1328" s="9">
        <v>44784</v>
      </c>
      <c r="B1328" s="10">
        <v>10</v>
      </c>
      <c r="C1328" s="10">
        <v>473</v>
      </c>
      <c r="D1328" s="17">
        <v>570.4</v>
      </c>
      <c r="E1328" s="17">
        <v>620</v>
      </c>
      <c r="F1328" s="17">
        <f t="shared" si="0"/>
        <v>49.600000000000023</v>
      </c>
      <c r="G1328" s="12" t="str">
        <f t="shared" si="1"/>
        <v>Партнёрка 4</v>
      </c>
      <c r="H1328" s="12" t="str">
        <f t="shared" si="2"/>
        <v>Воронеж</v>
      </c>
      <c r="I1328" s="12">
        <f t="shared" si="3"/>
        <v>8</v>
      </c>
      <c r="J1328" s="12"/>
      <c r="K1328" s="12"/>
      <c r="L1328" s="12"/>
      <c r="M1328" s="12"/>
      <c r="N1328" s="12"/>
      <c r="O1328" s="12"/>
      <c r="P1328" s="12"/>
      <c r="Q1328" s="12"/>
      <c r="R1328" s="12"/>
      <c r="S1328" s="12"/>
      <c r="T1328" s="12"/>
      <c r="U1328" s="12"/>
      <c r="V1328" s="12"/>
      <c r="W1328" s="12"/>
      <c r="X1328" s="12"/>
      <c r="Y1328" s="12"/>
      <c r="Z1328" s="12"/>
      <c r="AA1328" s="12"/>
    </row>
    <row r="1329" spans="1:27" x14ac:dyDescent="0.25">
      <c r="A1329" s="9">
        <v>44785</v>
      </c>
      <c r="B1329" s="10">
        <v>6</v>
      </c>
      <c r="C1329" s="10">
        <v>846</v>
      </c>
      <c r="D1329" s="17">
        <v>1531.25</v>
      </c>
      <c r="E1329" s="17">
        <v>1750</v>
      </c>
      <c r="F1329" s="17">
        <f t="shared" si="0"/>
        <v>218.75</v>
      </c>
      <c r="G1329" s="12" t="str">
        <f t="shared" si="1"/>
        <v>SMS рассылка</v>
      </c>
      <c r="H1329" s="12" t="str">
        <f t="shared" si="2"/>
        <v>Самара</v>
      </c>
      <c r="I1329" s="12">
        <f t="shared" si="3"/>
        <v>8</v>
      </c>
      <c r="J1329" s="12"/>
      <c r="K1329" s="12"/>
      <c r="L1329" s="12"/>
      <c r="M1329" s="12"/>
      <c r="N1329" s="12"/>
      <c r="O1329" s="12"/>
      <c r="P1329" s="12"/>
      <c r="Q1329" s="12"/>
      <c r="R1329" s="12"/>
      <c r="S1329" s="12"/>
      <c r="T1329" s="12"/>
      <c r="U1329" s="12"/>
      <c r="V1329" s="12"/>
      <c r="W1329" s="12"/>
      <c r="X1329" s="12"/>
      <c r="Y1329" s="12"/>
      <c r="Z1329" s="12"/>
      <c r="AA1329" s="12"/>
    </row>
    <row r="1330" spans="1:27" x14ac:dyDescent="0.25">
      <c r="A1330" s="9">
        <v>44785</v>
      </c>
      <c r="B1330" s="10">
        <v>9</v>
      </c>
      <c r="C1330" s="10">
        <v>846</v>
      </c>
      <c r="D1330" s="17">
        <v>4042.4</v>
      </c>
      <c r="E1330" s="17">
        <v>4960</v>
      </c>
      <c r="F1330" s="17">
        <f t="shared" si="0"/>
        <v>917.59999999999991</v>
      </c>
      <c r="G1330" s="12" t="str">
        <f t="shared" si="1"/>
        <v>Партнёрка 3</v>
      </c>
      <c r="H1330" s="12" t="str">
        <f t="shared" si="2"/>
        <v>Самара</v>
      </c>
      <c r="I1330" s="12">
        <f t="shared" si="3"/>
        <v>8</v>
      </c>
      <c r="J1330" s="12"/>
      <c r="K1330" s="12"/>
      <c r="L1330" s="12"/>
      <c r="M1330" s="12"/>
      <c r="N1330" s="12"/>
      <c r="O1330" s="12"/>
      <c r="P1330" s="12"/>
      <c r="Q1330" s="12"/>
      <c r="R1330" s="12"/>
      <c r="S1330" s="12"/>
      <c r="T1330" s="12"/>
      <c r="U1330" s="12"/>
      <c r="V1330" s="12"/>
      <c r="W1330" s="12"/>
      <c r="X1330" s="12"/>
      <c r="Y1330" s="12"/>
      <c r="Z1330" s="12"/>
      <c r="AA1330" s="12"/>
    </row>
    <row r="1331" spans="1:27" x14ac:dyDescent="0.25">
      <c r="A1331" s="9">
        <v>44785</v>
      </c>
      <c r="B1331" s="10">
        <v>6</v>
      </c>
      <c r="C1331" s="10">
        <v>495</v>
      </c>
      <c r="D1331" s="17">
        <v>19</v>
      </c>
      <c r="E1331" s="17">
        <v>20</v>
      </c>
      <c r="F1331" s="17">
        <f t="shared" si="0"/>
        <v>1</v>
      </c>
      <c r="G1331" s="12" t="str">
        <f t="shared" si="1"/>
        <v>SMS рассылка</v>
      </c>
      <c r="H1331" s="12" t="str">
        <f t="shared" si="2"/>
        <v>Москва</v>
      </c>
      <c r="I1331" s="12">
        <f t="shared" si="3"/>
        <v>8</v>
      </c>
      <c r="J1331" s="12"/>
      <c r="K1331" s="12"/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/>
    </row>
    <row r="1332" spans="1:27" x14ac:dyDescent="0.25">
      <c r="A1332" s="9">
        <v>44785</v>
      </c>
      <c r="B1332" s="10">
        <v>7</v>
      </c>
      <c r="C1332" s="10">
        <v>495</v>
      </c>
      <c r="D1332" s="17">
        <v>95</v>
      </c>
      <c r="E1332" s="17">
        <v>100</v>
      </c>
      <c r="F1332" s="17">
        <f t="shared" si="0"/>
        <v>5</v>
      </c>
      <c r="G1332" s="12" t="str">
        <f t="shared" si="1"/>
        <v>Партнёрка 1</v>
      </c>
      <c r="H1332" s="12" t="str">
        <f t="shared" si="2"/>
        <v>Москва</v>
      </c>
      <c r="I1332" s="12">
        <f t="shared" si="3"/>
        <v>8</v>
      </c>
      <c r="J1332" s="12"/>
      <c r="K1332" s="12"/>
      <c r="L1332" s="12"/>
      <c r="M1332" s="12"/>
      <c r="N1332" s="12"/>
      <c r="O1332" s="12"/>
      <c r="P1332" s="12"/>
      <c r="Q1332" s="12"/>
      <c r="R1332" s="12"/>
      <c r="S1332" s="12"/>
      <c r="T1332" s="12"/>
      <c r="U1332" s="12"/>
      <c r="V1332" s="12"/>
      <c r="W1332" s="12"/>
      <c r="X1332" s="12"/>
      <c r="Y1332" s="12"/>
      <c r="Z1332" s="12"/>
      <c r="AA1332" s="12"/>
    </row>
    <row r="1333" spans="1:27" x14ac:dyDescent="0.25">
      <c r="A1333" s="9">
        <v>44785</v>
      </c>
      <c r="B1333" s="10">
        <v>8</v>
      </c>
      <c r="C1333" s="10">
        <v>391</v>
      </c>
      <c r="D1333" s="17">
        <v>980</v>
      </c>
      <c r="E1333" s="17">
        <v>1120</v>
      </c>
      <c r="F1333" s="17">
        <f t="shared" si="0"/>
        <v>140</v>
      </c>
      <c r="G1333" s="12" t="str">
        <f t="shared" si="1"/>
        <v>Партнёрка 2</v>
      </c>
      <c r="H1333" s="12" t="str">
        <f t="shared" si="2"/>
        <v>Красноярск</v>
      </c>
      <c r="I1333" s="12">
        <f t="shared" si="3"/>
        <v>8</v>
      </c>
      <c r="J1333" s="12"/>
      <c r="K1333" s="12"/>
      <c r="L1333" s="12"/>
      <c r="M1333" s="12"/>
      <c r="N1333" s="12"/>
      <c r="O1333" s="12"/>
      <c r="P1333" s="12"/>
      <c r="Q1333" s="12"/>
      <c r="R1333" s="12"/>
      <c r="S1333" s="12"/>
      <c r="T1333" s="12"/>
      <c r="U1333" s="12"/>
      <c r="V1333" s="12"/>
      <c r="W1333" s="12"/>
      <c r="X1333" s="12"/>
      <c r="Y1333" s="12"/>
      <c r="Z1333" s="12"/>
      <c r="AA1333" s="12"/>
    </row>
    <row r="1334" spans="1:27" x14ac:dyDescent="0.25">
      <c r="A1334" s="9">
        <v>44785</v>
      </c>
      <c r="B1334" s="10">
        <v>9</v>
      </c>
      <c r="C1334" s="10">
        <v>861</v>
      </c>
      <c r="D1334" s="17">
        <v>1015</v>
      </c>
      <c r="E1334" s="17">
        <v>1160</v>
      </c>
      <c r="F1334" s="17">
        <f t="shared" si="0"/>
        <v>145</v>
      </c>
      <c r="G1334" s="12" t="str">
        <f t="shared" si="1"/>
        <v>Партнёрка 3</v>
      </c>
      <c r="H1334" s="12" t="str">
        <f t="shared" si="2"/>
        <v>Краснодар</v>
      </c>
      <c r="I1334" s="12">
        <f t="shared" si="3"/>
        <v>8</v>
      </c>
      <c r="J1334" s="12"/>
      <c r="K1334" s="12"/>
      <c r="L1334" s="12"/>
      <c r="M1334" s="12"/>
      <c r="N1334" s="12"/>
      <c r="O1334" s="12"/>
      <c r="P1334" s="12"/>
      <c r="Q1334" s="12"/>
      <c r="R1334" s="12"/>
      <c r="S1334" s="12"/>
      <c r="T1334" s="12"/>
      <c r="U1334" s="12"/>
      <c r="V1334" s="12"/>
      <c r="W1334" s="12"/>
      <c r="X1334" s="12"/>
      <c r="Y1334" s="12"/>
      <c r="Z1334" s="12"/>
      <c r="AA1334" s="12"/>
    </row>
    <row r="1335" spans="1:27" x14ac:dyDescent="0.25">
      <c r="A1335" s="9">
        <v>44785</v>
      </c>
      <c r="B1335" s="10">
        <v>9</v>
      </c>
      <c r="C1335" s="10">
        <v>846</v>
      </c>
      <c r="D1335" s="17">
        <v>1680</v>
      </c>
      <c r="E1335" s="17">
        <v>1920</v>
      </c>
      <c r="F1335" s="17">
        <f t="shared" si="0"/>
        <v>240</v>
      </c>
      <c r="G1335" s="12" t="str">
        <f t="shared" si="1"/>
        <v>Партнёрка 3</v>
      </c>
      <c r="H1335" s="12" t="str">
        <f t="shared" si="2"/>
        <v>Самара</v>
      </c>
      <c r="I1335" s="12">
        <f t="shared" si="3"/>
        <v>8</v>
      </c>
      <c r="J1335" s="12"/>
      <c r="K1335" s="12"/>
      <c r="L1335" s="12"/>
      <c r="M1335" s="12"/>
      <c r="N1335" s="12"/>
      <c r="O1335" s="12"/>
      <c r="P1335" s="12"/>
      <c r="Q1335" s="12"/>
      <c r="R1335" s="12"/>
      <c r="S1335" s="12"/>
      <c r="T1335" s="12"/>
      <c r="U1335" s="12"/>
      <c r="V1335" s="12"/>
      <c r="W1335" s="12"/>
      <c r="X1335" s="12"/>
      <c r="Y1335" s="12"/>
      <c r="Z1335" s="12"/>
      <c r="AA1335" s="12"/>
    </row>
    <row r="1336" spans="1:27" x14ac:dyDescent="0.25">
      <c r="A1336" s="9">
        <v>44785</v>
      </c>
      <c r="B1336" s="10">
        <v>2</v>
      </c>
      <c r="C1336" s="10">
        <v>495</v>
      </c>
      <c r="D1336" s="17">
        <v>2003.75</v>
      </c>
      <c r="E1336" s="17">
        <v>2290</v>
      </c>
      <c r="F1336" s="17">
        <f t="shared" si="0"/>
        <v>286.25</v>
      </c>
      <c r="G1336" s="12" t="str">
        <f t="shared" si="1"/>
        <v>Реклама Mail ru</v>
      </c>
      <c r="H1336" s="12" t="str">
        <f t="shared" si="2"/>
        <v>Москва</v>
      </c>
      <c r="I1336" s="12">
        <f t="shared" si="3"/>
        <v>8</v>
      </c>
      <c r="J1336" s="12"/>
      <c r="K1336" s="12"/>
      <c r="L1336" s="12"/>
      <c r="M1336" s="12"/>
      <c r="N1336" s="12"/>
      <c r="O1336" s="12"/>
      <c r="P1336" s="12"/>
      <c r="Q1336" s="12"/>
      <c r="R1336" s="12"/>
      <c r="S1336" s="12"/>
      <c r="T1336" s="12"/>
      <c r="U1336" s="12"/>
      <c r="V1336" s="12"/>
      <c r="W1336" s="12"/>
      <c r="X1336" s="12"/>
      <c r="Y1336" s="12"/>
      <c r="Z1336" s="12"/>
      <c r="AA1336" s="12"/>
    </row>
    <row r="1337" spans="1:27" x14ac:dyDescent="0.25">
      <c r="A1337" s="9">
        <v>44785</v>
      </c>
      <c r="B1337" s="10">
        <v>3</v>
      </c>
      <c r="C1337" s="10">
        <v>351</v>
      </c>
      <c r="D1337" s="17">
        <v>846.4</v>
      </c>
      <c r="E1337" s="17">
        <v>920</v>
      </c>
      <c r="F1337" s="17">
        <f t="shared" si="0"/>
        <v>73.600000000000023</v>
      </c>
      <c r="G1337" s="12" t="str">
        <f t="shared" si="1"/>
        <v>Соц сеть VK</v>
      </c>
      <c r="H1337" s="12" t="str">
        <f t="shared" si="2"/>
        <v>Челябинск</v>
      </c>
      <c r="I1337" s="12">
        <f t="shared" si="3"/>
        <v>8</v>
      </c>
      <c r="J1337" s="12"/>
      <c r="K1337" s="12"/>
      <c r="L1337" s="12"/>
      <c r="M1337" s="12"/>
      <c r="N1337" s="12"/>
      <c r="O1337" s="12"/>
      <c r="P1337" s="12"/>
      <c r="Q1337" s="12"/>
      <c r="R1337" s="12"/>
      <c r="S1337" s="12"/>
      <c r="T1337" s="12"/>
      <c r="U1337" s="12"/>
      <c r="V1337" s="12"/>
      <c r="W1337" s="12"/>
      <c r="X1337" s="12"/>
      <c r="Y1337" s="12"/>
      <c r="Z1337" s="12"/>
      <c r="AA1337" s="12"/>
    </row>
    <row r="1338" spans="1:27" x14ac:dyDescent="0.25">
      <c r="A1338" s="9">
        <v>44785</v>
      </c>
      <c r="B1338" s="10">
        <v>9</v>
      </c>
      <c r="C1338" s="10">
        <v>391</v>
      </c>
      <c r="D1338" s="17">
        <v>980</v>
      </c>
      <c r="E1338" s="17">
        <v>1120</v>
      </c>
      <c r="F1338" s="17">
        <f t="shared" si="0"/>
        <v>140</v>
      </c>
      <c r="G1338" s="12" t="str">
        <f t="shared" si="1"/>
        <v>Партнёрка 3</v>
      </c>
      <c r="H1338" s="12" t="str">
        <f t="shared" si="2"/>
        <v>Красноярск</v>
      </c>
      <c r="I1338" s="12">
        <f t="shared" si="3"/>
        <v>8</v>
      </c>
      <c r="J1338" s="12"/>
      <c r="K1338" s="12"/>
      <c r="L1338" s="12"/>
      <c r="M1338" s="12"/>
      <c r="N1338" s="12"/>
      <c r="O1338" s="12"/>
      <c r="P1338" s="12"/>
      <c r="Q1338" s="12"/>
      <c r="R1338" s="12"/>
      <c r="S1338" s="12"/>
      <c r="T1338" s="12"/>
      <c r="U1338" s="12"/>
      <c r="V1338" s="12"/>
      <c r="W1338" s="12"/>
      <c r="X1338" s="12"/>
      <c r="Y1338" s="12"/>
      <c r="Z1338" s="12"/>
      <c r="AA1338" s="12"/>
    </row>
    <row r="1339" spans="1:27" x14ac:dyDescent="0.25">
      <c r="A1339" s="9">
        <v>44785</v>
      </c>
      <c r="B1339" s="10">
        <v>4</v>
      </c>
      <c r="C1339" s="10">
        <v>861</v>
      </c>
      <c r="D1339" s="17">
        <v>7230.75</v>
      </c>
      <c r="E1339" s="17">
        <v>9330</v>
      </c>
      <c r="F1339" s="17">
        <f t="shared" si="0"/>
        <v>2099.25</v>
      </c>
      <c r="G1339" s="12" t="str">
        <f t="shared" si="1"/>
        <v>Соц сеть Одноклассники</v>
      </c>
      <c r="H1339" s="12" t="str">
        <f t="shared" si="2"/>
        <v>Краснодар</v>
      </c>
      <c r="I1339" s="12">
        <f t="shared" si="3"/>
        <v>8</v>
      </c>
      <c r="J1339" s="12"/>
      <c r="K1339" s="12"/>
      <c r="L1339" s="12"/>
      <c r="M1339" s="12"/>
      <c r="N1339" s="12"/>
      <c r="O1339" s="12"/>
      <c r="P1339" s="12"/>
      <c r="Q1339" s="12"/>
      <c r="R1339" s="12"/>
      <c r="S1339" s="12"/>
      <c r="T1339" s="12"/>
      <c r="U1339" s="12"/>
      <c r="V1339" s="12"/>
      <c r="W1339" s="12"/>
      <c r="X1339" s="12"/>
      <c r="Y1339" s="12"/>
      <c r="Z1339" s="12"/>
      <c r="AA1339" s="12"/>
    </row>
    <row r="1340" spans="1:27" x14ac:dyDescent="0.25">
      <c r="A1340" s="9">
        <v>44785</v>
      </c>
      <c r="B1340" s="10">
        <v>4</v>
      </c>
      <c r="C1340" s="10">
        <v>347</v>
      </c>
      <c r="D1340" s="17">
        <v>209</v>
      </c>
      <c r="E1340" s="17">
        <v>220</v>
      </c>
      <c r="F1340" s="17">
        <f t="shared" si="0"/>
        <v>11</v>
      </c>
      <c r="G1340" s="12" t="str">
        <f t="shared" si="1"/>
        <v>Соц сеть Одноклассники</v>
      </c>
      <c r="H1340" s="12" t="str">
        <f t="shared" si="2"/>
        <v>Уфа</v>
      </c>
      <c r="I1340" s="12">
        <f t="shared" si="3"/>
        <v>8</v>
      </c>
      <c r="J1340" s="12"/>
      <c r="K1340" s="12"/>
      <c r="L1340" s="12"/>
      <c r="M1340" s="12"/>
      <c r="N1340" s="12"/>
      <c r="O1340" s="12"/>
      <c r="P1340" s="12"/>
      <c r="Q1340" s="12"/>
      <c r="R1340" s="12"/>
      <c r="S1340" s="12"/>
      <c r="T1340" s="12"/>
      <c r="U1340" s="12"/>
      <c r="V1340" s="12"/>
      <c r="W1340" s="12"/>
      <c r="X1340" s="12"/>
      <c r="Y1340" s="12"/>
      <c r="Z1340" s="12"/>
      <c r="AA1340" s="12"/>
    </row>
    <row r="1341" spans="1:27" x14ac:dyDescent="0.25">
      <c r="A1341" s="9">
        <v>44785</v>
      </c>
      <c r="B1341" s="10">
        <v>10</v>
      </c>
      <c r="C1341" s="10">
        <v>831</v>
      </c>
      <c r="D1341" s="17">
        <v>5580</v>
      </c>
      <c r="E1341" s="17">
        <v>7200</v>
      </c>
      <c r="F1341" s="17">
        <f t="shared" si="0"/>
        <v>1620</v>
      </c>
      <c r="G1341" s="12" t="str">
        <f t="shared" si="1"/>
        <v>Партнёрка 4</v>
      </c>
      <c r="H1341" s="12" t="str">
        <f t="shared" si="2"/>
        <v>Нижний Новгород</v>
      </c>
      <c r="I1341" s="12">
        <f t="shared" si="3"/>
        <v>8</v>
      </c>
      <c r="J1341" s="12"/>
      <c r="K1341" s="12"/>
      <c r="L1341" s="12"/>
      <c r="M1341" s="12"/>
      <c r="N1341" s="12"/>
      <c r="O1341" s="12"/>
      <c r="P1341" s="12"/>
      <c r="Q1341" s="12"/>
      <c r="R1341" s="12"/>
      <c r="S1341" s="12"/>
      <c r="T1341" s="12"/>
      <c r="U1341" s="12"/>
      <c r="V1341" s="12"/>
      <c r="W1341" s="12"/>
      <c r="X1341" s="12"/>
      <c r="Y1341" s="12"/>
      <c r="Z1341" s="12"/>
      <c r="AA1341" s="12"/>
    </row>
    <row r="1342" spans="1:27" x14ac:dyDescent="0.25">
      <c r="A1342" s="9">
        <v>44785</v>
      </c>
      <c r="B1342" s="10">
        <v>6</v>
      </c>
      <c r="C1342" s="10">
        <v>342</v>
      </c>
      <c r="D1342" s="17">
        <v>9.5</v>
      </c>
      <c r="E1342" s="17">
        <v>10</v>
      </c>
      <c r="F1342" s="17">
        <f t="shared" si="0"/>
        <v>0.5</v>
      </c>
      <c r="G1342" s="12" t="str">
        <f t="shared" si="1"/>
        <v>SMS рассылка</v>
      </c>
      <c r="H1342" s="12" t="str">
        <f t="shared" si="2"/>
        <v>Пермь</v>
      </c>
      <c r="I1342" s="12">
        <f t="shared" si="3"/>
        <v>8</v>
      </c>
      <c r="J1342" s="12"/>
      <c r="K1342" s="12"/>
      <c r="L1342" s="12"/>
      <c r="M1342" s="12"/>
      <c r="N1342" s="12"/>
      <c r="O1342" s="12"/>
      <c r="P1342" s="12"/>
      <c r="Q1342" s="12"/>
      <c r="R1342" s="12"/>
      <c r="S1342" s="12"/>
      <c r="T1342" s="12"/>
      <c r="U1342" s="12"/>
      <c r="V1342" s="12"/>
      <c r="W1342" s="12"/>
      <c r="X1342" s="12"/>
      <c r="Y1342" s="12"/>
      <c r="Z1342" s="12"/>
      <c r="AA1342" s="12"/>
    </row>
    <row r="1343" spans="1:27" x14ac:dyDescent="0.25">
      <c r="A1343" s="9">
        <v>44785</v>
      </c>
      <c r="B1343" s="10">
        <v>8</v>
      </c>
      <c r="C1343" s="10">
        <v>351</v>
      </c>
      <c r="D1343" s="17">
        <v>828</v>
      </c>
      <c r="E1343" s="17">
        <v>900</v>
      </c>
      <c r="F1343" s="17">
        <f t="shared" si="0"/>
        <v>72</v>
      </c>
      <c r="G1343" s="12" t="str">
        <f t="shared" si="1"/>
        <v>Партнёрка 2</v>
      </c>
      <c r="H1343" s="12" t="str">
        <f t="shared" si="2"/>
        <v>Челябинск</v>
      </c>
      <c r="I1343" s="12">
        <f t="shared" si="3"/>
        <v>8</v>
      </c>
      <c r="J1343" s="12"/>
      <c r="K1343" s="12"/>
      <c r="L1343" s="12"/>
      <c r="M1343" s="12"/>
      <c r="N1343" s="12"/>
      <c r="O1343" s="12"/>
      <c r="P1343" s="12"/>
      <c r="Q1343" s="12"/>
      <c r="R1343" s="12"/>
      <c r="S1343" s="12"/>
      <c r="T1343" s="12"/>
      <c r="U1343" s="12"/>
      <c r="V1343" s="12"/>
      <c r="W1343" s="12"/>
      <c r="X1343" s="12"/>
      <c r="Y1343" s="12"/>
      <c r="Z1343" s="12"/>
      <c r="AA1343" s="12"/>
    </row>
    <row r="1344" spans="1:27" x14ac:dyDescent="0.25">
      <c r="A1344" s="9">
        <v>44805</v>
      </c>
      <c r="B1344" s="10">
        <v>8</v>
      </c>
      <c r="C1344" s="10">
        <v>391</v>
      </c>
      <c r="D1344" s="17">
        <v>2265.6999999999998</v>
      </c>
      <c r="E1344" s="17">
        <v>2780</v>
      </c>
      <c r="F1344" s="17">
        <f t="shared" si="0"/>
        <v>514.30000000000018</v>
      </c>
      <c r="G1344" s="12" t="str">
        <f t="shared" si="1"/>
        <v>Партнёрка 2</v>
      </c>
      <c r="H1344" s="12" t="str">
        <f t="shared" si="2"/>
        <v>Красноярск</v>
      </c>
      <c r="I1344" s="12">
        <f t="shared" si="3"/>
        <v>9</v>
      </c>
      <c r="J1344" s="12"/>
      <c r="K1344" s="12"/>
      <c r="L1344" s="12"/>
      <c r="M1344" s="12"/>
      <c r="N1344" s="12"/>
      <c r="O1344" s="12"/>
      <c r="P1344" s="12"/>
      <c r="Q1344" s="12"/>
      <c r="R1344" s="12"/>
      <c r="S1344" s="12"/>
      <c r="T1344" s="12"/>
      <c r="U1344" s="12"/>
      <c r="V1344" s="12"/>
      <c r="W1344" s="12"/>
      <c r="X1344" s="12"/>
      <c r="Y1344" s="12"/>
      <c r="Z1344" s="12"/>
      <c r="AA1344" s="12"/>
    </row>
    <row r="1345" spans="1:27" x14ac:dyDescent="0.25">
      <c r="A1345" s="9">
        <v>44805</v>
      </c>
      <c r="B1345" s="10">
        <v>8</v>
      </c>
      <c r="C1345" s="10">
        <v>351</v>
      </c>
      <c r="D1345" s="17">
        <v>275.5</v>
      </c>
      <c r="E1345" s="17">
        <v>290</v>
      </c>
      <c r="F1345" s="17">
        <f t="shared" si="0"/>
        <v>14.5</v>
      </c>
      <c r="G1345" s="12" t="str">
        <f t="shared" si="1"/>
        <v>Партнёрка 2</v>
      </c>
      <c r="H1345" s="12" t="str">
        <f t="shared" si="2"/>
        <v>Челябинск</v>
      </c>
      <c r="I1345" s="12">
        <f t="shared" si="3"/>
        <v>9</v>
      </c>
      <c r="J1345" s="12"/>
      <c r="K1345" s="12"/>
      <c r="L1345" s="12"/>
      <c r="M1345" s="12"/>
      <c r="N1345" s="12"/>
      <c r="O1345" s="12"/>
      <c r="P1345" s="12"/>
      <c r="Q1345" s="12"/>
      <c r="R1345" s="12"/>
      <c r="S1345" s="12"/>
      <c r="T1345" s="12"/>
      <c r="U1345" s="12"/>
      <c r="V1345" s="12"/>
      <c r="W1345" s="12"/>
      <c r="X1345" s="12"/>
      <c r="Y1345" s="12"/>
      <c r="Z1345" s="12"/>
      <c r="AA1345" s="12"/>
    </row>
    <row r="1346" spans="1:27" x14ac:dyDescent="0.25">
      <c r="A1346" s="9">
        <v>44805</v>
      </c>
      <c r="B1346" s="10">
        <v>3</v>
      </c>
      <c r="C1346" s="10">
        <v>844</v>
      </c>
      <c r="D1346" s="17">
        <v>487.6</v>
      </c>
      <c r="E1346" s="17">
        <v>530</v>
      </c>
      <c r="F1346" s="17">
        <f t="shared" si="0"/>
        <v>42.399999999999977</v>
      </c>
      <c r="G1346" s="12" t="str">
        <f t="shared" si="1"/>
        <v>Соц сеть VK</v>
      </c>
      <c r="H1346" s="12" t="str">
        <f t="shared" si="2"/>
        <v>Волгоград</v>
      </c>
      <c r="I1346" s="12">
        <f t="shared" si="3"/>
        <v>9</v>
      </c>
      <c r="J1346" s="12"/>
      <c r="K1346" s="12"/>
      <c r="L1346" s="12"/>
      <c r="M1346" s="12"/>
      <c r="N1346" s="12"/>
      <c r="O1346" s="12"/>
      <c r="P1346" s="12"/>
      <c r="Q1346" s="12"/>
      <c r="R1346" s="12"/>
      <c r="S1346" s="12"/>
      <c r="T1346" s="12"/>
      <c r="U1346" s="12"/>
      <c r="V1346" s="12"/>
      <c r="W1346" s="12"/>
      <c r="X1346" s="12"/>
      <c r="Y1346" s="12"/>
      <c r="Z1346" s="12"/>
      <c r="AA1346" s="12"/>
    </row>
    <row r="1347" spans="1:27" x14ac:dyDescent="0.25">
      <c r="A1347" s="9">
        <v>44805</v>
      </c>
      <c r="B1347" s="10">
        <v>7</v>
      </c>
      <c r="C1347" s="10">
        <v>495</v>
      </c>
      <c r="D1347" s="17">
        <v>1750</v>
      </c>
      <c r="E1347" s="17">
        <v>2000</v>
      </c>
      <c r="F1347" s="17">
        <f t="shared" si="0"/>
        <v>250</v>
      </c>
      <c r="G1347" s="12" t="str">
        <f t="shared" si="1"/>
        <v>Партнёрка 1</v>
      </c>
      <c r="H1347" s="12" t="str">
        <f t="shared" si="2"/>
        <v>Москва</v>
      </c>
      <c r="I1347" s="12">
        <f t="shared" si="3"/>
        <v>9</v>
      </c>
      <c r="J1347" s="12"/>
      <c r="K1347" s="12"/>
      <c r="L1347" s="12"/>
      <c r="M1347" s="12"/>
      <c r="N1347" s="12"/>
      <c r="O1347" s="12"/>
      <c r="P1347" s="12"/>
      <c r="Q1347" s="12"/>
      <c r="R1347" s="12"/>
      <c r="S1347" s="12"/>
      <c r="T1347" s="12"/>
      <c r="U1347" s="12"/>
      <c r="V1347" s="12"/>
      <c r="W1347" s="12"/>
      <c r="X1347" s="12"/>
      <c r="Y1347" s="12"/>
      <c r="Z1347" s="12"/>
      <c r="AA1347" s="12"/>
    </row>
    <row r="1348" spans="1:27" x14ac:dyDescent="0.25">
      <c r="A1348" s="9">
        <v>44806</v>
      </c>
      <c r="B1348" s="10">
        <v>7</v>
      </c>
      <c r="C1348" s="10">
        <v>843</v>
      </c>
      <c r="D1348" s="17">
        <v>114</v>
      </c>
      <c r="E1348" s="17">
        <v>120</v>
      </c>
      <c r="F1348" s="17">
        <f t="shared" si="0"/>
        <v>6</v>
      </c>
      <c r="G1348" s="12" t="str">
        <f t="shared" si="1"/>
        <v>Партнёрка 1</v>
      </c>
      <c r="H1348" s="12" t="str">
        <f t="shared" si="2"/>
        <v>Казань</v>
      </c>
      <c r="I1348" s="12">
        <f t="shared" si="3"/>
        <v>9</v>
      </c>
      <c r="J1348" s="12"/>
      <c r="K1348" s="12"/>
      <c r="L1348" s="12"/>
      <c r="M1348" s="12"/>
      <c r="N1348" s="12"/>
      <c r="O1348" s="12"/>
      <c r="P1348" s="12"/>
      <c r="Q1348" s="12"/>
      <c r="R1348" s="12"/>
      <c r="S1348" s="12"/>
      <c r="T1348" s="12"/>
      <c r="U1348" s="12"/>
      <c r="V1348" s="12"/>
      <c r="W1348" s="12"/>
      <c r="X1348" s="12"/>
      <c r="Y1348" s="12"/>
      <c r="Z1348" s="12"/>
      <c r="AA1348" s="12"/>
    </row>
    <row r="1349" spans="1:27" x14ac:dyDescent="0.25">
      <c r="A1349" s="9">
        <v>44806</v>
      </c>
      <c r="B1349" s="10">
        <v>8</v>
      </c>
      <c r="C1349" s="10">
        <v>391</v>
      </c>
      <c r="D1349" s="17">
        <v>2836.2</v>
      </c>
      <c r="E1349" s="17">
        <v>3480</v>
      </c>
      <c r="F1349" s="17">
        <f t="shared" si="0"/>
        <v>643.80000000000018</v>
      </c>
      <c r="G1349" s="12" t="str">
        <f t="shared" si="1"/>
        <v>Партнёрка 2</v>
      </c>
      <c r="H1349" s="12" t="str">
        <f t="shared" si="2"/>
        <v>Красноярск</v>
      </c>
      <c r="I1349" s="12">
        <f t="shared" si="3"/>
        <v>9</v>
      </c>
      <c r="J1349" s="12"/>
      <c r="K1349" s="12"/>
      <c r="L1349" s="12"/>
      <c r="M1349" s="12"/>
      <c r="N1349" s="12"/>
      <c r="O1349" s="12"/>
      <c r="P1349" s="12"/>
      <c r="Q1349" s="12"/>
      <c r="R1349" s="12"/>
      <c r="S1349" s="12"/>
      <c r="T1349" s="12"/>
      <c r="U1349" s="12"/>
      <c r="V1349" s="12"/>
      <c r="W1349" s="12"/>
      <c r="X1349" s="12"/>
      <c r="Y1349" s="12"/>
      <c r="Z1349" s="12"/>
      <c r="AA1349" s="12"/>
    </row>
    <row r="1350" spans="1:27" x14ac:dyDescent="0.25">
      <c r="A1350" s="9">
        <v>44806</v>
      </c>
      <c r="B1350" s="10">
        <v>8</v>
      </c>
      <c r="C1350" s="10">
        <v>831</v>
      </c>
      <c r="D1350" s="17">
        <v>4913.5</v>
      </c>
      <c r="E1350" s="17">
        <v>6340</v>
      </c>
      <c r="F1350" s="17">
        <f t="shared" si="0"/>
        <v>1426.5</v>
      </c>
      <c r="G1350" s="12" t="str">
        <f t="shared" si="1"/>
        <v>Партнёрка 2</v>
      </c>
      <c r="H1350" s="12" t="str">
        <f t="shared" si="2"/>
        <v>Нижний Новгород</v>
      </c>
      <c r="I1350" s="12">
        <f t="shared" si="3"/>
        <v>9</v>
      </c>
      <c r="J1350" s="12"/>
      <c r="K1350" s="12"/>
      <c r="L1350" s="12"/>
      <c r="M1350" s="12"/>
      <c r="N1350" s="12"/>
      <c r="O1350" s="12"/>
      <c r="P1350" s="12"/>
      <c r="Q1350" s="12"/>
      <c r="R1350" s="12"/>
      <c r="S1350" s="12"/>
      <c r="T1350" s="12"/>
      <c r="U1350" s="12"/>
      <c r="V1350" s="12"/>
      <c r="W1350" s="12"/>
      <c r="X1350" s="12"/>
      <c r="Y1350" s="12"/>
      <c r="Z1350" s="12"/>
      <c r="AA1350" s="12"/>
    </row>
    <row r="1351" spans="1:27" x14ac:dyDescent="0.25">
      <c r="A1351" s="9">
        <v>44806</v>
      </c>
      <c r="B1351" s="10">
        <v>8</v>
      </c>
      <c r="C1351" s="10">
        <v>861</v>
      </c>
      <c r="D1351" s="17">
        <v>7380</v>
      </c>
      <c r="E1351" s="17">
        <v>10250</v>
      </c>
      <c r="F1351" s="17">
        <f t="shared" si="0"/>
        <v>2870</v>
      </c>
      <c r="G1351" s="12" t="str">
        <f t="shared" si="1"/>
        <v>Партнёрка 2</v>
      </c>
      <c r="H1351" s="12" t="str">
        <f t="shared" si="2"/>
        <v>Краснодар</v>
      </c>
      <c r="I1351" s="12">
        <f t="shared" si="3"/>
        <v>9</v>
      </c>
      <c r="J1351" s="12"/>
      <c r="K1351" s="12"/>
      <c r="L1351" s="12"/>
      <c r="M1351" s="12"/>
      <c r="N1351" s="12"/>
      <c r="O1351" s="12"/>
      <c r="P1351" s="12"/>
      <c r="Q1351" s="12"/>
      <c r="R1351" s="12"/>
      <c r="S1351" s="12"/>
      <c r="T1351" s="12"/>
      <c r="U1351" s="12"/>
      <c r="V1351" s="12"/>
      <c r="W1351" s="12"/>
      <c r="X1351" s="12"/>
      <c r="Y1351" s="12"/>
      <c r="Z1351" s="12"/>
      <c r="AA1351" s="12"/>
    </row>
    <row r="1352" spans="1:27" x14ac:dyDescent="0.25">
      <c r="A1352" s="9">
        <v>44806</v>
      </c>
      <c r="B1352" s="10">
        <v>4</v>
      </c>
      <c r="C1352" s="10">
        <v>812</v>
      </c>
      <c r="D1352" s="17">
        <v>12081.6</v>
      </c>
      <c r="E1352" s="17">
        <v>16780</v>
      </c>
      <c r="F1352" s="17">
        <f t="shared" si="0"/>
        <v>4698.3999999999996</v>
      </c>
      <c r="G1352" s="12" t="str">
        <f t="shared" si="1"/>
        <v>Соц сеть Одноклассники</v>
      </c>
      <c r="H1352" s="12" t="str">
        <f t="shared" si="2"/>
        <v>Санкт-Петербург</v>
      </c>
      <c r="I1352" s="12">
        <f t="shared" si="3"/>
        <v>9</v>
      </c>
      <c r="J1352" s="12"/>
      <c r="K1352" s="12"/>
      <c r="L1352" s="12"/>
      <c r="M1352" s="12"/>
      <c r="N1352" s="12"/>
      <c r="O1352" s="12"/>
      <c r="P1352" s="12"/>
      <c r="Q1352" s="12"/>
      <c r="R1352" s="12"/>
      <c r="S1352" s="12"/>
      <c r="T1352" s="12"/>
      <c r="U1352" s="12"/>
      <c r="V1352" s="12"/>
      <c r="W1352" s="12"/>
      <c r="X1352" s="12"/>
      <c r="Y1352" s="12"/>
      <c r="Z1352" s="12"/>
      <c r="AA1352" s="12"/>
    </row>
    <row r="1353" spans="1:27" x14ac:dyDescent="0.25">
      <c r="A1353" s="9">
        <v>44806</v>
      </c>
      <c r="B1353" s="10">
        <v>1</v>
      </c>
      <c r="C1353" s="10">
        <v>473</v>
      </c>
      <c r="D1353" s="17">
        <v>1715</v>
      </c>
      <c r="E1353" s="17">
        <v>1960</v>
      </c>
      <c r="F1353" s="17">
        <f t="shared" si="0"/>
        <v>245</v>
      </c>
      <c r="G1353" s="12" t="str">
        <f t="shared" si="1"/>
        <v>Реклама Яндекс</v>
      </c>
      <c r="H1353" s="12" t="str">
        <f t="shared" si="2"/>
        <v>Воронеж</v>
      </c>
      <c r="I1353" s="12">
        <f t="shared" si="3"/>
        <v>9</v>
      </c>
      <c r="J1353" s="12"/>
      <c r="K1353" s="12"/>
      <c r="L1353" s="12"/>
      <c r="M1353" s="12"/>
      <c r="N1353" s="12"/>
      <c r="O1353" s="12"/>
      <c r="P1353" s="12"/>
      <c r="Q1353" s="12"/>
      <c r="R1353" s="12"/>
      <c r="S1353" s="12"/>
      <c r="T1353" s="12"/>
      <c r="U1353" s="12"/>
      <c r="V1353" s="12"/>
      <c r="W1353" s="12"/>
      <c r="X1353" s="12"/>
      <c r="Y1353" s="12"/>
      <c r="Z1353" s="12"/>
      <c r="AA1353" s="12"/>
    </row>
    <row r="1354" spans="1:27" x14ac:dyDescent="0.25">
      <c r="A1354" s="9">
        <v>44807</v>
      </c>
      <c r="B1354" s="10">
        <v>1</v>
      </c>
      <c r="C1354" s="10">
        <v>812</v>
      </c>
      <c r="D1354" s="17">
        <v>28.5</v>
      </c>
      <c r="E1354" s="17">
        <v>30</v>
      </c>
      <c r="F1354" s="17">
        <f t="shared" si="0"/>
        <v>1.5</v>
      </c>
      <c r="G1354" s="12" t="str">
        <f t="shared" si="1"/>
        <v>Реклама Яндекс</v>
      </c>
      <c r="H1354" s="12" t="str">
        <f t="shared" si="2"/>
        <v>Санкт-Петербург</v>
      </c>
      <c r="I1354" s="12">
        <f t="shared" si="3"/>
        <v>9</v>
      </c>
      <c r="J1354" s="12"/>
      <c r="K1354" s="12"/>
      <c r="L1354" s="12"/>
      <c r="M1354" s="12"/>
      <c r="N1354" s="12"/>
      <c r="O1354" s="12"/>
      <c r="P1354" s="12"/>
      <c r="Q1354" s="12"/>
      <c r="R1354" s="12"/>
      <c r="S1354" s="12"/>
      <c r="T1354" s="12"/>
      <c r="U1354" s="12"/>
      <c r="V1354" s="12"/>
      <c r="W1354" s="12"/>
      <c r="X1354" s="12"/>
      <c r="Y1354" s="12"/>
      <c r="Z1354" s="12"/>
      <c r="AA1354" s="12"/>
    </row>
    <row r="1355" spans="1:27" x14ac:dyDescent="0.25">
      <c r="A1355" s="9">
        <v>44807</v>
      </c>
      <c r="B1355" s="10">
        <v>4</v>
      </c>
      <c r="C1355" s="10">
        <v>343</v>
      </c>
      <c r="D1355" s="17">
        <v>1286.25</v>
      </c>
      <c r="E1355" s="17">
        <v>1470</v>
      </c>
      <c r="F1355" s="17">
        <f t="shared" si="0"/>
        <v>183.75</v>
      </c>
      <c r="G1355" s="12" t="str">
        <f t="shared" si="1"/>
        <v>Соц сеть Одноклассники</v>
      </c>
      <c r="H1355" s="12" t="str">
        <f t="shared" si="2"/>
        <v>Екатеринбург</v>
      </c>
      <c r="I1355" s="12">
        <f t="shared" si="3"/>
        <v>9</v>
      </c>
      <c r="J1355" s="12"/>
      <c r="K1355" s="12"/>
      <c r="L1355" s="12"/>
      <c r="M1355" s="12"/>
      <c r="N1355" s="12"/>
      <c r="O1355" s="12"/>
      <c r="P1355" s="12"/>
      <c r="Q1355" s="12"/>
      <c r="R1355" s="12"/>
      <c r="S1355" s="12"/>
      <c r="T1355" s="12"/>
      <c r="U1355" s="12"/>
      <c r="V1355" s="12"/>
      <c r="W1355" s="12"/>
      <c r="X1355" s="12"/>
      <c r="Y1355" s="12"/>
      <c r="Z1355" s="12"/>
      <c r="AA1355" s="12"/>
    </row>
    <row r="1356" spans="1:27" x14ac:dyDescent="0.25">
      <c r="A1356" s="9">
        <v>44807</v>
      </c>
      <c r="B1356" s="10">
        <v>7</v>
      </c>
      <c r="C1356" s="10">
        <v>863</v>
      </c>
      <c r="D1356" s="17">
        <v>2803.6</v>
      </c>
      <c r="E1356" s="17">
        <v>3440</v>
      </c>
      <c r="F1356" s="17">
        <f t="shared" si="0"/>
        <v>636.40000000000009</v>
      </c>
      <c r="G1356" s="12" t="str">
        <f t="shared" si="1"/>
        <v>Партнёрка 1</v>
      </c>
      <c r="H1356" s="12" t="str">
        <f t="shared" si="2"/>
        <v>Ростов-на-Дону</v>
      </c>
      <c r="I1356" s="12">
        <f t="shared" si="3"/>
        <v>9</v>
      </c>
      <c r="J1356" s="12"/>
      <c r="K1356" s="12"/>
      <c r="L1356" s="12"/>
      <c r="M1356" s="12"/>
      <c r="N1356" s="12"/>
      <c r="O1356" s="12"/>
      <c r="P1356" s="12"/>
      <c r="Q1356" s="12"/>
      <c r="R1356" s="12"/>
      <c r="S1356" s="12"/>
      <c r="T1356" s="12"/>
      <c r="U1356" s="12"/>
      <c r="V1356" s="12"/>
      <c r="W1356" s="12"/>
      <c r="X1356" s="12"/>
      <c r="Y1356" s="12"/>
      <c r="Z1356" s="12"/>
      <c r="AA1356" s="12"/>
    </row>
    <row r="1357" spans="1:27" x14ac:dyDescent="0.25">
      <c r="A1357" s="9">
        <v>44807</v>
      </c>
      <c r="B1357" s="10">
        <v>6</v>
      </c>
      <c r="C1357" s="10">
        <v>846</v>
      </c>
      <c r="D1357" s="17">
        <v>3912</v>
      </c>
      <c r="E1357" s="17">
        <v>4800</v>
      </c>
      <c r="F1357" s="17">
        <f t="shared" si="0"/>
        <v>888</v>
      </c>
      <c r="G1357" s="12" t="str">
        <f t="shared" si="1"/>
        <v>SMS рассылка</v>
      </c>
      <c r="H1357" s="12" t="str">
        <f t="shared" si="2"/>
        <v>Самара</v>
      </c>
      <c r="I1357" s="12">
        <f t="shared" si="3"/>
        <v>9</v>
      </c>
      <c r="J1357" s="12"/>
      <c r="K1357" s="12"/>
      <c r="L1357" s="12"/>
      <c r="M1357" s="12"/>
      <c r="N1357" s="12"/>
      <c r="O1357" s="12"/>
      <c r="P1357" s="12"/>
      <c r="Q1357" s="12"/>
      <c r="R1357" s="12"/>
      <c r="S1357" s="12"/>
      <c r="T1357" s="12"/>
      <c r="U1357" s="12"/>
      <c r="V1357" s="12"/>
      <c r="W1357" s="12"/>
      <c r="X1357" s="12"/>
      <c r="Y1357" s="12"/>
      <c r="Z1357" s="12"/>
      <c r="AA1357" s="12"/>
    </row>
    <row r="1358" spans="1:27" x14ac:dyDescent="0.25">
      <c r="A1358" s="9">
        <v>44807</v>
      </c>
      <c r="B1358" s="10">
        <v>1</v>
      </c>
      <c r="C1358" s="10">
        <v>844</v>
      </c>
      <c r="D1358" s="17">
        <v>8071.2</v>
      </c>
      <c r="E1358" s="17">
        <v>11210</v>
      </c>
      <c r="F1358" s="17">
        <f t="shared" si="0"/>
        <v>3138.8</v>
      </c>
      <c r="G1358" s="12" t="str">
        <f t="shared" si="1"/>
        <v>Реклама Яндекс</v>
      </c>
      <c r="H1358" s="12" t="str">
        <f t="shared" si="2"/>
        <v>Волгоград</v>
      </c>
      <c r="I1358" s="12">
        <f t="shared" si="3"/>
        <v>9</v>
      </c>
      <c r="J1358" s="12"/>
      <c r="K1358" s="12"/>
      <c r="L1358" s="12"/>
      <c r="M1358" s="12"/>
      <c r="N1358" s="12"/>
      <c r="O1358" s="12"/>
      <c r="P1358" s="12"/>
      <c r="Q1358" s="12"/>
      <c r="R1358" s="12"/>
      <c r="S1358" s="12"/>
      <c r="T1358" s="12"/>
      <c r="U1358" s="12"/>
      <c r="V1358" s="12"/>
      <c r="W1358" s="12"/>
      <c r="X1358" s="12"/>
      <c r="Y1358" s="12"/>
      <c r="Z1358" s="12"/>
      <c r="AA1358" s="12"/>
    </row>
    <row r="1359" spans="1:27" x14ac:dyDescent="0.25">
      <c r="A1359" s="9">
        <v>44807</v>
      </c>
      <c r="B1359" s="10">
        <v>5</v>
      </c>
      <c r="C1359" s="10">
        <v>831</v>
      </c>
      <c r="D1359" s="17">
        <v>14457.6</v>
      </c>
      <c r="E1359" s="17">
        <v>20080</v>
      </c>
      <c r="F1359" s="17">
        <f t="shared" si="0"/>
        <v>5622.4</v>
      </c>
      <c r="G1359" s="12" t="str">
        <f t="shared" si="1"/>
        <v>Соц сеть YouTube</v>
      </c>
      <c r="H1359" s="12" t="str">
        <f t="shared" si="2"/>
        <v>Нижний Новгород</v>
      </c>
      <c r="I1359" s="12">
        <f t="shared" si="3"/>
        <v>9</v>
      </c>
      <c r="J1359" s="12"/>
      <c r="K1359" s="12"/>
      <c r="L1359" s="12"/>
      <c r="M1359" s="12"/>
      <c r="N1359" s="12"/>
      <c r="O1359" s="12"/>
      <c r="P1359" s="12"/>
      <c r="Q1359" s="12"/>
      <c r="R1359" s="12"/>
      <c r="S1359" s="12"/>
      <c r="T1359" s="12"/>
      <c r="U1359" s="12"/>
      <c r="V1359" s="12"/>
      <c r="W1359" s="12"/>
      <c r="X1359" s="12"/>
      <c r="Y1359" s="12"/>
      <c r="Z1359" s="12"/>
      <c r="AA1359" s="12"/>
    </row>
    <row r="1360" spans="1:27" x14ac:dyDescent="0.25">
      <c r="A1360" s="9">
        <v>44807</v>
      </c>
      <c r="B1360" s="10">
        <v>2</v>
      </c>
      <c r="C1360" s="10">
        <v>343</v>
      </c>
      <c r="D1360" s="17">
        <v>123.5</v>
      </c>
      <c r="E1360" s="17">
        <v>130</v>
      </c>
      <c r="F1360" s="17">
        <f t="shared" si="0"/>
        <v>6.5</v>
      </c>
      <c r="G1360" s="12" t="str">
        <f t="shared" si="1"/>
        <v>Реклама Mail ru</v>
      </c>
      <c r="H1360" s="12" t="str">
        <f t="shared" si="2"/>
        <v>Екатеринбург</v>
      </c>
      <c r="I1360" s="12">
        <f t="shared" si="3"/>
        <v>9</v>
      </c>
      <c r="J1360" s="12"/>
      <c r="K1360" s="12"/>
      <c r="L1360" s="12"/>
      <c r="M1360" s="12"/>
      <c r="N1360" s="12"/>
      <c r="O1360" s="12"/>
      <c r="P1360" s="12"/>
      <c r="Q1360" s="12"/>
      <c r="R1360" s="12"/>
      <c r="S1360" s="12"/>
      <c r="T1360" s="12"/>
      <c r="U1360" s="12"/>
      <c r="V1360" s="12"/>
      <c r="W1360" s="12"/>
      <c r="X1360" s="12"/>
      <c r="Y1360" s="12"/>
      <c r="Z1360" s="12"/>
      <c r="AA1360" s="12"/>
    </row>
    <row r="1361" spans="1:27" x14ac:dyDescent="0.25">
      <c r="A1361" s="9">
        <v>44807</v>
      </c>
      <c r="B1361" s="10">
        <v>3</v>
      </c>
      <c r="C1361" s="10">
        <v>844</v>
      </c>
      <c r="D1361" s="17">
        <v>152</v>
      </c>
      <c r="E1361" s="17">
        <v>160</v>
      </c>
      <c r="F1361" s="17">
        <f t="shared" si="0"/>
        <v>8</v>
      </c>
      <c r="G1361" s="12" t="str">
        <f t="shared" si="1"/>
        <v>Соц сеть VK</v>
      </c>
      <c r="H1361" s="12" t="str">
        <f t="shared" si="2"/>
        <v>Волгоград</v>
      </c>
      <c r="I1361" s="12">
        <f t="shared" si="3"/>
        <v>9</v>
      </c>
      <c r="J1361" s="12"/>
      <c r="K1361" s="12"/>
      <c r="L1361" s="12"/>
      <c r="M1361" s="12"/>
      <c r="N1361" s="12"/>
      <c r="O1361" s="12"/>
      <c r="P1361" s="12"/>
      <c r="Q1361" s="12"/>
      <c r="R1361" s="12"/>
      <c r="S1361" s="12"/>
      <c r="T1361" s="12"/>
      <c r="U1361" s="12"/>
      <c r="V1361" s="12"/>
      <c r="W1361" s="12"/>
      <c r="X1361" s="12"/>
      <c r="Y1361" s="12"/>
      <c r="Z1361" s="12"/>
      <c r="AA1361" s="12"/>
    </row>
    <row r="1362" spans="1:27" x14ac:dyDescent="0.25">
      <c r="A1362" s="9">
        <v>44807</v>
      </c>
      <c r="B1362" s="10">
        <v>4</v>
      </c>
      <c r="C1362" s="10">
        <v>347</v>
      </c>
      <c r="D1362" s="17">
        <v>3553.4</v>
      </c>
      <c r="E1362" s="17">
        <v>4360</v>
      </c>
      <c r="F1362" s="17">
        <f t="shared" si="0"/>
        <v>806.59999999999991</v>
      </c>
      <c r="G1362" s="12" t="str">
        <f t="shared" si="1"/>
        <v>Соц сеть Одноклассники</v>
      </c>
      <c r="H1362" s="12" t="str">
        <f t="shared" si="2"/>
        <v>Уфа</v>
      </c>
      <c r="I1362" s="12">
        <f t="shared" si="3"/>
        <v>9</v>
      </c>
      <c r="J1362" s="12"/>
      <c r="K1362" s="12"/>
      <c r="L1362" s="12"/>
      <c r="M1362" s="12"/>
      <c r="N1362" s="12"/>
      <c r="O1362" s="12"/>
      <c r="P1362" s="12"/>
      <c r="Q1362" s="12"/>
      <c r="R1362" s="12"/>
      <c r="S1362" s="12"/>
      <c r="T1362" s="12"/>
      <c r="U1362" s="12"/>
      <c r="V1362" s="12"/>
      <c r="W1362" s="12"/>
      <c r="X1362" s="12"/>
      <c r="Y1362" s="12"/>
      <c r="Z1362" s="12"/>
      <c r="AA1362" s="12"/>
    </row>
    <row r="1363" spans="1:27" x14ac:dyDescent="0.25">
      <c r="A1363" s="9">
        <v>44807</v>
      </c>
      <c r="B1363" s="10">
        <v>5</v>
      </c>
      <c r="C1363" s="10">
        <v>495</v>
      </c>
      <c r="D1363" s="17">
        <v>1750</v>
      </c>
      <c r="E1363" s="17">
        <v>2000</v>
      </c>
      <c r="F1363" s="17">
        <f t="shared" si="0"/>
        <v>250</v>
      </c>
      <c r="G1363" s="12" t="str">
        <f t="shared" si="1"/>
        <v>Соц сеть YouTube</v>
      </c>
      <c r="H1363" s="12" t="str">
        <f t="shared" si="2"/>
        <v>Москва</v>
      </c>
      <c r="I1363" s="12">
        <f t="shared" si="3"/>
        <v>9</v>
      </c>
      <c r="J1363" s="12"/>
      <c r="K1363" s="12"/>
      <c r="L1363" s="12"/>
      <c r="M1363" s="12"/>
      <c r="N1363" s="12"/>
      <c r="O1363" s="12"/>
      <c r="P1363" s="12"/>
      <c r="Q1363" s="12"/>
      <c r="R1363" s="12"/>
      <c r="S1363" s="12"/>
      <c r="T1363" s="12"/>
      <c r="U1363" s="12"/>
      <c r="V1363" s="12"/>
      <c r="W1363" s="12"/>
      <c r="X1363" s="12"/>
      <c r="Y1363" s="12"/>
      <c r="Z1363" s="12"/>
      <c r="AA1363" s="12"/>
    </row>
    <row r="1364" spans="1:27" x14ac:dyDescent="0.25">
      <c r="A1364" s="9">
        <v>44808</v>
      </c>
      <c r="B1364" s="10">
        <v>10</v>
      </c>
      <c r="C1364" s="10">
        <v>846</v>
      </c>
      <c r="D1364" s="17">
        <v>1548.75</v>
      </c>
      <c r="E1364" s="17">
        <v>1770</v>
      </c>
      <c r="F1364" s="17">
        <f t="shared" si="0"/>
        <v>221.25</v>
      </c>
      <c r="G1364" s="12" t="str">
        <f t="shared" si="1"/>
        <v>Партнёрка 4</v>
      </c>
      <c r="H1364" s="12" t="str">
        <f t="shared" si="2"/>
        <v>Самара</v>
      </c>
      <c r="I1364" s="12">
        <f t="shared" si="3"/>
        <v>9</v>
      </c>
      <c r="J1364" s="12"/>
      <c r="K1364" s="12"/>
      <c r="L1364" s="12"/>
      <c r="M1364" s="12"/>
      <c r="N1364" s="12"/>
      <c r="O1364" s="12"/>
      <c r="P1364" s="12"/>
      <c r="Q1364" s="12"/>
      <c r="R1364" s="12"/>
      <c r="S1364" s="12"/>
      <c r="T1364" s="12"/>
      <c r="U1364" s="12"/>
      <c r="V1364" s="12"/>
      <c r="W1364" s="12"/>
      <c r="X1364" s="12"/>
      <c r="Y1364" s="12"/>
      <c r="Z1364" s="12"/>
      <c r="AA1364" s="12"/>
    </row>
    <row r="1365" spans="1:27" x14ac:dyDescent="0.25">
      <c r="A1365" s="9">
        <v>44808</v>
      </c>
      <c r="B1365" s="10">
        <v>10</v>
      </c>
      <c r="C1365" s="10">
        <v>383</v>
      </c>
      <c r="D1365" s="17">
        <v>76</v>
      </c>
      <c r="E1365" s="17">
        <v>80</v>
      </c>
      <c r="F1365" s="17">
        <f t="shared" si="0"/>
        <v>4</v>
      </c>
      <c r="G1365" s="12" t="str">
        <f t="shared" si="1"/>
        <v>Партнёрка 4</v>
      </c>
      <c r="H1365" s="12" t="str">
        <f t="shared" si="2"/>
        <v>Новосибирск</v>
      </c>
      <c r="I1365" s="12">
        <f t="shared" si="3"/>
        <v>9</v>
      </c>
      <c r="J1365" s="12"/>
      <c r="K1365" s="12"/>
      <c r="L1365" s="12"/>
      <c r="M1365" s="12"/>
      <c r="N1365" s="12"/>
      <c r="O1365" s="12"/>
      <c r="P1365" s="12"/>
      <c r="Q1365" s="12"/>
      <c r="R1365" s="12"/>
      <c r="S1365" s="12"/>
      <c r="T1365" s="12"/>
      <c r="U1365" s="12"/>
      <c r="V1365" s="12"/>
      <c r="W1365" s="12"/>
      <c r="X1365" s="12"/>
      <c r="Y1365" s="12"/>
      <c r="Z1365" s="12"/>
      <c r="AA1365" s="12"/>
    </row>
    <row r="1366" spans="1:27" x14ac:dyDescent="0.25">
      <c r="A1366" s="9">
        <v>44808</v>
      </c>
      <c r="B1366" s="10">
        <v>2</v>
      </c>
      <c r="C1366" s="10">
        <v>812</v>
      </c>
      <c r="D1366" s="17">
        <v>133</v>
      </c>
      <c r="E1366" s="17">
        <v>140</v>
      </c>
      <c r="F1366" s="17">
        <f t="shared" si="0"/>
        <v>7</v>
      </c>
      <c r="G1366" s="12" t="str">
        <f t="shared" si="1"/>
        <v>Реклама Mail ru</v>
      </c>
      <c r="H1366" s="12" t="str">
        <f t="shared" si="2"/>
        <v>Санкт-Петербург</v>
      </c>
      <c r="I1366" s="12">
        <f t="shared" si="3"/>
        <v>9</v>
      </c>
      <c r="J1366" s="12"/>
      <c r="K1366" s="12"/>
      <c r="L1366" s="12"/>
      <c r="M1366" s="12"/>
      <c r="N1366" s="12"/>
      <c r="O1366" s="12"/>
      <c r="P1366" s="12"/>
      <c r="Q1366" s="12"/>
      <c r="R1366" s="12"/>
      <c r="S1366" s="12"/>
      <c r="T1366" s="12"/>
      <c r="U1366" s="12"/>
      <c r="V1366" s="12"/>
      <c r="W1366" s="12"/>
      <c r="X1366" s="12"/>
      <c r="Y1366" s="12"/>
      <c r="Z1366" s="12"/>
      <c r="AA1366" s="12"/>
    </row>
    <row r="1367" spans="1:27" x14ac:dyDescent="0.25">
      <c r="A1367" s="9">
        <v>44808</v>
      </c>
      <c r="B1367" s="10">
        <v>10</v>
      </c>
      <c r="C1367" s="10">
        <v>812</v>
      </c>
      <c r="D1367" s="17">
        <v>1400</v>
      </c>
      <c r="E1367" s="17">
        <v>1600</v>
      </c>
      <c r="F1367" s="17">
        <f t="shared" si="0"/>
        <v>200</v>
      </c>
      <c r="G1367" s="12" t="str">
        <f t="shared" si="1"/>
        <v>Партнёрка 4</v>
      </c>
      <c r="H1367" s="12" t="str">
        <f t="shared" si="2"/>
        <v>Санкт-Петербург</v>
      </c>
      <c r="I1367" s="12">
        <f t="shared" si="3"/>
        <v>9</v>
      </c>
      <c r="J1367" s="12"/>
      <c r="K1367" s="12"/>
      <c r="L1367" s="12"/>
      <c r="M1367" s="12"/>
      <c r="N1367" s="12"/>
      <c r="O1367" s="12"/>
      <c r="P1367" s="12"/>
      <c r="Q1367" s="12"/>
      <c r="R1367" s="12"/>
      <c r="S1367" s="12"/>
      <c r="T1367" s="12"/>
      <c r="U1367" s="12"/>
      <c r="V1367" s="12"/>
      <c r="W1367" s="12"/>
      <c r="X1367" s="12"/>
      <c r="Y1367" s="12"/>
      <c r="Z1367" s="12"/>
      <c r="AA1367" s="12"/>
    </row>
    <row r="1368" spans="1:27" x14ac:dyDescent="0.25">
      <c r="A1368" s="9">
        <v>44808</v>
      </c>
      <c r="B1368" s="10">
        <v>8</v>
      </c>
      <c r="C1368" s="10">
        <v>343</v>
      </c>
      <c r="D1368" s="17">
        <v>2100</v>
      </c>
      <c r="E1368" s="17">
        <v>2400</v>
      </c>
      <c r="F1368" s="17">
        <f t="shared" si="0"/>
        <v>300</v>
      </c>
      <c r="G1368" s="12" t="str">
        <f t="shared" si="1"/>
        <v>Партнёрка 2</v>
      </c>
      <c r="H1368" s="12" t="str">
        <f t="shared" si="2"/>
        <v>Екатеринбург</v>
      </c>
      <c r="I1368" s="12">
        <f t="shared" si="3"/>
        <v>9</v>
      </c>
      <c r="J1368" s="12"/>
      <c r="K1368" s="12"/>
      <c r="L1368" s="12"/>
      <c r="M1368" s="12"/>
      <c r="N1368" s="12"/>
      <c r="O1368" s="12"/>
      <c r="P1368" s="12"/>
      <c r="Q1368" s="12"/>
      <c r="R1368" s="12"/>
      <c r="S1368" s="12"/>
      <c r="T1368" s="12"/>
      <c r="U1368" s="12"/>
      <c r="V1368" s="12"/>
      <c r="W1368" s="12"/>
      <c r="X1368" s="12"/>
      <c r="Y1368" s="12"/>
      <c r="Z1368" s="12"/>
      <c r="AA1368" s="12"/>
    </row>
    <row r="1369" spans="1:27" x14ac:dyDescent="0.25">
      <c r="A1369" s="9">
        <v>44808</v>
      </c>
      <c r="B1369" s="10">
        <v>10</v>
      </c>
      <c r="C1369" s="10">
        <v>861</v>
      </c>
      <c r="D1369" s="17">
        <v>2152.5</v>
      </c>
      <c r="E1369" s="17">
        <v>2460</v>
      </c>
      <c r="F1369" s="17">
        <f t="shared" si="0"/>
        <v>307.5</v>
      </c>
      <c r="G1369" s="12" t="str">
        <f t="shared" si="1"/>
        <v>Партнёрка 4</v>
      </c>
      <c r="H1369" s="12" t="str">
        <f t="shared" si="2"/>
        <v>Краснодар</v>
      </c>
      <c r="I1369" s="12">
        <f t="shared" si="3"/>
        <v>9</v>
      </c>
      <c r="J1369" s="12"/>
      <c r="K1369" s="12"/>
      <c r="L1369" s="12"/>
      <c r="M1369" s="12"/>
      <c r="N1369" s="12"/>
      <c r="O1369" s="12"/>
      <c r="P1369" s="12"/>
      <c r="Q1369" s="12"/>
      <c r="R1369" s="12"/>
      <c r="S1369" s="12"/>
      <c r="T1369" s="12"/>
      <c r="U1369" s="12"/>
      <c r="V1369" s="12"/>
      <c r="W1369" s="12"/>
      <c r="X1369" s="12"/>
      <c r="Y1369" s="12"/>
      <c r="Z1369" s="12"/>
      <c r="AA1369" s="12"/>
    </row>
    <row r="1370" spans="1:27" x14ac:dyDescent="0.25">
      <c r="A1370" s="9">
        <v>44808</v>
      </c>
      <c r="B1370" s="10">
        <v>10</v>
      </c>
      <c r="C1370" s="10">
        <v>844</v>
      </c>
      <c r="D1370" s="17">
        <v>3186.65</v>
      </c>
      <c r="E1370" s="17">
        <v>3910</v>
      </c>
      <c r="F1370" s="17">
        <f t="shared" si="0"/>
        <v>723.34999999999991</v>
      </c>
      <c r="G1370" s="12" t="str">
        <f t="shared" si="1"/>
        <v>Партнёрка 4</v>
      </c>
      <c r="H1370" s="12" t="str">
        <f t="shared" si="2"/>
        <v>Волгоград</v>
      </c>
      <c r="I1370" s="12">
        <f t="shared" si="3"/>
        <v>9</v>
      </c>
      <c r="J1370" s="12"/>
      <c r="K1370" s="12"/>
      <c r="L1370" s="12"/>
      <c r="M1370" s="12"/>
      <c r="N1370" s="12"/>
      <c r="O1370" s="12"/>
      <c r="P1370" s="12"/>
      <c r="Q1370" s="12"/>
      <c r="R1370" s="12"/>
      <c r="S1370" s="12"/>
      <c r="T1370" s="12"/>
      <c r="U1370" s="12"/>
      <c r="V1370" s="12"/>
      <c r="W1370" s="12"/>
      <c r="X1370" s="12"/>
      <c r="Y1370" s="12"/>
      <c r="Z1370" s="12"/>
      <c r="AA1370" s="12"/>
    </row>
    <row r="1371" spans="1:27" x14ac:dyDescent="0.25">
      <c r="A1371" s="9">
        <v>44808</v>
      </c>
      <c r="B1371" s="10">
        <v>3</v>
      </c>
      <c r="C1371" s="10">
        <v>383</v>
      </c>
      <c r="D1371" s="17">
        <v>4017.95</v>
      </c>
      <c r="E1371" s="17">
        <v>4930</v>
      </c>
      <c r="F1371" s="17">
        <f t="shared" si="0"/>
        <v>912.05000000000018</v>
      </c>
      <c r="G1371" s="12" t="str">
        <f t="shared" si="1"/>
        <v>Соц сеть VK</v>
      </c>
      <c r="H1371" s="12" t="str">
        <f t="shared" si="2"/>
        <v>Новосибирск</v>
      </c>
      <c r="I1371" s="12">
        <f t="shared" si="3"/>
        <v>9</v>
      </c>
      <c r="J1371" s="12"/>
      <c r="K1371" s="12"/>
      <c r="L1371" s="12"/>
      <c r="M1371" s="12"/>
      <c r="N1371" s="12"/>
      <c r="O1371" s="12"/>
      <c r="P1371" s="12"/>
      <c r="Q1371" s="12"/>
      <c r="R1371" s="12"/>
      <c r="S1371" s="12"/>
      <c r="T1371" s="12"/>
      <c r="U1371" s="12"/>
      <c r="V1371" s="12"/>
      <c r="W1371" s="12"/>
      <c r="X1371" s="12"/>
      <c r="Y1371" s="12"/>
      <c r="Z1371" s="12"/>
      <c r="AA1371" s="12"/>
    </row>
    <row r="1372" spans="1:27" x14ac:dyDescent="0.25">
      <c r="A1372" s="9">
        <v>44808</v>
      </c>
      <c r="B1372" s="10">
        <v>9</v>
      </c>
      <c r="C1372" s="10">
        <v>347</v>
      </c>
      <c r="D1372" s="17">
        <v>6169</v>
      </c>
      <c r="E1372" s="17">
        <v>7960</v>
      </c>
      <c r="F1372" s="17">
        <f t="shared" si="0"/>
        <v>1791</v>
      </c>
      <c r="G1372" s="12" t="str">
        <f t="shared" si="1"/>
        <v>Партнёрка 3</v>
      </c>
      <c r="H1372" s="12" t="str">
        <f t="shared" si="2"/>
        <v>Уфа</v>
      </c>
      <c r="I1372" s="12">
        <f t="shared" si="3"/>
        <v>9</v>
      </c>
      <c r="J1372" s="12"/>
      <c r="K1372" s="12"/>
      <c r="L1372" s="12"/>
      <c r="M1372" s="12"/>
      <c r="N1372" s="12"/>
      <c r="O1372" s="12"/>
      <c r="P1372" s="12"/>
      <c r="Q1372" s="12"/>
      <c r="R1372" s="12"/>
      <c r="S1372" s="12"/>
      <c r="T1372" s="12"/>
      <c r="U1372" s="12"/>
      <c r="V1372" s="12"/>
      <c r="W1372" s="12"/>
      <c r="X1372" s="12"/>
      <c r="Y1372" s="12"/>
      <c r="Z1372" s="12"/>
      <c r="AA1372" s="12"/>
    </row>
    <row r="1373" spans="1:27" x14ac:dyDescent="0.25">
      <c r="A1373" s="9">
        <v>44808</v>
      </c>
      <c r="B1373" s="10">
        <v>6</v>
      </c>
      <c r="C1373" s="10">
        <v>381</v>
      </c>
      <c r="D1373" s="17">
        <v>57</v>
      </c>
      <c r="E1373" s="17">
        <v>60</v>
      </c>
      <c r="F1373" s="17">
        <f t="shared" si="0"/>
        <v>3</v>
      </c>
      <c r="G1373" s="12" t="str">
        <f t="shared" si="1"/>
        <v>SMS рассылка</v>
      </c>
      <c r="H1373" s="12" t="str">
        <f t="shared" si="2"/>
        <v>Омск</v>
      </c>
      <c r="I1373" s="12">
        <f t="shared" si="3"/>
        <v>9</v>
      </c>
      <c r="J1373" s="12"/>
      <c r="K1373" s="12"/>
      <c r="L1373" s="12"/>
      <c r="M1373" s="12"/>
      <c r="N1373" s="12"/>
      <c r="O1373" s="12"/>
      <c r="P1373" s="12"/>
      <c r="Q1373" s="12"/>
      <c r="R1373" s="12"/>
      <c r="S1373" s="12"/>
      <c r="T1373" s="12"/>
      <c r="U1373" s="12"/>
      <c r="V1373" s="12"/>
      <c r="W1373" s="12"/>
      <c r="X1373" s="12"/>
      <c r="Y1373" s="12"/>
      <c r="Z1373" s="12"/>
      <c r="AA1373" s="12"/>
    </row>
    <row r="1374" spans="1:27" x14ac:dyDescent="0.25">
      <c r="A1374" s="9">
        <v>44808</v>
      </c>
      <c r="B1374" s="10">
        <v>3</v>
      </c>
      <c r="C1374" s="10">
        <v>861</v>
      </c>
      <c r="D1374" s="17">
        <v>66.5</v>
      </c>
      <c r="E1374" s="17">
        <v>70</v>
      </c>
      <c r="F1374" s="17">
        <f t="shared" si="0"/>
        <v>3.5</v>
      </c>
      <c r="G1374" s="12" t="str">
        <f t="shared" si="1"/>
        <v>Соц сеть VK</v>
      </c>
      <c r="H1374" s="12" t="str">
        <f t="shared" si="2"/>
        <v>Краснодар</v>
      </c>
      <c r="I1374" s="12">
        <f t="shared" si="3"/>
        <v>9</v>
      </c>
      <c r="J1374" s="12"/>
      <c r="K1374" s="12"/>
      <c r="L1374" s="12"/>
      <c r="M1374" s="12"/>
      <c r="N1374" s="12"/>
      <c r="O1374" s="12"/>
      <c r="P1374" s="12"/>
      <c r="Q1374" s="12"/>
      <c r="R1374" s="12"/>
      <c r="S1374" s="12"/>
      <c r="T1374" s="12"/>
      <c r="U1374" s="12"/>
      <c r="V1374" s="12"/>
      <c r="W1374" s="12"/>
      <c r="X1374" s="12"/>
      <c r="Y1374" s="12"/>
      <c r="Z1374" s="12"/>
      <c r="AA1374" s="12"/>
    </row>
    <row r="1375" spans="1:27" x14ac:dyDescent="0.25">
      <c r="A1375" s="9">
        <v>44808</v>
      </c>
      <c r="B1375" s="10">
        <v>9</v>
      </c>
      <c r="C1375" s="10">
        <v>347</v>
      </c>
      <c r="D1375" s="17">
        <v>3960.25</v>
      </c>
      <c r="E1375" s="17">
        <v>5110</v>
      </c>
      <c r="F1375" s="17">
        <f t="shared" si="0"/>
        <v>1149.75</v>
      </c>
      <c r="G1375" s="12" t="str">
        <f t="shared" si="1"/>
        <v>Партнёрка 3</v>
      </c>
      <c r="H1375" s="12" t="str">
        <f t="shared" si="2"/>
        <v>Уфа</v>
      </c>
      <c r="I1375" s="12">
        <f t="shared" si="3"/>
        <v>9</v>
      </c>
      <c r="J1375" s="12"/>
      <c r="K1375" s="12"/>
      <c r="L1375" s="12"/>
      <c r="M1375" s="12"/>
      <c r="N1375" s="12"/>
      <c r="O1375" s="12"/>
      <c r="P1375" s="12"/>
      <c r="Q1375" s="12"/>
      <c r="R1375" s="12"/>
      <c r="S1375" s="12"/>
      <c r="T1375" s="12"/>
      <c r="U1375" s="12"/>
      <c r="V1375" s="12"/>
      <c r="W1375" s="12"/>
      <c r="X1375" s="12"/>
      <c r="Y1375" s="12"/>
      <c r="Z1375" s="12"/>
      <c r="AA1375" s="12"/>
    </row>
    <row r="1376" spans="1:27" x14ac:dyDescent="0.25">
      <c r="A1376" s="9">
        <v>44808</v>
      </c>
      <c r="B1376" s="10">
        <v>2</v>
      </c>
      <c r="C1376" s="10">
        <v>843</v>
      </c>
      <c r="D1376" s="17">
        <v>47.5</v>
      </c>
      <c r="E1376" s="17">
        <v>50</v>
      </c>
      <c r="F1376" s="17">
        <f t="shared" si="0"/>
        <v>2.5</v>
      </c>
      <c r="G1376" s="12" t="str">
        <f t="shared" si="1"/>
        <v>Реклама Mail ru</v>
      </c>
      <c r="H1376" s="12" t="str">
        <f t="shared" si="2"/>
        <v>Казань</v>
      </c>
      <c r="I1376" s="12">
        <f t="shared" si="3"/>
        <v>9</v>
      </c>
      <c r="J1376" s="12"/>
      <c r="K1376" s="12"/>
      <c r="L1376" s="12"/>
      <c r="M1376" s="12"/>
      <c r="N1376" s="12"/>
      <c r="O1376" s="12"/>
      <c r="P1376" s="12"/>
      <c r="Q1376" s="12"/>
      <c r="R1376" s="12"/>
      <c r="S1376" s="12"/>
      <c r="T1376" s="12"/>
      <c r="U1376" s="12"/>
      <c r="V1376" s="12"/>
      <c r="W1376" s="12"/>
      <c r="X1376" s="12"/>
      <c r="Y1376" s="12"/>
      <c r="Z1376" s="12"/>
      <c r="AA1376" s="12"/>
    </row>
    <row r="1377" spans="1:27" x14ac:dyDescent="0.25">
      <c r="A1377" s="9">
        <v>44808</v>
      </c>
      <c r="B1377" s="10">
        <v>3</v>
      </c>
      <c r="C1377" s="10">
        <v>343</v>
      </c>
      <c r="D1377" s="17">
        <v>3854.95</v>
      </c>
      <c r="E1377" s="17">
        <v>4730</v>
      </c>
      <c r="F1377" s="17">
        <f t="shared" si="0"/>
        <v>875.05000000000018</v>
      </c>
      <c r="G1377" s="12" t="str">
        <f t="shared" si="1"/>
        <v>Соц сеть VK</v>
      </c>
      <c r="H1377" s="12" t="str">
        <f t="shared" si="2"/>
        <v>Екатеринбург</v>
      </c>
      <c r="I1377" s="12">
        <f t="shared" si="3"/>
        <v>9</v>
      </c>
      <c r="J1377" s="12"/>
      <c r="K1377" s="12"/>
      <c r="L1377" s="12"/>
      <c r="M1377" s="12"/>
      <c r="N1377" s="12"/>
      <c r="O1377" s="12"/>
      <c r="P1377" s="12"/>
      <c r="Q1377" s="12"/>
      <c r="R1377" s="12"/>
      <c r="S1377" s="12"/>
      <c r="T1377" s="12"/>
      <c r="U1377" s="12"/>
      <c r="V1377" s="12"/>
      <c r="W1377" s="12"/>
      <c r="X1377" s="12"/>
      <c r="Y1377" s="12"/>
      <c r="Z1377" s="12"/>
      <c r="AA1377" s="12"/>
    </row>
    <row r="1378" spans="1:27" x14ac:dyDescent="0.25">
      <c r="A1378" s="9">
        <v>44808</v>
      </c>
      <c r="B1378" s="10">
        <v>6</v>
      </c>
      <c r="C1378" s="10">
        <v>844</v>
      </c>
      <c r="D1378" s="17">
        <v>95</v>
      </c>
      <c r="E1378" s="17">
        <v>100</v>
      </c>
      <c r="F1378" s="17">
        <f t="shared" si="0"/>
        <v>5</v>
      </c>
      <c r="G1378" s="12" t="str">
        <f t="shared" si="1"/>
        <v>SMS рассылка</v>
      </c>
      <c r="H1378" s="12" t="str">
        <f t="shared" si="2"/>
        <v>Волгоград</v>
      </c>
      <c r="I1378" s="12">
        <f t="shared" si="3"/>
        <v>9</v>
      </c>
      <c r="J1378" s="12"/>
      <c r="K1378" s="12"/>
      <c r="L1378" s="12"/>
      <c r="M1378" s="12"/>
      <c r="N1378" s="12"/>
      <c r="O1378" s="12"/>
      <c r="P1378" s="12"/>
      <c r="Q1378" s="12"/>
      <c r="R1378" s="12"/>
      <c r="S1378" s="12"/>
      <c r="T1378" s="12"/>
      <c r="U1378" s="12"/>
      <c r="V1378" s="12"/>
      <c r="W1378" s="12"/>
      <c r="X1378" s="12"/>
      <c r="Y1378" s="12"/>
      <c r="Z1378" s="12"/>
      <c r="AA1378" s="12"/>
    </row>
    <row r="1379" spans="1:27" x14ac:dyDescent="0.25">
      <c r="A1379" s="9">
        <v>44809</v>
      </c>
      <c r="B1379" s="10">
        <v>8</v>
      </c>
      <c r="C1379" s="10">
        <v>381</v>
      </c>
      <c r="D1379" s="17">
        <v>1723.75</v>
      </c>
      <c r="E1379" s="17">
        <v>1970</v>
      </c>
      <c r="F1379" s="17">
        <f t="shared" si="0"/>
        <v>246.25</v>
      </c>
      <c r="G1379" s="12" t="str">
        <f t="shared" si="1"/>
        <v>Партнёрка 2</v>
      </c>
      <c r="H1379" s="12" t="str">
        <f t="shared" si="2"/>
        <v>Омск</v>
      </c>
      <c r="I1379" s="12">
        <f t="shared" si="3"/>
        <v>9</v>
      </c>
      <c r="J1379" s="12"/>
      <c r="K1379" s="12"/>
      <c r="L1379" s="12"/>
      <c r="M1379" s="12"/>
      <c r="N1379" s="12"/>
      <c r="O1379" s="12"/>
      <c r="P1379" s="12"/>
      <c r="Q1379" s="12"/>
      <c r="R1379" s="12"/>
      <c r="S1379" s="12"/>
      <c r="T1379" s="12"/>
      <c r="U1379" s="12"/>
      <c r="V1379" s="12"/>
      <c r="W1379" s="12"/>
      <c r="X1379" s="12"/>
      <c r="Y1379" s="12"/>
      <c r="Z1379" s="12"/>
      <c r="AA1379" s="12"/>
    </row>
    <row r="1380" spans="1:27" x14ac:dyDescent="0.25">
      <c r="A1380" s="9">
        <v>44809</v>
      </c>
      <c r="B1380" s="10">
        <v>1</v>
      </c>
      <c r="C1380" s="10">
        <v>391</v>
      </c>
      <c r="D1380" s="17">
        <v>3993.5</v>
      </c>
      <c r="E1380" s="17">
        <v>4900</v>
      </c>
      <c r="F1380" s="17">
        <f t="shared" si="0"/>
        <v>906.5</v>
      </c>
      <c r="G1380" s="12" t="str">
        <f t="shared" si="1"/>
        <v>Реклама Яндекс</v>
      </c>
      <c r="H1380" s="12" t="str">
        <f t="shared" si="2"/>
        <v>Красноярск</v>
      </c>
      <c r="I1380" s="12">
        <f t="shared" si="3"/>
        <v>9</v>
      </c>
      <c r="J1380" s="12"/>
      <c r="K1380" s="12"/>
      <c r="L1380" s="12"/>
      <c r="M1380" s="12"/>
      <c r="N1380" s="12"/>
      <c r="O1380" s="12"/>
      <c r="P1380" s="12"/>
      <c r="Q1380" s="12"/>
      <c r="R1380" s="12"/>
      <c r="S1380" s="12"/>
      <c r="T1380" s="12"/>
      <c r="U1380" s="12"/>
      <c r="V1380" s="12"/>
      <c r="W1380" s="12"/>
      <c r="X1380" s="12"/>
      <c r="Y1380" s="12"/>
      <c r="Z1380" s="12"/>
      <c r="AA1380" s="12"/>
    </row>
    <row r="1381" spans="1:27" x14ac:dyDescent="0.25">
      <c r="A1381" s="9">
        <v>44809</v>
      </c>
      <c r="B1381" s="10">
        <v>2</v>
      </c>
      <c r="C1381" s="10">
        <v>343</v>
      </c>
      <c r="D1381" s="17">
        <v>76</v>
      </c>
      <c r="E1381" s="17">
        <v>80</v>
      </c>
      <c r="F1381" s="17">
        <f t="shared" si="0"/>
        <v>4</v>
      </c>
      <c r="G1381" s="12" t="str">
        <f t="shared" si="1"/>
        <v>Реклама Mail ru</v>
      </c>
      <c r="H1381" s="12" t="str">
        <f t="shared" si="2"/>
        <v>Екатеринбург</v>
      </c>
      <c r="I1381" s="12">
        <f t="shared" si="3"/>
        <v>9</v>
      </c>
      <c r="J1381" s="12"/>
      <c r="K1381" s="12"/>
      <c r="L1381" s="12"/>
      <c r="M1381" s="12"/>
      <c r="N1381" s="12"/>
      <c r="O1381" s="12"/>
      <c r="P1381" s="12"/>
      <c r="Q1381" s="12"/>
      <c r="R1381" s="12"/>
      <c r="S1381" s="12"/>
      <c r="T1381" s="12"/>
      <c r="U1381" s="12"/>
      <c r="V1381" s="12"/>
      <c r="W1381" s="12"/>
      <c r="X1381" s="12"/>
      <c r="Y1381" s="12"/>
      <c r="Z1381" s="12"/>
      <c r="AA1381" s="12"/>
    </row>
    <row r="1382" spans="1:27" x14ac:dyDescent="0.25">
      <c r="A1382" s="9">
        <v>44809</v>
      </c>
      <c r="B1382" s="10">
        <v>8</v>
      </c>
      <c r="C1382" s="10">
        <v>347</v>
      </c>
      <c r="D1382" s="17">
        <v>114</v>
      </c>
      <c r="E1382" s="17">
        <v>120</v>
      </c>
      <c r="F1382" s="17">
        <f t="shared" si="0"/>
        <v>6</v>
      </c>
      <c r="G1382" s="12" t="str">
        <f t="shared" si="1"/>
        <v>Партнёрка 2</v>
      </c>
      <c r="H1382" s="12" t="str">
        <f t="shared" si="2"/>
        <v>Уфа</v>
      </c>
      <c r="I1382" s="12">
        <f t="shared" si="3"/>
        <v>9</v>
      </c>
      <c r="J1382" s="12"/>
      <c r="K1382" s="12"/>
      <c r="L1382" s="12"/>
      <c r="M1382" s="12"/>
      <c r="N1382" s="12"/>
      <c r="O1382" s="12"/>
      <c r="P1382" s="12"/>
      <c r="Q1382" s="12"/>
      <c r="R1382" s="12"/>
      <c r="S1382" s="12"/>
      <c r="T1382" s="12"/>
      <c r="U1382" s="12"/>
      <c r="V1382" s="12"/>
      <c r="W1382" s="12"/>
      <c r="X1382" s="12"/>
      <c r="Y1382" s="12"/>
      <c r="Z1382" s="12"/>
      <c r="AA1382" s="12"/>
    </row>
    <row r="1383" spans="1:27" x14ac:dyDescent="0.25">
      <c r="A1383" s="9">
        <v>44809</v>
      </c>
      <c r="B1383" s="10">
        <v>5</v>
      </c>
      <c r="C1383" s="10">
        <v>381</v>
      </c>
      <c r="D1383" s="17">
        <v>828</v>
      </c>
      <c r="E1383" s="17">
        <v>900</v>
      </c>
      <c r="F1383" s="17">
        <f t="shared" si="0"/>
        <v>72</v>
      </c>
      <c r="G1383" s="12" t="str">
        <f t="shared" si="1"/>
        <v>Соц сеть YouTube</v>
      </c>
      <c r="H1383" s="12" t="str">
        <f t="shared" si="2"/>
        <v>Омск</v>
      </c>
      <c r="I1383" s="12">
        <f t="shared" si="3"/>
        <v>9</v>
      </c>
      <c r="J1383" s="12"/>
      <c r="K1383" s="12"/>
      <c r="L1383" s="12"/>
      <c r="M1383" s="12"/>
      <c r="N1383" s="12"/>
      <c r="O1383" s="12"/>
      <c r="P1383" s="12"/>
      <c r="Q1383" s="12"/>
      <c r="R1383" s="12"/>
      <c r="S1383" s="12"/>
      <c r="T1383" s="12"/>
      <c r="U1383" s="12"/>
      <c r="V1383" s="12"/>
      <c r="W1383" s="12"/>
      <c r="X1383" s="12"/>
      <c r="Y1383" s="12"/>
      <c r="Z1383" s="12"/>
      <c r="AA1383" s="12"/>
    </row>
    <row r="1384" spans="1:27" x14ac:dyDescent="0.25">
      <c r="A1384" s="9">
        <v>44809</v>
      </c>
      <c r="B1384" s="10">
        <v>9</v>
      </c>
      <c r="C1384" s="10">
        <v>861</v>
      </c>
      <c r="D1384" s="17">
        <v>1286.25</v>
      </c>
      <c r="E1384" s="17">
        <v>1470</v>
      </c>
      <c r="F1384" s="17">
        <f t="shared" si="0"/>
        <v>183.75</v>
      </c>
      <c r="G1384" s="12" t="str">
        <f t="shared" si="1"/>
        <v>Партнёрка 3</v>
      </c>
      <c r="H1384" s="12" t="str">
        <f t="shared" si="2"/>
        <v>Краснодар</v>
      </c>
      <c r="I1384" s="12">
        <f t="shared" si="3"/>
        <v>9</v>
      </c>
      <c r="J1384" s="12"/>
      <c r="K1384" s="12"/>
      <c r="L1384" s="12"/>
      <c r="M1384" s="12"/>
      <c r="N1384" s="12"/>
      <c r="O1384" s="12"/>
      <c r="P1384" s="12"/>
      <c r="Q1384" s="12"/>
      <c r="R1384" s="12"/>
      <c r="S1384" s="12"/>
      <c r="T1384" s="12"/>
      <c r="U1384" s="12"/>
      <c r="V1384" s="12"/>
      <c r="W1384" s="12"/>
      <c r="X1384" s="12"/>
      <c r="Y1384" s="12"/>
      <c r="Z1384" s="12"/>
      <c r="AA1384" s="12"/>
    </row>
    <row r="1385" spans="1:27" x14ac:dyDescent="0.25">
      <c r="A1385" s="9">
        <v>44809</v>
      </c>
      <c r="B1385" s="10">
        <v>1</v>
      </c>
      <c r="C1385" s="10">
        <v>381</v>
      </c>
      <c r="D1385" s="17">
        <v>1006.25</v>
      </c>
      <c r="E1385" s="17">
        <v>1150</v>
      </c>
      <c r="F1385" s="17">
        <f t="shared" si="0"/>
        <v>143.75</v>
      </c>
      <c r="G1385" s="12" t="str">
        <f t="shared" si="1"/>
        <v>Реклама Яндекс</v>
      </c>
      <c r="H1385" s="12" t="str">
        <f t="shared" si="2"/>
        <v>Омск</v>
      </c>
      <c r="I1385" s="12">
        <f t="shared" si="3"/>
        <v>9</v>
      </c>
      <c r="J1385" s="12"/>
      <c r="K1385" s="12"/>
      <c r="L1385" s="12"/>
      <c r="M1385" s="12"/>
      <c r="N1385" s="12"/>
      <c r="O1385" s="12"/>
      <c r="P1385" s="12"/>
      <c r="Q1385" s="12"/>
      <c r="R1385" s="12"/>
      <c r="S1385" s="12"/>
      <c r="T1385" s="12"/>
      <c r="U1385" s="12"/>
      <c r="V1385" s="12"/>
      <c r="W1385" s="12"/>
      <c r="X1385" s="12"/>
      <c r="Y1385" s="12"/>
      <c r="Z1385" s="12"/>
      <c r="AA1385" s="12"/>
    </row>
    <row r="1386" spans="1:27" x14ac:dyDescent="0.25">
      <c r="A1386" s="9">
        <v>44809</v>
      </c>
      <c r="B1386" s="10">
        <v>2</v>
      </c>
      <c r="C1386" s="10">
        <v>383</v>
      </c>
      <c r="D1386" s="17">
        <v>1601.25</v>
      </c>
      <c r="E1386" s="17">
        <v>1830</v>
      </c>
      <c r="F1386" s="17">
        <f t="shared" si="0"/>
        <v>228.75</v>
      </c>
      <c r="G1386" s="12" t="str">
        <f t="shared" si="1"/>
        <v>Реклама Mail ru</v>
      </c>
      <c r="H1386" s="12" t="str">
        <f t="shared" si="2"/>
        <v>Новосибирск</v>
      </c>
      <c r="I1386" s="12">
        <f t="shared" si="3"/>
        <v>9</v>
      </c>
      <c r="J1386" s="12"/>
      <c r="K1386" s="12"/>
      <c r="L1386" s="12"/>
      <c r="M1386" s="12"/>
      <c r="N1386" s="12"/>
      <c r="O1386" s="12"/>
      <c r="P1386" s="12"/>
      <c r="Q1386" s="12"/>
      <c r="R1386" s="12"/>
      <c r="S1386" s="12"/>
      <c r="T1386" s="12"/>
      <c r="U1386" s="12"/>
      <c r="V1386" s="12"/>
      <c r="W1386" s="12"/>
      <c r="X1386" s="12"/>
      <c r="Y1386" s="12"/>
      <c r="Z1386" s="12"/>
      <c r="AA1386" s="12"/>
    </row>
    <row r="1387" spans="1:27" x14ac:dyDescent="0.25">
      <c r="A1387" s="9">
        <v>44809</v>
      </c>
      <c r="B1387" s="10">
        <v>6</v>
      </c>
      <c r="C1387" s="10">
        <v>342</v>
      </c>
      <c r="D1387" s="17">
        <v>1715</v>
      </c>
      <c r="E1387" s="17">
        <v>1960</v>
      </c>
      <c r="F1387" s="17">
        <f t="shared" si="0"/>
        <v>245</v>
      </c>
      <c r="G1387" s="12" t="str">
        <f t="shared" si="1"/>
        <v>SMS рассылка</v>
      </c>
      <c r="H1387" s="12" t="str">
        <f t="shared" si="2"/>
        <v>Пермь</v>
      </c>
      <c r="I1387" s="12">
        <f t="shared" si="3"/>
        <v>9</v>
      </c>
      <c r="J1387" s="12"/>
      <c r="K1387" s="12"/>
      <c r="L1387" s="12"/>
      <c r="M1387" s="12"/>
      <c r="N1387" s="12"/>
      <c r="O1387" s="12"/>
      <c r="P1387" s="12"/>
      <c r="Q1387" s="12"/>
      <c r="R1387" s="12"/>
      <c r="S1387" s="12"/>
      <c r="T1387" s="12"/>
      <c r="U1387" s="12"/>
      <c r="V1387" s="12"/>
      <c r="W1387" s="12"/>
      <c r="X1387" s="12"/>
      <c r="Y1387" s="12"/>
      <c r="Z1387" s="12"/>
      <c r="AA1387" s="12"/>
    </row>
    <row r="1388" spans="1:27" x14ac:dyDescent="0.25">
      <c r="A1388" s="9">
        <v>44809</v>
      </c>
      <c r="B1388" s="10">
        <v>2</v>
      </c>
      <c r="C1388" s="10">
        <v>343</v>
      </c>
      <c r="D1388" s="17">
        <v>1933.75</v>
      </c>
      <c r="E1388" s="17">
        <v>2210</v>
      </c>
      <c r="F1388" s="17">
        <f t="shared" si="0"/>
        <v>276.25</v>
      </c>
      <c r="G1388" s="12" t="str">
        <f t="shared" si="1"/>
        <v>Реклама Mail ru</v>
      </c>
      <c r="H1388" s="12" t="str">
        <f t="shared" si="2"/>
        <v>Екатеринбург</v>
      </c>
      <c r="I1388" s="12">
        <f t="shared" si="3"/>
        <v>9</v>
      </c>
      <c r="J1388" s="12"/>
      <c r="K1388" s="12"/>
      <c r="L1388" s="12"/>
      <c r="M1388" s="12"/>
      <c r="N1388" s="12"/>
      <c r="O1388" s="12"/>
      <c r="P1388" s="12"/>
      <c r="Q1388" s="12"/>
      <c r="R1388" s="12"/>
      <c r="S1388" s="12"/>
      <c r="T1388" s="12"/>
      <c r="U1388" s="12"/>
      <c r="V1388" s="12"/>
      <c r="W1388" s="12"/>
      <c r="X1388" s="12"/>
      <c r="Y1388" s="12"/>
      <c r="Z1388" s="12"/>
      <c r="AA1388" s="12"/>
    </row>
    <row r="1389" spans="1:27" x14ac:dyDescent="0.25">
      <c r="A1389" s="9">
        <v>44809</v>
      </c>
      <c r="B1389" s="10">
        <v>2</v>
      </c>
      <c r="C1389" s="10">
        <v>473</v>
      </c>
      <c r="D1389" s="17">
        <v>10555.2</v>
      </c>
      <c r="E1389" s="17">
        <v>14660</v>
      </c>
      <c r="F1389" s="17">
        <f t="shared" si="0"/>
        <v>4104.7999999999993</v>
      </c>
      <c r="G1389" s="12" t="str">
        <f t="shared" si="1"/>
        <v>Реклама Mail ru</v>
      </c>
      <c r="H1389" s="12" t="str">
        <f t="shared" si="2"/>
        <v>Воронеж</v>
      </c>
      <c r="I1389" s="12">
        <f t="shared" si="3"/>
        <v>9</v>
      </c>
      <c r="J1389" s="12"/>
      <c r="K1389" s="12"/>
      <c r="L1389" s="12"/>
      <c r="M1389" s="12"/>
      <c r="N1389" s="12"/>
      <c r="O1389" s="12"/>
      <c r="P1389" s="12"/>
      <c r="Q1389" s="12"/>
      <c r="R1389" s="12"/>
      <c r="S1389" s="12"/>
      <c r="T1389" s="12"/>
      <c r="U1389" s="12"/>
      <c r="V1389" s="12"/>
      <c r="W1389" s="12"/>
      <c r="X1389" s="12"/>
      <c r="Y1389" s="12"/>
      <c r="Z1389" s="12"/>
      <c r="AA1389" s="12"/>
    </row>
    <row r="1390" spans="1:27" x14ac:dyDescent="0.25">
      <c r="A1390" s="9">
        <v>44810</v>
      </c>
      <c r="B1390" s="10">
        <v>7</v>
      </c>
      <c r="C1390" s="10">
        <v>383</v>
      </c>
      <c r="D1390" s="17">
        <v>10908</v>
      </c>
      <c r="E1390" s="17">
        <v>15150</v>
      </c>
      <c r="F1390" s="17">
        <f t="shared" si="0"/>
        <v>4242</v>
      </c>
      <c r="G1390" s="12" t="str">
        <f t="shared" si="1"/>
        <v>Партнёрка 1</v>
      </c>
      <c r="H1390" s="12" t="str">
        <f t="shared" si="2"/>
        <v>Новосибирск</v>
      </c>
      <c r="I1390" s="12">
        <f t="shared" si="3"/>
        <v>9</v>
      </c>
      <c r="J1390" s="12"/>
      <c r="K1390" s="12"/>
      <c r="L1390" s="12"/>
      <c r="M1390" s="12"/>
      <c r="N1390" s="12"/>
      <c r="O1390" s="12"/>
      <c r="P1390" s="12"/>
      <c r="Q1390" s="12"/>
      <c r="R1390" s="12"/>
      <c r="S1390" s="12"/>
      <c r="T1390" s="12"/>
      <c r="U1390" s="12"/>
      <c r="V1390" s="12"/>
      <c r="W1390" s="12"/>
      <c r="X1390" s="12"/>
      <c r="Y1390" s="12"/>
      <c r="Z1390" s="12"/>
      <c r="AA1390" s="12"/>
    </row>
    <row r="1391" spans="1:27" x14ac:dyDescent="0.25">
      <c r="A1391" s="9">
        <v>44810</v>
      </c>
      <c r="B1391" s="10">
        <v>10</v>
      </c>
      <c r="C1391" s="10">
        <v>391</v>
      </c>
      <c r="D1391" s="17">
        <v>1163.75</v>
      </c>
      <c r="E1391" s="17">
        <v>1330</v>
      </c>
      <c r="F1391" s="17">
        <f t="shared" si="0"/>
        <v>166.25</v>
      </c>
      <c r="G1391" s="12" t="str">
        <f t="shared" si="1"/>
        <v>Партнёрка 4</v>
      </c>
      <c r="H1391" s="12" t="str">
        <f t="shared" si="2"/>
        <v>Красноярск</v>
      </c>
      <c r="I1391" s="12">
        <f t="shared" si="3"/>
        <v>9</v>
      </c>
      <c r="J1391" s="12"/>
      <c r="K1391" s="12"/>
      <c r="L1391" s="12"/>
      <c r="M1391" s="12"/>
      <c r="N1391" s="12"/>
      <c r="O1391" s="12"/>
      <c r="P1391" s="12"/>
      <c r="Q1391" s="12"/>
      <c r="R1391" s="12"/>
      <c r="S1391" s="12"/>
      <c r="T1391" s="12"/>
      <c r="U1391" s="12"/>
      <c r="V1391" s="12"/>
      <c r="W1391" s="12"/>
      <c r="X1391" s="12"/>
      <c r="Y1391" s="12"/>
      <c r="Z1391" s="12"/>
      <c r="AA1391" s="12"/>
    </row>
    <row r="1392" spans="1:27" x14ac:dyDescent="0.25">
      <c r="A1392" s="9">
        <v>44810</v>
      </c>
      <c r="B1392" s="10">
        <v>1</v>
      </c>
      <c r="C1392" s="10">
        <v>351</v>
      </c>
      <c r="D1392" s="17">
        <v>4688.75</v>
      </c>
      <c r="E1392" s="17">
        <v>6050</v>
      </c>
      <c r="F1392" s="17">
        <f t="shared" si="0"/>
        <v>1361.25</v>
      </c>
      <c r="G1392" s="12" t="str">
        <f t="shared" si="1"/>
        <v>Реклама Яндекс</v>
      </c>
      <c r="H1392" s="12" t="str">
        <f t="shared" si="2"/>
        <v>Челябинск</v>
      </c>
      <c r="I1392" s="12">
        <f t="shared" si="3"/>
        <v>9</v>
      </c>
      <c r="J1392" s="12"/>
      <c r="K1392" s="12"/>
      <c r="L1392" s="12"/>
      <c r="M1392" s="12"/>
      <c r="N1392" s="12"/>
      <c r="O1392" s="12"/>
      <c r="P1392" s="12"/>
      <c r="Q1392" s="12"/>
      <c r="R1392" s="12"/>
      <c r="S1392" s="12"/>
      <c r="T1392" s="12"/>
      <c r="U1392" s="12"/>
      <c r="V1392" s="12"/>
      <c r="W1392" s="12"/>
      <c r="X1392" s="12"/>
      <c r="Y1392" s="12"/>
      <c r="Z1392" s="12"/>
      <c r="AA1392" s="12"/>
    </row>
    <row r="1393" spans="1:27" x14ac:dyDescent="0.25">
      <c r="A1393" s="9">
        <v>44810</v>
      </c>
      <c r="B1393" s="10">
        <v>4</v>
      </c>
      <c r="C1393" s="10">
        <v>861</v>
      </c>
      <c r="D1393" s="17">
        <v>161.5</v>
      </c>
      <c r="E1393" s="17">
        <v>170</v>
      </c>
      <c r="F1393" s="17">
        <f t="shared" si="0"/>
        <v>8.5</v>
      </c>
      <c r="G1393" s="12" t="str">
        <f t="shared" si="1"/>
        <v>Соц сеть Одноклассники</v>
      </c>
      <c r="H1393" s="12" t="str">
        <f t="shared" si="2"/>
        <v>Краснодар</v>
      </c>
      <c r="I1393" s="12">
        <f t="shared" si="3"/>
        <v>9</v>
      </c>
      <c r="J1393" s="12"/>
      <c r="K1393" s="12"/>
      <c r="L1393" s="12"/>
      <c r="M1393" s="12"/>
      <c r="N1393" s="12"/>
      <c r="O1393" s="12"/>
      <c r="P1393" s="12"/>
      <c r="Q1393" s="12"/>
      <c r="R1393" s="12"/>
      <c r="S1393" s="12"/>
      <c r="T1393" s="12"/>
      <c r="U1393" s="12"/>
      <c r="V1393" s="12"/>
      <c r="W1393" s="12"/>
      <c r="X1393" s="12"/>
      <c r="Y1393" s="12"/>
      <c r="Z1393" s="12"/>
      <c r="AA1393" s="12"/>
    </row>
    <row r="1394" spans="1:27" x14ac:dyDescent="0.25">
      <c r="A1394" s="9">
        <v>44810</v>
      </c>
      <c r="B1394" s="10">
        <v>8</v>
      </c>
      <c r="C1394" s="10">
        <v>383</v>
      </c>
      <c r="D1394" s="17">
        <v>496.8</v>
      </c>
      <c r="E1394" s="17">
        <v>540</v>
      </c>
      <c r="F1394" s="17">
        <f t="shared" si="0"/>
        <v>43.199999999999989</v>
      </c>
      <c r="G1394" s="12" t="str">
        <f t="shared" si="1"/>
        <v>Партнёрка 2</v>
      </c>
      <c r="H1394" s="12" t="str">
        <f t="shared" si="2"/>
        <v>Новосибирск</v>
      </c>
      <c r="I1394" s="12">
        <f t="shared" si="3"/>
        <v>9</v>
      </c>
      <c r="J1394" s="12"/>
      <c r="K1394" s="12"/>
      <c r="L1394" s="12"/>
      <c r="M1394" s="12"/>
      <c r="N1394" s="12"/>
      <c r="O1394" s="12"/>
      <c r="P1394" s="12"/>
      <c r="Q1394" s="12"/>
      <c r="R1394" s="12"/>
      <c r="S1394" s="12"/>
      <c r="T1394" s="12"/>
      <c r="U1394" s="12"/>
      <c r="V1394" s="12"/>
      <c r="W1394" s="12"/>
      <c r="X1394" s="12"/>
      <c r="Y1394" s="12"/>
      <c r="Z1394" s="12"/>
      <c r="AA1394" s="12"/>
    </row>
    <row r="1395" spans="1:27" x14ac:dyDescent="0.25">
      <c r="A1395" s="9">
        <v>44810</v>
      </c>
      <c r="B1395" s="10">
        <v>3</v>
      </c>
      <c r="C1395" s="10">
        <v>473</v>
      </c>
      <c r="D1395" s="17">
        <v>1050</v>
      </c>
      <c r="E1395" s="17">
        <v>1200</v>
      </c>
      <c r="F1395" s="17">
        <f t="shared" si="0"/>
        <v>150</v>
      </c>
      <c r="G1395" s="12" t="str">
        <f t="shared" si="1"/>
        <v>Соц сеть VK</v>
      </c>
      <c r="H1395" s="12" t="str">
        <f t="shared" si="2"/>
        <v>Воронеж</v>
      </c>
      <c r="I1395" s="12">
        <f t="shared" si="3"/>
        <v>9</v>
      </c>
      <c r="J1395" s="12"/>
      <c r="K1395" s="12"/>
      <c r="L1395" s="12"/>
      <c r="M1395" s="12"/>
      <c r="N1395" s="12"/>
      <c r="O1395" s="12"/>
      <c r="P1395" s="12"/>
      <c r="Q1395" s="12"/>
      <c r="R1395" s="12"/>
      <c r="S1395" s="12"/>
      <c r="T1395" s="12"/>
      <c r="U1395" s="12"/>
      <c r="V1395" s="12"/>
      <c r="W1395" s="12"/>
      <c r="X1395" s="12"/>
      <c r="Y1395" s="12"/>
      <c r="Z1395" s="12"/>
      <c r="AA1395" s="12"/>
    </row>
    <row r="1396" spans="1:27" x14ac:dyDescent="0.25">
      <c r="A1396" s="9">
        <v>44810</v>
      </c>
      <c r="B1396" s="10">
        <v>6</v>
      </c>
      <c r="C1396" s="10">
        <v>381</v>
      </c>
      <c r="D1396" s="17">
        <v>1190</v>
      </c>
      <c r="E1396" s="17">
        <v>1360</v>
      </c>
      <c r="F1396" s="17">
        <f t="shared" si="0"/>
        <v>170</v>
      </c>
      <c r="G1396" s="12" t="str">
        <f t="shared" si="1"/>
        <v>SMS рассылка</v>
      </c>
      <c r="H1396" s="12" t="str">
        <f t="shared" si="2"/>
        <v>Омск</v>
      </c>
      <c r="I1396" s="12">
        <f t="shared" si="3"/>
        <v>9</v>
      </c>
      <c r="J1396" s="12"/>
      <c r="K1396" s="12"/>
      <c r="L1396" s="12"/>
      <c r="M1396" s="12"/>
      <c r="N1396" s="12"/>
      <c r="O1396" s="12"/>
      <c r="P1396" s="12"/>
      <c r="Q1396" s="12"/>
      <c r="R1396" s="12"/>
      <c r="S1396" s="12"/>
      <c r="T1396" s="12"/>
      <c r="U1396" s="12"/>
      <c r="V1396" s="12"/>
      <c r="W1396" s="12"/>
      <c r="X1396" s="12"/>
      <c r="Y1396" s="12"/>
      <c r="Z1396" s="12"/>
      <c r="AA1396" s="12"/>
    </row>
    <row r="1397" spans="1:27" x14ac:dyDescent="0.25">
      <c r="A1397" s="9">
        <v>44810</v>
      </c>
      <c r="B1397" s="10">
        <v>2</v>
      </c>
      <c r="C1397" s="10">
        <v>843</v>
      </c>
      <c r="D1397" s="17">
        <v>1566.25</v>
      </c>
      <c r="E1397" s="17">
        <v>1790</v>
      </c>
      <c r="F1397" s="17">
        <f t="shared" si="0"/>
        <v>223.75</v>
      </c>
      <c r="G1397" s="12" t="str">
        <f t="shared" si="1"/>
        <v>Реклама Mail ru</v>
      </c>
      <c r="H1397" s="12" t="str">
        <f t="shared" si="2"/>
        <v>Казань</v>
      </c>
      <c r="I1397" s="12">
        <f t="shared" si="3"/>
        <v>9</v>
      </c>
      <c r="J1397" s="12"/>
      <c r="K1397" s="12"/>
      <c r="L1397" s="12"/>
      <c r="M1397" s="12"/>
      <c r="N1397" s="12"/>
      <c r="O1397" s="12"/>
      <c r="P1397" s="12"/>
      <c r="Q1397" s="12"/>
      <c r="R1397" s="12"/>
      <c r="S1397" s="12"/>
      <c r="T1397" s="12"/>
      <c r="U1397" s="12"/>
      <c r="V1397" s="12"/>
      <c r="W1397" s="12"/>
      <c r="X1397" s="12"/>
      <c r="Y1397" s="12"/>
      <c r="Z1397" s="12"/>
      <c r="AA1397" s="12"/>
    </row>
    <row r="1398" spans="1:27" x14ac:dyDescent="0.25">
      <c r="A1398" s="9">
        <v>44810</v>
      </c>
      <c r="B1398" s="10">
        <v>7</v>
      </c>
      <c r="C1398" s="10">
        <v>812</v>
      </c>
      <c r="D1398" s="17">
        <v>1758.75</v>
      </c>
      <c r="E1398" s="17">
        <v>2010</v>
      </c>
      <c r="F1398" s="17">
        <f t="shared" si="0"/>
        <v>251.25</v>
      </c>
      <c r="G1398" s="12" t="str">
        <f t="shared" si="1"/>
        <v>Партнёрка 1</v>
      </c>
      <c r="H1398" s="12" t="str">
        <f t="shared" si="2"/>
        <v>Санкт-Петербург</v>
      </c>
      <c r="I1398" s="12">
        <f t="shared" si="3"/>
        <v>9</v>
      </c>
      <c r="J1398" s="12"/>
      <c r="K1398" s="12"/>
      <c r="L1398" s="12"/>
      <c r="M1398" s="12"/>
      <c r="N1398" s="12"/>
      <c r="O1398" s="12"/>
      <c r="P1398" s="12"/>
      <c r="Q1398" s="12"/>
      <c r="R1398" s="12"/>
      <c r="S1398" s="12"/>
      <c r="T1398" s="12"/>
      <c r="U1398" s="12"/>
      <c r="V1398" s="12"/>
      <c r="W1398" s="12"/>
      <c r="X1398" s="12"/>
      <c r="Y1398" s="12"/>
      <c r="Z1398" s="12"/>
      <c r="AA1398" s="12"/>
    </row>
    <row r="1399" spans="1:27" x14ac:dyDescent="0.25">
      <c r="A1399" s="9">
        <v>44810</v>
      </c>
      <c r="B1399" s="10">
        <v>1</v>
      </c>
      <c r="C1399" s="10">
        <v>473</v>
      </c>
      <c r="D1399" s="17">
        <v>1531.25</v>
      </c>
      <c r="E1399" s="17">
        <v>1750</v>
      </c>
      <c r="F1399" s="17">
        <f t="shared" si="0"/>
        <v>218.75</v>
      </c>
      <c r="G1399" s="12" t="str">
        <f t="shared" si="1"/>
        <v>Реклама Яндекс</v>
      </c>
      <c r="H1399" s="12" t="str">
        <f t="shared" si="2"/>
        <v>Воронеж</v>
      </c>
      <c r="I1399" s="12">
        <f t="shared" si="3"/>
        <v>9</v>
      </c>
      <c r="J1399" s="12"/>
      <c r="K1399" s="12"/>
      <c r="L1399" s="12"/>
      <c r="M1399" s="12"/>
      <c r="N1399" s="12"/>
      <c r="O1399" s="12"/>
      <c r="P1399" s="12"/>
      <c r="Q1399" s="12"/>
      <c r="R1399" s="12"/>
      <c r="S1399" s="12"/>
      <c r="T1399" s="12"/>
      <c r="U1399" s="12"/>
      <c r="V1399" s="12"/>
      <c r="W1399" s="12"/>
      <c r="X1399" s="12"/>
      <c r="Y1399" s="12"/>
      <c r="Z1399" s="12"/>
      <c r="AA1399" s="12"/>
    </row>
    <row r="1400" spans="1:27" x14ac:dyDescent="0.25">
      <c r="A1400" s="9">
        <v>44810</v>
      </c>
      <c r="B1400" s="10">
        <v>5</v>
      </c>
      <c r="C1400" s="10">
        <v>473</v>
      </c>
      <c r="D1400" s="17">
        <v>5184.75</v>
      </c>
      <c r="E1400" s="17">
        <v>6690</v>
      </c>
      <c r="F1400" s="17">
        <f t="shared" si="0"/>
        <v>1505.25</v>
      </c>
      <c r="G1400" s="12" t="str">
        <f t="shared" si="1"/>
        <v>Соц сеть YouTube</v>
      </c>
      <c r="H1400" s="12" t="str">
        <f t="shared" si="2"/>
        <v>Воронеж</v>
      </c>
      <c r="I1400" s="12">
        <f t="shared" si="3"/>
        <v>9</v>
      </c>
      <c r="J1400" s="12"/>
      <c r="K1400" s="12"/>
      <c r="L1400" s="12"/>
      <c r="M1400" s="12"/>
      <c r="N1400" s="12"/>
      <c r="O1400" s="12"/>
      <c r="P1400" s="12"/>
      <c r="Q1400" s="12"/>
      <c r="R1400" s="12"/>
      <c r="S1400" s="12"/>
      <c r="T1400" s="12"/>
      <c r="U1400" s="12"/>
      <c r="V1400" s="12"/>
      <c r="W1400" s="12"/>
      <c r="X1400" s="12"/>
      <c r="Y1400" s="12"/>
      <c r="Z1400" s="12"/>
      <c r="AA1400" s="12"/>
    </row>
    <row r="1401" spans="1:27" x14ac:dyDescent="0.25">
      <c r="A1401" s="9">
        <v>44810</v>
      </c>
      <c r="B1401" s="10">
        <v>3</v>
      </c>
      <c r="C1401" s="10">
        <v>812</v>
      </c>
      <c r="D1401" s="17">
        <v>441.6</v>
      </c>
      <c r="E1401" s="17">
        <v>480</v>
      </c>
      <c r="F1401" s="17">
        <f t="shared" si="0"/>
        <v>38.399999999999977</v>
      </c>
      <c r="G1401" s="12" t="str">
        <f t="shared" si="1"/>
        <v>Соц сеть VK</v>
      </c>
      <c r="H1401" s="12" t="str">
        <f t="shared" si="2"/>
        <v>Санкт-Петербург</v>
      </c>
      <c r="I1401" s="12">
        <f t="shared" si="3"/>
        <v>9</v>
      </c>
      <c r="J1401" s="12"/>
      <c r="K1401" s="12"/>
      <c r="L1401" s="12"/>
      <c r="M1401" s="12"/>
      <c r="N1401" s="12"/>
      <c r="O1401" s="12"/>
      <c r="P1401" s="12"/>
      <c r="Q1401" s="12"/>
      <c r="R1401" s="12"/>
      <c r="S1401" s="12"/>
      <c r="T1401" s="12"/>
      <c r="U1401" s="12"/>
      <c r="V1401" s="12"/>
      <c r="W1401" s="12"/>
      <c r="X1401" s="12"/>
      <c r="Y1401" s="12"/>
      <c r="Z1401" s="12"/>
      <c r="AA1401" s="12"/>
    </row>
    <row r="1402" spans="1:27" x14ac:dyDescent="0.25">
      <c r="A1402" s="9">
        <v>44810</v>
      </c>
      <c r="B1402" s="10">
        <v>7</v>
      </c>
      <c r="C1402" s="10">
        <v>861</v>
      </c>
      <c r="D1402" s="17">
        <v>1356.25</v>
      </c>
      <c r="E1402" s="17">
        <v>1550</v>
      </c>
      <c r="F1402" s="17">
        <f t="shared" si="0"/>
        <v>193.75</v>
      </c>
      <c r="G1402" s="12" t="str">
        <f t="shared" si="1"/>
        <v>Партнёрка 1</v>
      </c>
      <c r="H1402" s="12" t="str">
        <f t="shared" si="2"/>
        <v>Краснодар</v>
      </c>
      <c r="I1402" s="12">
        <f t="shared" si="3"/>
        <v>9</v>
      </c>
      <c r="J1402" s="12"/>
      <c r="K1402" s="12"/>
      <c r="L1402" s="12"/>
      <c r="M1402" s="12"/>
      <c r="N1402" s="12"/>
      <c r="O1402" s="12"/>
      <c r="P1402" s="12"/>
      <c r="Q1402" s="12"/>
      <c r="R1402" s="12"/>
      <c r="S1402" s="12"/>
      <c r="T1402" s="12"/>
      <c r="U1402" s="12"/>
      <c r="V1402" s="12"/>
      <c r="W1402" s="12"/>
      <c r="X1402" s="12"/>
      <c r="Y1402" s="12"/>
      <c r="Z1402" s="12"/>
      <c r="AA1402" s="12"/>
    </row>
    <row r="1403" spans="1:27" x14ac:dyDescent="0.25">
      <c r="A1403" s="9">
        <v>44810</v>
      </c>
      <c r="B1403" s="10">
        <v>4</v>
      </c>
      <c r="C1403" s="10">
        <v>495</v>
      </c>
      <c r="D1403" s="17">
        <v>980</v>
      </c>
      <c r="E1403" s="17">
        <v>1120</v>
      </c>
      <c r="F1403" s="17">
        <f t="shared" si="0"/>
        <v>140</v>
      </c>
      <c r="G1403" s="12" t="str">
        <f t="shared" si="1"/>
        <v>Соц сеть Одноклассники</v>
      </c>
      <c r="H1403" s="12" t="str">
        <f t="shared" si="2"/>
        <v>Москва</v>
      </c>
      <c r="I1403" s="12">
        <f t="shared" si="3"/>
        <v>9</v>
      </c>
      <c r="J1403" s="12"/>
      <c r="K1403" s="12"/>
      <c r="L1403" s="12"/>
      <c r="M1403" s="12"/>
      <c r="N1403" s="12"/>
      <c r="O1403" s="12"/>
      <c r="P1403" s="12"/>
      <c r="Q1403" s="12"/>
      <c r="R1403" s="12"/>
      <c r="S1403" s="12"/>
      <c r="T1403" s="12"/>
      <c r="U1403" s="12"/>
      <c r="V1403" s="12"/>
      <c r="W1403" s="12"/>
      <c r="X1403" s="12"/>
      <c r="Y1403" s="12"/>
      <c r="Z1403" s="12"/>
      <c r="AA1403" s="12"/>
    </row>
    <row r="1404" spans="1:27" x14ac:dyDescent="0.25">
      <c r="A1404" s="9">
        <v>44810</v>
      </c>
      <c r="B1404" s="10">
        <v>1</v>
      </c>
      <c r="C1404" s="10">
        <v>343</v>
      </c>
      <c r="D1404" s="17">
        <v>6107</v>
      </c>
      <c r="E1404" s="17">
        <v>7880</v>
      </c>
      <c r="F1404" s="17">
        <f t="shared" si="0"/>
        <v>1773</v>
      </c>
      <c r="G1404" s="12" t="str">
        <f t="shared" si="1"/>
        <v>Реклама Яндекс</v>
      </c>
      <c r="H1404" s="12" t="str">
        <f t="shared" si="2"/>
        <v>Екатеринбург</v>
      </c>
      <c r="I1404" s="12">
        <f t="shared" si="3"/>
        <v>9</v>
      </c>
      <c r="J1404" s="12"/>
      <c r="K1404" s="12"/>
      <c r="L1404" s="12"/>
      <c r="M1404" s="12"/>
      <c r="N1404" s="12"/>
      <c r="O1404" s="12"/>
      <c r="P1404" s="12"/>
      <c r="Q1404" s="12"/>
      <c r="R1404" s="12"/>
      <c r="S1404" s="12"/>
      <c r="T1404" s="12"/>
      <c r="U1404" s="12"/>
      <c r="V1404" s="12"/>
      <c r="W1404" s="12"/>
      <c r="X1404" s="12"/>
      <c r="Y1404" s="12"/>
      <c r="Z1404" s="12"/>
      <c r="AA1404" s="12"/>
    </row>
    <row r="1405" spans="1:27" x14ac:dyDescent="0.25">
      <c r="A1405" s="9">
        <v>44811</v>
      </c>
      <c r="B1405" s="10">
        <v>2</v>
      </c>
      <c r="C1405" s="10">
        <v>846</v>
      </c>
      <c r="D1405" s="17">
        <v>1662.5</v>
      </c>
      <c r="E1405" s="17">
        <v>1900</v>
      </c>
      <c r="F1405" s="17">
        <f t="shared" si="0"/>
        <v>237.5</v>
      </c>
      <c r="G1405" s="12" t="str">
        <f t="shared" si="1"/>
        <v>Реклама Mail ru</v>
      </c>
      <c r="H1405" s="12" t="str">
        <f t="shared" si="2"/>
        <v>Самара</v>
      </c>
      <c r="I1405" s="12">
        <f t="shared" si="3"/>
        <v>9</v>
      </c>
      <c r="J1405" s="12"/>
      <c r="K1405" s="12"/>
      <c r="L1405" s="12"/>
      <c r="M1405" s="12"/>
      <c r="N1405" s="12"/>
      <c r="O1405" s="12"/>
      <c r="P1405" s="12"/>
      <c r="Q1405" s="12"/>
      <c r="R1405" s="12"/>
      <c r="S1405" s="12"/>
      <c r="T1405" s="12"/>
      <c r="U1405" s="12"/>
      <c r="V1405" s="12"/>
      <c r="W1405" s="12"/>
      <c r="X1405" s="12"/>
      <c r="Y1405" s="12"/>
      <c r="Z1405" s="12"/>
      <c r="AA1405" s="12"/>
    </row>
    <row r="1406" spans="1:27" x14ac:dyDescent="0.25">
      <c r="A1406" s="9">
        <v>44811</v>
      </c>
      <c r="B1406" s="10">
        <v>2</v>
      </c>
      <c r="C1406" s="10">
        <v>381</v>
      </c>
      <c r="D1406" s="17">
        <v>2648.75</v>
      </c>
      <c r="E1406" s="17">
        <v>3250</v>
      </c>
      <c r="F1406" s="17">
        <f t="shared" si="0"/>
        <v>601.25</v>
      </c>
      <c r="G1406" s="12" t="str">
        <f t="shared" si="1"/>
        <v>Реклама Mail ru</v>
      </c>
      <c r="H1406" s="12" t="str">
        <f t="shared" si="2"/>
        <v>Омск</v>
      </c>
      <c r="I1406" s="12">
        <f t="shared" si="3"/>
        <v>9</v>
      </c>
      <c r="J1406" s="12"/>
      <c r="K1406" s="12"/>
      <c r="L1406" s="12"/>
      <c r="M1406" s="12"/>
      <c r="N1406" s="12"/>
      <c r="O1406" s="12"/>
      <c r="P1406" s="12"/>
      <c r="Q1406" s="12"/>
      <c r="R1406" s="12"/>
      <c r="S1406" s="12"/>
      <c r="T1406" s="12"/>
      <c r="U1406" s="12"/>
      <c r="V1406" s="12"/>
      <c r="W1406" s="12"/>
      <c r="X1406" s="12"/>
      <c r="Y1406" s="12"/>
      <c r="Z1406" s="12"/>
      <c r="AA1406" s="12"/>
    </row>
    <row r="1407" spans="1:27" x14ac:dyDescent="0.25">
      <c r="A1407" s="9">
        <v>44811</v>
      </c>
      <c r="B1407" s="10">
        <v>1</v>
      </c>
      <c r="C1407" s="10">
        <v>812</v>
      </c>
      <c r="D1407" s="17">
        <v>32198.400000000001</v>
      </c>
      <c r="E1407" s="17">
        <v>44720</v>
      </c>
      <c r="F1407" s="17">
        <f t="shared" si="0"/>
        <v>12521.599999999999</v>
      </c>
      <c r="G1407" s="12" t="str">
        <f t="shared" si="1"/>
        <v>Реклама Яндекс</v>
      </c>
      <c r="H1407" s="12" t="str">
        <f t="shared" si="2"/>
        <v>Санкт-Петербург</v>
      </c>
      <c r="I1407" s="12">
        <f t="shared" si="3"/>
        <v>9</v>
      </c>
      <c r="J1407" s="12"/>
      <c r="K1407" s="12"/>
      <c r="L1407" s="12"/>
      <c r="M1407" s="12"/>
      <c r="N1407" s="12"/>
      <c r="O1407" s="12"/>
      <c r="P1407" s="12"/>
      <c r="Q1407" s="12"/>
      <c r="R1407" s="12"/>
      <c r="S1407" s="12"/>
      <c r="T1407" s="12"/>
      <c r="U1407" s="12"/>
      <c r="V1407" s="12"/>
      <c r="W1407" s="12"/>
      <c r="X1407" s="12"/>
      <c r="Y1407" s="12"/>
      <c r="Z1407" s="12"/>
      <c r="AA1407" s="12"/>
    </row>
    <row r="1408" spans="1:27" x14ac:dyDescent="0.25">
      <c r="A1408" s="9">
        <v>44811</v>
      </c>
      <c r="B1408" s="10">
        <v>1</v>
      </c>
      <c r="C1408" s="10">
        <v>391</v>
      </c>
      <c r="D1408" s="17">
        <v>2082.5</v>
      </c>
      <c r="E1408" s="17">
        <v>2380</v>
      </c>
      <c r="F1408" s="17">
        <f t="shared" si="0"/>
        <v>297.5</v>
      </c>
      <c r="G1408" s="12" t="str">
        <f t="shared" si="1"/>
        <v>Реклама Яндекс</v>
      </c>
      <c r="H1408" s="12" t="str">
        <f t="shared" si="2"/>
        <v>Красноярск</v>
      </c>
      <c r="I1408" s="12">
        <f t="shared" si="3"/>
        <v>9</v>
      </c>
      <c r="J1408" s="12"/>
      <c r="K1408" s="12"/>
      <c r="L1408" s="12"/>
      <c r="M1408" s="12"/>
      <c r="N1408" s="12"/>
      <c r="O1408" s="12"/>
      <c r="P1408" s="12"/>
      <c r="Q1408" s="12"/>
      <c r="R1408" s="12"/>
      <c r="S1408" s="12"/>
      <c r="T1408" s="12"/>
      <c r="U1408" s="12"/>
      <c r="V1408" s="12"/>
      <c r="W1408" s="12"/>
      <c r="X1408" s="12"/>
      <c r="Y1408" s="12"/>
      <c r="Z1408" s="12"/>
      <c r="AA1408" s="12"/>
    </row>
    <row r="1409" spans="1:27" x14ac:dyDescent="0.25">
      <c r="A1409" s="9">
        <v>44811</v>
      </c>
      <c r="B1409" s="10">
        <v>8</v>
      </c>
      <c r="C1409" s="10">
        <v>843</v>
      </c>
      <c r="D1409" s="17">
        <v>2082.5</v>
      </c>
      <c r="E1409" s="17">
        <v>2380</v>
      </c>
      <c r="F1409" s="17">
        <f t="shared" si="0"/>
        <v>297.5</v>
      </c>
      <c r="G1409" s="12" t="str">
        <f t="shared" si="1"/>
        <v>Партнёрка 2</v>
      </c>
      <c r="H1409" s="12" t="str">
        <f t="shared" si="2"/>
        <v>Казань</v>
      </c>
      <c r="I1409" s="12">
        <f t="shared" si="3"/>
        <v>9</v>
      </c>
      <c r="J1409" s="12"/>
      <c r="K1409" s="12"/>
      <c r="L1409" s="12"/>
      <c r="M1409" s="12"/>
      <c r="N1409" s="12"/>
      <c r="O1409" s="12"/>
      <c r="P1409" s="12"/>
      <c r="Q1409" s="12"/>
      <c r="R1409" s="12"/>
      <c r="S1409" s="12"/>
      <c r="T1409" s="12"/>
      <c r="U1409" s="12"/>
      <c r="V1409" s="12"/>
      <c r="W1409" s="12"/>
      <c r="X1409" s="12"/>
      <c r="Y1409" s="12"/>
      <c r="Z1409" s="12"/>
      <c r="AA1409" s="12"/>
    </row>
    <row r="1410" spans="1:27" x14ac:dyDescent="0.25">
      <c r="A1410" s="9">
        <v>44811</v>
      </c>
      <c r="B1410" s="10">
        <v>9</v>
      </c>
      <c r="C1410" s="10">
        <v>846</v>
      </c>
      <c r="D1410" s="17">
        <v>5851.25</v>
      </c>
      <c r="E1410" s="17">
        <v>7550</v>
      </c>
      <c r="F1410" s="17">
        <f t="shared" si="0"/>
        <v>1698.75</v>
      </c>
      <c r="G1410" s="12" t="str">
        <f t="shared" si="1"/>
        <v>Партнёрка 3</v>
      </c>
      <c r="H1410" s="12" t="str">
        <f t="shared" si="2"/>
        <v>Самара</v>
      </c>
      <c r="I1410" s="12">
        <f t="shared" si="3"/>
        <v>9</v>
      </c>
      <c r="J1410" s="12"/>
      <c r="K1410" s="12"/>
      <c r="L1410" s="12"/>
      <c r="M1410" s="12"/>
      <c r="N1410" s="12"/>
      <c r="O1410" s="12"/>
      <c r="P1410" s="12"/>
      <c r="Q1410" s="12"/>
      <c r="R1410" s="12"/>
      <c r="S1410" s="12"/>
      <c r="T1410" s="12"/>
      <c r="U1410" s="12"/>
      <c r="V1410" s="12"/>
      <c r="W1410" s="12"/>
      <c r="X1410" s="12"/>
      <c r="Y1410" s="12"/>
      <c r="Z1410" s="12"/>
      <c r="AA1410" s="12"/>
    </row>
    <row r="1411" spans="1:27" x14ac:dyDescent="0.25">
      <c r="A1411" s="9">
        <v>44811</v>
      </c>
      <c r="B1411" s="10">
        <v>7</v>
      </c>
      <c r="C1411" s="10">
        <v>342</v>
      </c>
      <c r="D1411" s="17">
        <v>95</v>
      </c>
      <c r="E1411" s="17">
        <v>100</v>
      </c>
      <c r="F1411" s="17">
        <f t="shared" si="0"/>
        <v>5</v>
      </c>
      <c r="G1411" s="12" t="str">
        <f t="shared" si="1"/>
        <v>Партнёрка 1</v>
      </c>
      <c r="H1411" s="12" t="str">
        <f t="shared" si="2"/>
        <v>Пермь</v>
      </c>
      <c r="I1411" s="12">
        <f t="shared" si="3"/>
        <v>9</v>
      </c>
      <c r="J1411" s="12"/>
      <c r="K1411" s="12"/>
      <c r="L1411" s="12"/>
      <c r="M1411" s="12"/>
      <c r="N1411" s="12"/>
      <c r="O1411" s="12"/>
      <c r="P1411" s="12"/>
      <c r="Q1411" s="12"/>
      <c r="R1411" s="12"/>
      <c r="S1411" s="12"/>
      <c r="T1411" s="12"/>
      <c r="U1411" s="12"/>
      <c r="V1411" s="12"/>
      <c r="W1411" s="12"/>
      <c r="X1411" s="12"/>
      <c r="Y1411" s="12"/>
      <c r="Z1411" s="12"/>
      <c r="AA1411" s="12"/>
    </row>
    <row r="1412" spans="1:27" x14ac:dyDescent="0.25">
      <c r="A1412" s="9">
        <v>44811</v>
      </c>
      <c r="B1412" s="10">
        <v>8</v>
      </c>
      <c r="C1412" s="10">
        <v>863</v>
      </c>
      <c r="D1412" s="17">
        <v>432.4</v>
      </c>
      <c r="E1412" s="17">
        <v>470</v>
      </c>
      <c r="F1412" s="17">
        <f t="shared" si="0"/>
        <v>37.600000000000023</v>
      </c>
      <c r="G1412" s="12" t="str">
        <f t="shared" si="1"/>
        <v>Партнёрка 2</v>
      </c>
      <c r="H1412" s="12" t="str">
        <f t="shared" si="2"/>
        <v>Ростов-на-Дону</v>
      </c>
      <c r="I1412" s="12">
        <f t="shared" si="3"/>
        <v>9</v>
      </c>
      <c r="J1412" s="12"/>
      <c r="K1412" s="12"/>
      <c r="L1412" s="12"/>
      <c r="M1412" s="12"/>
      <c r="N1412" s="12"/>
      <c r="O1412" s="12"/>
      <c r="P1412" s="12"/>
      <c r="Q1412" s="12"/>
      <c r="R1412" s="12"/>
      <c r="S1412" s="12"/>
      <c r="T1412" s="12"/>
      <c r="U1412" s="12"/>
      <c r="V1412" s="12"/>
      <c r="W1412" s="12"/>
      <c r="X1412" s="12"/>
      <c r="Y1412" s="12"/>
      <c r="Z1412" s="12"/>
      <c r="AA1412" s="12"/>
    </row>
    <row r="1413" spans="1:27" x14ac:dyDescent="0.25">
      <c r="A1413" s="9">
        <v>44811</v>
      </c>
      <c r="B1413" s="10">
        <v>1</v>
      </c>
      <c r="C1413" s="10">
        <v>831</v>
      </c>
      <c r="D1413" s="17">
        <v>2330.9</v>
      </c>
      <c r="E1413" s="17">
        <v>2860</v>
      </c>
      <c r="F1413" s="17">
        <f t="shared" si="0"/>
        <v>529.09999999999991</v>
      </c>
      <c r="G1413" s="12" t="str">
        <f t="shared" si="1"/>
        <v>Реклама Яндекс</v>
      </c>
      <c r="H1413" s="12" t="str">
        <f t="shared" si="2"/>
        <v>Нижний Новгород</v>
      </c>
      <c r="I1413" s="12">
        <f t="shared" si="3"/>
        <v>9</v>
      </c>
      <c r="J1413" s="12"/>
      <c r="K1413" s="12"/>
      <c r="L1413" s="12"/>
      <c r="M1413" s="12"/>
      <c r="N1413" s="12"/>
      <c r="O1413" s="12"/>
      <c r="P1413" s="12"/>
      <c r="Q1413" s="12"/>
      <c r="R1413" s="12"/>
      <c r="S1413" s="12"/>
      <c r="T1413" s="12"/>
      <c r="U1413" s="12"/>
      <c r="V1413" s="12"/>
      <c r="W1413" s="12"/>
      <c r="X1413" s="12"/>
      <c r="Y1413" s="12"/>
      <c r="Z1413" s="12"/>
      <c r="AA1413" s="12"/>
    </row>
    <row r="1414" spans="1:27" x14ac:dyDescent="0.25">
      <c r="A1414" s="9">
        <v>44811</v>
      </c>
      <c r="B1414" s="10">
        <v>3</v>
      </c>
      <c r="C1414" s="10">
        <v>351</v>
      </c>
      <c r="D1414" s="17">
        <v>6517.75</v>
      </c>
      <c r="E1414" s="17">
        <v>8410</v>
      </c>
      <c r="F1414" s="17">
        <f t="shared" si="0"/>
        <v>1892.25</v>
      </c>
      <c r="G1414" s="12" t="str">
        <f t="shared" si="1"/>
        <v>Соц сеть VK</v>
      </c>
      <c r="H1414" s="12" t="str">
        <f t="shared" si="2"/>
        <v>Челябинск</v>
      </c>
      <c r="I1414" s="12">
        <f t="shared" si="3"/>
        <v>9</v>
      </c>
      <c r="J1414" s="12"/>
      <c r="K1414" s="12"/>
      <c r="L1414" s="12"/>
      <c r="M1414" s="12"/>
      <c r="N1414" s="12"/>
      <c r="O1414" s="12"/>
      <c r="P1414" s="12"/>
      <c r="Q1414" s="12"/>
      <c r="R1414" s="12"/>
      <c r="S1414" s="12"/>
      <c r="T1414" s="12"/>
      <c r="U1414" s="12"/>
      <c r="V1414" s="12"/>
      <c r="W1414" s="12"/>
      <c r="X1414" s="12"/>
      <c r="Y1414" s="12"/>
      <c r="Z1414" s="12"/>
      <c r="AA1414" s="12"/>
    </row>
    <row r="1415" spans="1:27" x14ac:dyDescent="0.25">
      <c r="A1415" s="9">
        <v>44811</v>
      </c>
      <c r="B1415" s="10">
        <v>4</v>
      </c>
      <c r="C1415" s="10">
        <v>861</v>
      </c>
      <c r="D1415" s="17">
        <v>10051.200000000001</v>
      </c>
      <c r="E1415" s="17">
        <v>13960</v>
      </c>
      <c r="F1415" s="17">
        <f t="shared" si="0"/>
        <v>3908.7999999999993</v>
      </c>
      <c r="G1415" s="12" t="str">
        <f t="shared" si="1"/>
        <v>Соц сеть Одноклассники</v>
      </c>
      <c r="H1415" s="12" t="str">
        <f t="shared" si="2"/>
        <v>Краснодар</v>
      </c>
      <c r="I1415" s="12">
        <f t="shared" si="3"/>
        <v>9</v>
      </c>
      <c r="J1415" s="12"/>
      <c r="K1415" s="12"/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/>
    </row>
    <row r="1416" spans="1:27" x14ac:dyDescent="0.25">
      <c r="A1416" s="9">
        <v>44811</v>
      </c>
      <c r="B1416" s="10">
        <v>5</v>
      </c>
      <c r="C1416" s="10">
        <v>812</v>
      </c>
      <c r="D1416" s="17">
        <v>66.5</v>
      </c>
      <c r="E1416" s="17">
        <v>70</v>
      </c>
      <c r="F1416" s="17">
        <f t="shared" si="0"/>
        <v>3.5</v>
      </c>
      <c r="G1416" s="12" t="str">
        <f t="shared" si="1"/>
        <v>Соц сеть YouTube</v>
      </c>
      <c r="H1416" s="12" t="str">
        <f t="shared" si="2"/>
        <v>Санкт-Петербург</v>
      </c>
      <c r="I1416" s="12">
        <f t="shared" si="3"/>
        <v>9</v>
      </c>
      <c r="J1416" s="12"/>
      <c r="K1416" s="12"/>
      <c r="L1416" s="12"/>
      <c r="M1416" s="12"/>
      <c r="N1416" s="12"/>
      <c r="O1416" s="12"/>
      <c r="P1416" s="12"/>
      <c r="Q1416" s="12"/>
      <c r="R1416" s="12"/>
      <c r="S1416" s="12"/>
      <c r="T1416" s="12"/>
      <c r="U1416" s="12"/>
      <c r="V1416" s="12"/>
      <c r="W1416" s="12"/>
      <c r="X1416" s="12"/>
      <c r="Y1416" s="12"/>
      <c r="Z1416" s="12"/>
      <c r="AA1416" s="12"/>
    </row>
    <row r="1417" spans="1:27" x14ac:dyDescent="0.25">
      <c r="A1417" s="9">
        <v>44811</v>
      </c>
      <c r="B1417" s="10">
        <v>3</v>
      </c>
      <c r="C1417" s="10">
        <v>846</v>
      </c>
      <c r="D1417" s="17">
        <v>9684</v>
      </c>
      <c r="E1417" s="17">
        <v>13450</v>
      </c>
      <c r="F1417" s="17">
        <f t="shared" si="0"/>
        <v>3766</v>
      </c>
      <c r="G1417" s="12" t="str">
        <f t="shared" si="1"/>
        <v>Соц сеть VK</v>
      </c>
      <c r="H1417" s="12" t="str">
        <f t="shared" si="2"/>
        <v>Самара</v>
      </c>
      <c r="I1417" s="12">
        <f t="shared" si="3"/>
        <v>9</v>
      </c>
      <c r="J1417" s="12"/>
      <c r="K1417" s="12"/>
      <c r="L1417" s="12"/>
      <c r="M1417" s="12"/>
      <c r="N1417" s="12"/>
      <c r="O1417" s="12"/>
      <c r="P1417" s="12"/>
      <c r="Q1417" s="12"/>
      <c r="R1417" s="12"/>
      <c r="S1417" s="12"/>
      <c r="T1417" s="12"/>
      <c r="U1417" s="12"/>
      <c r="V1417" s="12"/>
      <c r="W1417" s="12"/>
      <c r="X1417" s="12"/>
      <c r="Y1417" s="12"/>
      <c r="Z1417" s="12"/>
      <c r="AA1417" s="12"/>
    </row>
    <row r="1418" spans="1:27" x14ac:dyDescent="0.25">
      <c r="A1418" s="9">
        <v>44811</v>
      </c>
      <c r="B1418" s="10">
        <v>3</v>
      </c>
      <c r="C1418" s="10">
        <v>383</v>
      </c>
      <c r="D1418" s="17">
        <v>1400</v>
      </c>
      <c r="E1418" s="17">
        <v>1600</v>
      </c>
      <c r="F1418" s="17">
        <f t="shared" si="0"/>
        <v>200</v>
      </c>
      <c r="G1418" s="12" t="str">
        <f t="shared" si="1"/>
        <v>Соц сеть VK</v>
      </c>
      <c r="H1418" s="12" t="str">
        <f t="shared" si="2"/>
        <v>Новосибирск</v>
      </c>
      <c r="I1418" s="12">
        <f t="shared" si="3"/>
        <v>9</v>
      </c>
      <c r="J1418" s="12"/>
      <c r="K1418" s="12"/>
      <c r="L1418" s="12"/>
      <c r="M1418" s="12"/>
      <c r="N1418" s="12"/>
      <c r="O1418" s="12"/>
      <c r="P1418" s="12"/>
      <c r="Q1418" s="12"/>
      <c r="R1418" s="12"/>
      <c r="S1418" s="12"/>
      <c r="T1418" s="12"/>
      <c r="U1418" s="12"/>
      <c r="V1418" s="12"/>
      <c r="W1418" s="12"/>
      <c r="X1418" s="12"/>
      <c r="Y1418" s="12"/>
      <c r="Z1418" s="12"/>
      <c r="AA1418" s="12"/>
    </row>
    <row r="1419" spans="1:27" x14ac:dyDescent="0.25">
      <c r="A1419" s="9">
        <v>44811</v>
      </c>
      <c r="B1419" s="10">
        <v>3</v>
      </c>
      <c r="C1419" s="10">
        <v>381</v>
      </c>
      <c r="D1419" s="17">
        <v>42882</v>
      </c>
      <c r="E1419" s="17">
        <v>61260</v>
      </c>
      <c r="F1419" s="17">
        <f t="shared" si="0"/>
        <v>18378</v>
      </c>
      <c r="G1419" s="12" t="str">
        <f t="shared" si="1"/>
        <v>Соц сеть VK</v>
      </c>
      <c r="H1419" s="12" t="str">
        <f t="shared" si="2"/>
        <v>Омск</v>
      </c>
      <c r="I1419" s="12">
        <f t="shared" si="3"/>
        <v>9</v>
      </c>
      <c r="J1419" s="12"/>
      <c r="K1419" s="12"/>
      <c r="L1419" s="12"/>
      <c r="M1419" s="12"/>
      <c r="N1419" s="12"/>
      <c r="O1419" s="12"/>
      <c r="P1419" s="12"/>
      <c r="Q1419" s="12"/>
      <c r="R1419" s="12"/>
      <c r="S1419" s="12"/>
      <c r="T1419" s="12"/>
      <c r="U1419" s="12"/>
      <c r="V1419" s="12"/>
      <c r="W1419" s="12"/>
      <c r="X1419" s="12"/>
      <c r="Y1419" s="12"/>
      <c r="Z1419" s="12"/>
      <c r="AA1419" s="12"/>
    </row>
    <row r="1420" spans="1:27" x14ac:dyDescent="0.25">
      <c r="A1420" s="9">
        <v>44811</v>
      </c>
      <c r="B1420" s="10">
        <v>3</v>
      </c>
      <c r="C1420" s="10">
        <v>844</v>
      </c>
      <c r="D1420" s="17">
        <v>57</v>
      </c>
      <c r="E1420" s="17">
        <v>60</v>
      </c>
      <c r="F1420" s="17">
        <f t="shared" si="0"/>
        <v>3</v>
      </c>
      <c r="G1420" s="12" t="str">
        <f t="shared" si="1"/>
        <v>Соц сеть VK</v>
      </c>
      <c r="H1420" s="12" t="str">
        <f t="shared" si="2"/>
        <v>Волгоград</v>
      </c>
      <c r="I1420" s="12">
        <f t="shared" si="3"/>
        <v>9</v>
      </c>
      <c r="J1420" s="12"/>
      <c r="K1420" s="12"/>
      <c r="L1420" s="12"/>
      <c r="M1420" s="12"/>
      <c r="N1420" s="12"/>
      <c r="O1420" s="12"/>
      <c r="P1420" s="12"/>
      <c r="Q1420" s="12"/>
      <c r="R1420" s="12"/>
      <c r="S1420" s="12"/>
      <c r="T1420" s="12"/>
      <c r="U1420" s="12"/>
      <c r="V1420" s="12"/>
      <c r="W1420" s="12"/>
      <c r="X1420" s="12"/>
      <c r="Y1420" s="12"/>
      <c r="Z1420" s="12"/>
      <c r="AA1420" s="12"/>
    </row>
    <row r="1421" spans="1:27" x14ac:dyDescent="0.25">
      <c r="A1421" s="9">
        <v>44811</v>
      </c>
      <c r="B1421" s="10">
        <v>10</v>
      </c>
      <c r="C1421" s="10">
        <v>495</v>
      </c>
      <c r="D1421" s="17">
        <v>3732.7</v>
      </c>
      <c r="E1421" s="17">
        <v>4580</v>
      </c>
      <c r="F1421" s="17">
        <f t="shared" si="0"/>
        <v>847.30000000000018</v>
      </c>
      <c r="G1421" s="12" t="str">
        <f t="shared" si="1"/>
        <v>Партнёрка 4</v>
      </c>
      <c r="H1421" s="12" t="str">
        <f t="shared" si="2"/>
        <v>Москва</v>
      </c>
      <c r="I1421" s="12">
        <f t="shared" si="3"/>
        <v>9</v>
      </c>
      <c r="J1421" s="12"/>
      <c r="K1421" s="12"/>
      <c r="L1421" s="12"/>
      <c r="M1421" s="12"/>
      <c r="N1421" s="12"/>
      <c r="O1421" s="12"/>
      <c r="P1421" s="12"/>
      <c r="Q1421" s="12"/>
      <c r="R1421" s="12"/>
      <c r="S1421" s="12"/>
      <c r="T1421" s="12"/>
      <c r="U1421" s="12"/>
      <c r="V1421" s="12"/>
      <c r="W1421" s="12"/>
      <c r="X1421" s="12"/>
      <c r="Y1421" s="12"/>
      <c r="Z1421" s="12"/>
      <c r="AA1421" s="12"/>
    </row>
    <row r="1422" spans="1:27" x14ac:dyDescent="0.25">
      <c r="A1422" s="9">
        <v>44811</v>
      </c>
      <c r="B1422" s="10">
        <v>4</v>
      </c>
      <c r="C1422" s="10">
        <v>347</v>
      </c>
      <c r="D1422" s="17">
        <v>3983.5</v>
      </c>
      <c r="E1422" s="17">
        <v>5140</v>
      </c>
      <c r="F1422" s="17">
        <f t="shared" si="0"/>
        <v>1156.5</v>
      </c>
      <c r="G1422" s="12" t="str">
        <f t="shared" si="1"/>
        <v>Соц сеть Одноклассники</v>
      </c>
      <c r="H1422" s="12" t="str">
        <f t="shared" si="2"/>
        <v>Уфа</v>
      </c>
      <c r="I1422" s="12">
        <f t="shared" si="3"/>
        <v>9</v>
      </c>
      <c r="J1422" s="12"/>
      <c r="K1422" s="12"/>
      <c r="L1422" s="12"/>
      <c r="M1422" s="12"/>
      <c r="N1422" s="12"/>
      <c r="O1422" s="12"/>
      <c r="P1422" s="12"/>
      <c r="Q1422" s="12"/>
      <c r="R1422" s="12"/>
      <c r="S1422" s="12"/>
      <c r="T1422" s="12"/>
      <c r="U1422" s="12"/>
      <c r="V1422" s="12"/>
      <c r="W1422" s="12"/>
      <c r="X1422" s="12"/>
      <c r="Y1422" s="12"/>
      <c r="Z1422" s="12"/>
      <c r="AA1422" s="12"/>
    </row>
    <row r="1423" spans="1:27" x14ac:dyDescent="0.25">
      <c r="A1423" s="9">
        <v>44811</v>
      </c>
      <c r="B1423" s="10">
        <v>3</v>
      </c>
      <c r="C1423" s="10">
        <v>831</v>
      </c>
      <c r="D1423" s="17">
        <v>4448.5</v>
      </c>
      <c r="E1423" s="17">
        <v>5740</v>
      </c>
      <c r="F1423" s="17">
        <f t="shared" si="0"/>
        <v>1291.5</v>
      </c>
      <c r="G1423" s="12" t="str">
        <f t="shared" si="1"/>
        <v>Соц сеть VK</v>
      </c>
      <c r="H1423" s="12" t="str">
        <f t="shared" si="2"/>
        <v>Нижний Новгород</v>
      </c>
      <c r="I1423" s="12">
        <f t="shared" si="3"/>
        <v>9</v>
      </c>
      <c r="J1423" s="12"/>
      <c r="K1423" s="12"/>
      <c r="L1423" s="12"/>
      <c r="M1423" s="12"/>
      <c r="N1423" s="12"/>
      <c r="O1423" s="12"/>
      <c r="P1423" s="12"/>
      <c r="Q1423" s="12"/>
      <c r="R1423" s="12"/>
      <c r="S1423" s="12"/>
      <c r="T1423" s="12"/>
      <c r="U1423" s="12"/>
      <c r="V1423" s="12"/>
      <c r="W1423" s="12"/>
      <c r="X1423" s="12"/>
      <c r="Y1423" s="12"/>
      <c r="Z1423" s="12"/>
      <c r="AA1423" s="12"/>
    </row>
    <row r="1424" spans="1:27" x14ac:dyDescent="0.25">
      <c r="A1424" s="9">
        <v>44811</v>
      </c>
      <c r="B1424" s="10">
        <v>3</v>
      </c>
      <c r="C1424" s="10">
        <v>391</v>
      </c>
      <c r="D1424" s="17">
        <v>5053</v>
      </c>
      <c r="E1424" s="17">
        <v>6520</v>
      </c>
      <c r="F1424" s="17">
        <f t="shared" si="0"/>
        <v>1467</v>
      </c>
      <c r="G1424" s="12" t="str">
        <f t="shared" si="1"/>
        <v>Соц сеть VK</v>
      </c>
      <c r="H1424" s="12" t="str">
        <f t="shared" si="2"/>
        <v>Красноярск</v>
      </c>
      <c r="I1424" s="12">
        <f t="shared" si="3"/>
        <v>9</v>
      </c>
      <c r="J1424" s="12"/>
      <c r="K1424" s="12"/>
      <c r="L1424" s="12"/>
      <c r="M1424" s="12"/>
      <c r="N1424" s="12"/>
      <c r="O1424" s="12"/>
      <c r="P1424" s="12"/>
      <c r="Q1424" s="12"/>
      <c r="R1424" s="12"/>
      <c r="S1424" s="12"/>
      <c r="T1424" s="12"/>
      <c r="U1424" s="12"/>
      <c r="V1424" s="12"/>
      <c r="W1424" s="12"/>
      <c r="X1424" s="12"/>
      <c r="Y1424" s="12"/>
      <c r="Z1424" s="12"/>
      <c r="AA1424" s="12"/>
    </row>
    <row r="1425" spans="1:27" x14ac:dyDescent="0.25">
      <c r="A1425" s="9">
        <v>44812</v>
      </c>
      <c r="B1425" s="10">
        <v>7</v>
      </c>
      <c r="C1425" s="10">
        <v>391</v>
      </c>
      <c r="D1425" s="17">
        <v>1785</v>
      </c>
      <c r="E1425" s="17">
        <v>2040</v>
      </c>
      <c r="F1425" s="17">
        <f t="shared" si="0"/>
        <v>255</v>
      </c>
      <c r="G1425" s="12" t="str">
        <f t="shared" si="1"/>
        <v>Партнёрка 1</v>
      </c>
      <c r="H1425" s="12" t="str">
        <f t="shared" si="2"/>
        <v>Красноярск</v>
      </c>
      <c r="I1425" s="12">
        <f t="shared" si="3"/>
        <v>9</v>
      </c>
      <c r="J1425" s="12"/>
      <c r="K1425" s="12"/>
      <c r="L1425" s="12"/>
      <c r="M1425" s="12"/>
      <c r="N1425" s="12"/>
      <c r="O1425" s="12"/>
      <c r="P1425" s="12"/>
      <c r="Q1425" s="12"/>
      <c r="R1425" s="12"/>
      <c r="S1425" s="12"/>
      <c r="T1425" s="12"/>
      <c r="U1425" s="12"/>
      <c r="V1425" s="12"/>
      <c r="W1425" s="12"/>
      <c r="X1425" s="12"/>
      <c r="Y1425" s="12"/>
      <c r="Z1425" s="12"/>
      <c r="AA1425" s="12"/>
    </row>
    <row r="1426" spans="1:27" x14ac:dyDescent="0.25">
      <c r="A1426" s="9">
        <v>44812</v>
      </c>
      <c r="B1426" s="10">
        <v>4</v>
      </c>
      <c r="C1426" s="10">
        <v>843</v>
      </c>
      <c r="D1426" s="17">
        <v>2730.25</v>
      </c>
      <c r="E1426" s="17">
        <v>3350</v>
      </c>
      <c r="F1426" s="17">
        <f t="shared" si="0"/>
        <v>619.75</v>
      </c>
      <c r="G1426" s="12" t="str">
        <f t="shared" si="1"/>
        <v>Соц сеть Одноклассники</v>
      </c>
      <c r="H1426" s="12" t="str">
        <f t="shared" si="2"/>
        <v>Казань</v>
      </c>
      <c r="I1426" s="12">
        <f t="shared" si="3"/>
        <v>9</v>
      </c>
      <c r="J1426" s="12"/>
      <c r="K1426" s="12"/>
      <c r="L1426" s="12"/>
      <c r="M1426" s="12"/>
      <c r="N1426" s="12"/>
      <c r="O1426" s="12"/>
      <c r="P1426" s="12"/>
      <c r="Q1426" s="12"/>
      <c r="R1426" s="12"/>
      <c r="S1426" s="12"/>
      <c r="T1426" s="12"/>
      <c r="U1426" s="12"/>
      <c r="V1426" s="12"/>
      <c r="W1426" s="12"/>
      <c r="X1426" s="12"/>
      <c r="Y1426" s="12"/>
      <c r="Z1426" s="12"/>
      <c r="AA1426" s="12"/>
    </row>
    <row r="1427" spans="1:27" x14ac:dyDescent="0.25">
      <c r="A1427" s="9">
        <v>44812</v>
      </c>
      <c r="B1427" s="10">
        <v>4</v>
      </c>
      <c r="C1427" s="10">
        <v>846</v>
      </c>
      <c r="D1427" s="17">
        <v>7006</v>
      </c>
      <c r="E1427" s="17">
        <v>9040</v>
      </c>
      <c r="F1427" s="17">
        <f t="shared" si="0"/>
        <v>2034</v>
      </c>
      <c r="G1427" s="12" t="str">
        <f t="shared" si="1"/>
        <v>Соц сеть Одноклассники</v>
      </c>
      <c r="H1427" s="12" t="str">
        <f t="shared" si="2"/>
        <v>Самара</v>
      </c>
      <c r="I1427" s="12">
        <f t="shared" si="3"/>
        <v>9</v>
      </c>
      <c r="J1427" s="12"/>
      <c r="K1427" s="12"/>
      <c r="L1427" s="12"/>
      <c r="M1427" s="12"/>
      <c r="N1427" s="12"/>
      <c r="O1427" s="12"/>
      <c r="P1427" s="12"/>
      <c r="Q1427" s="12"/>
      <c r="R1427" s="12"/>
      <c r="S1427" s="12"/>
      <c r="T1427" s="12"/>
      <c r="U1427" s="12"/>
      <c r="V1427" s="12"/>
      <c r="W1427" s="12"/>
      <c r="X1427" s="12"/>
      <c r="Y1427" s="12"/>
      <c r="Z1427" s="12"/>
      <c r="AA1427" s="12"/>
    </row>
    <row r="1428" spans="1:27" x14ac:dyDescent="0.25">
      <c r="A1428" s="9">
        <v>44812</v>
      </c>
      <c r="B1428" s="10">
        <v>6</v>
      </c>
      <c r="C1428" s="10">
        <v>383</v>
      </c>
      <c r="D1428" s="17">
        <v>26971.200000000001</v>
      </c>
      <c r="E1428" s="17">
        <v>37460</v>
      </c>
      <c r="F1428" s="17">
        <f t="shared" si="0"/>
        <v>10488.8</v>
      </c>
      <c r="G1428" s="12" t="str">
        <f t="shared" si="1"/>
        <v>SMS рассылка</v>
      </c>
      <c r="H1428" s="12" t="str">
        <f t="shared" si="2"/>
        <v>Новосибирск</v>
      </c>
      <c r="I1428" s="12">
        <f t="shared" si="3"/>
        <v>9</v>
      </c>
      <c r="J1428" s="12"/>
      <c r="K1428" s="12"/>
      <c r="L1428" s="12"/>
      <c r="M1428" s="12"/>
      <c r="N1428" s="12"/>
      <c r="O1428" s="12"/>
      <c r="P1428" s="12"/>
      <c r="Q1428" s="12"/>
      <c r="R1428" s="12"/>
      <c r="S1428" s="12"/>
      <c r="T1428" s="12"/>
      <c r="U1428" s="12"/>
      <c r="V1428" s="12"/>
      <c r="W1428" s="12"/>
      <c r="X1428" s="12"/>
      <c r="Y1428" s="12"/>
      <c r="Z1428" s="12"/>
      <c r="AA1428" s="12"/>
    </row>
    <row r="1429" spans="1:27" x14ac:dyDescent="0.25">
      <c r="A1429" s="9">
        <v>44812</v>
      </c>
      <c r="B1429" s="10">
        <v>4</v>
      </c>
      <c r="C1429" s="10">
        <v>844</v>
      </c>
      <c r="D1429" s="17">
        <v>114</v>
      </c>
      <c r="E1429" s="17">
        <v>120</v>
      </c>
      <c r="F1429" s="17">
        <f t="shared" si="0"/>
        <v>6</v>
      </c>
      <c r="G1429" s="12" t="str">
        <f t="shared" si="1"/>
        <v>Соц сеть Одноклассники</v>
      </c>
      <c r="H1429" s="12" t="str">
        <f t="shared" si="2"/>
        <v>Волгоград</v>
      </c>
      <c r="I1429" s="12">
        <f t="shared" si="3"/>
        <v>9</v>
      </c>
      <c r="J1429" s="12"/>
      <c r="K1429" s="12"/>
      <c r="L1429" s="12"/>
      <c r="M1429" s="12"/>
      <c r="N1429" s="12"/>
      <c r="O1429" s="12"/>
      <c r="P1429" s="12"/>
      <c r="Q1429" s="12"/>
      <c r="R1429" s="12"/>
      <c r="S1429" s="12"/>
      <c r="T1429" s="12"/>
      <c r="U1429" s="12"/>
      <c r="V1429" s="12"/>
      <c r="W1429" s="12"/>
      <c r="X1429" s="12"/>
      <c r="Y1429" s="12"/>
      <c r="Z1429" s="12"/>
      <c r="AA1429" s="12"/>
    </row>
    <row r="1430" spans="1:27" x14ac:dyDescent="0.25">
      <c r="A1430" s="9">
        <v>44812</v>
      </c>
      <c r="B1430" s="10">
        <v>2</v>
      </c>
      <c r="C1430" s="10">
        <v>391</v>
      </c>
      <c r="D1430" s="17">
        <v>441.6</v>
      </c>
      <c r="E1430" s="17">
        <v>480</v>
      </c>
      <c r="F1430" s="17">
        <f t="shared" si="0"/>
        <v>38.399999999999977</v>
      </c>
      <c r="G1430" s="12" t="str">
        <f t="shared" si="1"/>
        <v>Реклама Mail ru</v>
      </c>
      <c r="H1430" s="12" t="str">
        <f t="shared" si="2"/>
        <v>Красноярск</v>
      </c>
      <c r="I1430" s="12">
        <f t="shared" si="3"/>
        <v>9</v>
      </c>
      <c r="J1430" s="12"/>
      <c r="K1430" s="12"/>
      <c r="L1430" s="12"/>
      <c r="M1430" s="12"/>
      <c r="N1430" s="12"/>
      <c r="O1430" s="12"/>
      <c r="P1430" s="12"/>
      <c r="Q1430" s="12"/>
      <c r="R1430" s="12"/>
      <c r="S1430" s="12"/>
      <c r="T1430" s="12"/>
      <c r="U1430" s="12"/>
      <c r="V1430" s="12"/>
      <c r="W1430" s="12"/>
      <c r="X1430" s="12"/>
      <c r="Y1430" s="12"/>
      <c r="Z1430" s="12"/>
      <c r="AA1430" s="12"/>
    </row>
    <row r="1431" spans="1:27" x14ac:dyDescent="0.25">
      <c r="A1431" s="9">
        <v>44812</v>
      </c>
      <c r="B1431" s="10">
        <v>10</v>
      </c>
      <c r="C1431" s="10">
        <v>495</v>
      </c>
      <c r="D1431" s="17">
        <v>772.8</v>
      </c>
      <c r="E1431" s="17">
        <v>840</v>
      </c>
      <c r="F1431" s="17">
        <f t="shared" si="0"/>
        <v>67.200000000000045</v>
      </c>
      <c r="G1431" s="12" t="str">
        <f t="shared" si="1"/>
        <v>Партнёрка 4</v>
      </c>
      <c r="H1431" s="12" t="str">
        <f t="shared" si="2"/>
        <v>Москва</v>
      </c>
      <c r="I1431" s="12">
        <f t="shared" si="3"/>
        <v>9</v>
      </c>
      <c r="J1431" s="12"/>
      <c r="K1431" s="12"/>
      <c r="L1431" s="12"/>
      <c r="M1431" s="12"/>
      <c r="N1431" s="12"/>
      <c r="O1431" s="12"/>
      <c r="P1431" s="12"/>
      <c r="Q1431" s="12"/>
      <c r="R1431" s="12"/>
      <c r="S1431" s="12"/>
      <c r="T1431" s="12"/>
      <c r="U1431" s="12"/>
      <c r="V1431" s="12"/>
      <c r="W1431" s="12"/>
      <c r="X1431" s="12"/>
      <c r="Y1431" s="12"/>
      <c r="Z1431" s="12"/>
      <c r="AA1431" s="12"/>
    </row>
    <row r="1432" spans="1:27" x14ac:dyDescent="0.25">
      <c r="A1432" s="9">
        <v>44812</v>
      </c>
      <c r="B1432" s="10">
        <v>1</v>
      </c>
      <c r="C1432" s="10">
        <v>844</v>
      </c>
      <c r="D1432" s="17">
        <v>1006.25</v>
      </c>
      <c r="E1432" s="17">
        <v>1150</v>
      </c>
      <c r="F1432" s="17">
        <f t="shared" si="0"/>
        <v>143.75</v>
      </c>
      <c r="G1432" s="12" t="str">
        <f t="shared" si="1"/>
        <v>Реклама Яндекс</v>
      </c>
      <c r="H1432" s="12" t="str">
        <f t="shared" si="2"/>
        <v>Волгоград</v>
      </c>
      <c r="I1432" s="12">
        <f t="shared" si="3"/>
        <v>9</v>
      </c>
      <c r="J1432" s="12"/>
      <c r="K1432" s="12"/>
      <c r="L1432" s="12"/>
      <c r="M1432" s="12"/>
      <c r="N1432" s="12"/>
      <c r="O1432" s="12"/>
      <c r="P1432" s="12"/>
      <c r="Q1432" s="12"/>
      <c r="R1432" s="12"/>
      <c r="S1432" s="12"/>
      <c r="T1432" s="12"/>
      <c r="U1432" s="12"/>
      <c r="V1432" s="12"/>
      <c r="W1432" s="12"/>
      <c r="X1432" s="12"/>
      <c r="Y1432" s="12"/>
      <c r="Z1432" s="12"/>
      <c r="AA1432" s="12"/>
    </row>
    <row r="1433" spans="1:27" x14ac:dyDescent="0.25">
      <c r="A1433" s="9">
        <v>44812</v>
      </c>
      <c r="B1433" s="10">
        <v>7</v>
      </c>
      <c r="C1433" s="10">
        <v>831</v>
      </c>
      <c r="D1433" s="17">
        <v>1470</v>
      </c>
      <c r="E1433" s="17">
        <v>1680</v>
      </c>
      <c r="F1433" s="17">
        <f t="shared" si="0"/>
        <v>210</v>
      </c>
      <c r="G1433" s="12" t="str">
        <f t="shared" si="1"/>
        <v>Партнёрка 1</v>
      </c>
      <c r="H1433" s="12" t="str">
        <f t="shared" si="2"/>
        <v>Нижний Новгород</v>
      </c>
      <c r="I1433" s="12">
        <f t="shared" si="3"/>
        <v>9</v>
      </c>
      <c r="J1433" s="12"/>
      <c r="K1433" s="12"/>
      <c r="L1433" s="12"/>
      <c r="M1433" s="12"/>
      <c r="N1433" s="12"/>
      <c r="O1433" s="12"/>
      <c r="P1433" s="12"/>
      <c r="Q1433" s="12"/>
      <c r="R1433" s="12"/>
      <c r="S1433" s="12"/>
      <c r="T1433" s="12"/>
      <c r="U1433" s="12"/>
      <c r="V1433" s="12"/>
      <c r="W1433" s="12"/>
      <c r="X1433" s="12"/>
      <c r="Y1433" s="12"/>
      <c r="Z1433" s="12"/>
      <c r="AA1433" s="12"/>
    </row>
    <row r="1434" spans="1:27" x14ac:dyDescent="0.25">
      <c r="A1434" s="9">
        <v>44812</v>
      </c>
      <c r="B1434" s="10">
        <v>2</v>
      </c>
      <c r="C1434" s="10">
        <v>473</v>
      </c>
      <c r="D1434" s="17">
        <v>2298.3000000000002</v>
      </c>
      <c r="E1434" s="17">
        <v>2820</v>
      </c>
      <c r="F1434" s="17">
        <f t="shared" si="0"/>
        <v>521.69999999999982</v>
      </c>
      <c r="G1434" s="12" t="str">
        <f t="shared" si="1"/>
        <v>Реклама Mail ru</v>
      </c>
      <c r="H1434" s="12" t="str">
        <f t="shared" si="2"/>
        <v>Воронеж</v>
      </c>
      <c r="I1434" s="12">
        <f t="shared" si="3"/>
        <v>9</v>
      </c>
      <c r="J1434" s="12"/>
      <c r="K1434" s="12"/>
      <c r="L1434" s="12"/>
      <c r="M1434" s="12"/>
      <c r="N1434" s="12"/>
      <c r="O1434" s="12"/>
      <c r="P1434" s="12"/>
      <c r="Q1434" s="12"/>
      <c r="R1434" s="12"/>
      <c r="S1434" s="12"/>
      <c r="T1434" s="12"/>
      <c r="U1434" s="12"/>
      <c r="V1434" s="12"/>
      <c r="W1434" s="12"/>
      <c r="X1434" s="12"/>
      <c r="Y1434" s="12"/>
      <c r="Z1434" s="12"/>
      <c r="AA1434" s="12"/>
    </row>
    <row r="1435" spans="1:27" x14ac:dyDescent="0.25">
      <c r="A1435" s="9">
        <v>44812</v>
      </c>
      <c r="B1435" s="10">
        <v>7</v>
      </c>
      <c r="C1435" s="10">
        <v>812</v>
      </c>
      <c r="D1435" s="17">
        <v>7750</v>
      </c>
      <c r="E1435" s="17">
        <v>10000</v>
      </c>
      <c r="F1435" s="17">
        <f t="shared" si="0"/>
        <v>2250</v>
      </c>
      <c r="G1435" s="12" t="str">
        <f t="shared" si="1"/>
        <v>Партнёрка 1</v>
      </c>
      <c r="H1435" s="12" t="str">
        <f t="shared" si="2"/>
        <v>Санкт-Петербург</v>
      </c>
      <c r="I1435" s="12">
        <f t="shared" si="3"/>
        <v>9</v>
      </c>
      <c r="J1435" s="12"/>
      <c r="K1435" s="12"/>
      <c r="L1435" s="12"/>
      <c r="M1435" s="12"/>
      <c r="N1435" s="12"/>
      <c r="O1435" s="12"/>
      <c r="P1435" s="12"/>
      <c r="Q1435" s="12"/>
      <c r="R1435" s="12"/>
      <c r="S1435" s="12"/>
      <c r="T1435" s="12"/>
      <c r="U1435" s="12"/>
      <c r="V1435" s="12"/>
      <c r="W1435" s="12"/>
      <c r="X1435" s="12"/>
      <c r="Y1435" s="12"/>
      <c r="Z1435" s="12"/>
      <c r="AA1435" s="12"/>
    </row>
    <row r="1436" spans="1:27" x14ac:dyDescent="0.25">
      <c r="A1436" s="9">
        <v>44812</v>
      </c>
      <c r="B1436" s="10">
        <v>1</v>
      </c>
      <c r="C1436" s="10">
        <v>861</v>
      </c>
      <c r="D1436" s="17">
        <v>10432.799999999999</v>
      </c>
      <c r="E1436" s="17">
        <v>14490</v>
      </c>
      <c r="F1436" s="17">
        <f t="shared" si="0"/>
        <v>4057.2000000000007</v>
      </c>
      <c r="G1436" s="12" t="str">
        <f t="shared" si="1"/>
        <v>Реклама Яндекс</v>
      </c>
      <c r="H1436" s="12" t="str">
        <f t="shared" si="2"/>
        <v>Краснодар</v>
      </c>
      <c r="I1436" s="12">
        <f t="shared" si="3"/>
        <v>9</v>
      </c>
      <c r="J1436" s="12"/>
      <c r="K1436" s="12"/>
      <c r="L1436" s="12"/>
      <c r="M1436" s="12"/>
      <c r="N1436" s="12"/>
      <c r="O1436" s="12"/>
      <c r="P1436" s="12"/>
      <c r="Q1436" s="12"/>
      <c r="R1436" s="12"/>
      <c r="S1436" s="12"/>
      <c r="T1436" s="12"/>
      <c r="U1436" s="12"/>
      <c r="V1436" s="12"/>
      <c r="W1436" s="12"/>
      <c r="X1436" s="12"/>
      <c r="Y1436" s="12"/>
      <c r="Z1436" s="12"/>
      <c r="AA1436" s="12"/>
    </row>
    <row r="1437" spans="1:27" x14ac:dyDescent="0.25">
      <c r="A1437" s="9">
        <v>44812</v>
      </c>
      <c r="B1437" s="10">
        <v>2</v>
      </c>
      <c r="C1437" s="10">
        <v>347</v>
      </c>
      <c r="D1437" s="17">
        <v>57</v>
      </c>
      <c r="E1437" s="17">
        <v>60</v>
      </c>
      <c r="F1437" s="17">
        <f t="shared" si="0"/>
        <v>3</v>
      </c>
      <c r="G1437" s="12" t="str">
        <f t="shared" si="1"/>
        <v>Реклама Mail ru</v>
      </c>
      <c r="H1437" s="12" t="str">
        <f t="shared" si="2"/>
        <v>Уфа</v>
      </c>
      <c r="I1437" s="12">
        <f t="shared" si="3"/>
        <v>9</v>
      </c>
      <c r="J1437" s="12"/>
      <c r="K1437" s="12"/>
      <c r="L1437" s="12"/>
      <c r="M1437" s="12"/>
      <c r="N1437" s="12"/>
      <c r="O1437" s="12"/>
      <c r="P1437" s="12"/>
      <c r="Q1437" s="12"/>
      <c r="R1437" s="12"/>
      <c r="S1437" s="12"/>
      <c r="T1437" s="12"/>
      <c r="U1437" s="12"/>
      <c r="V1437" s="12"/>
      <c r="W1437" s="12"/>
      <c r="X1437" s="12"/>
      <c r="Y1437" s="12"/>
      <c r="Z1437" s="12"/>
      <c r="AA1437" s="12"/>
    </row>
    <row r="1438" spans="1:27" x14ac:dyDescent="0.25">
      <c r="A1438" s="9">
        <v>44812</v>
      </c>
      <c r="B1438" s="10">
        <v>4</v>
      </c>
      <c r="C1438" s="10">
        <v>812</v>
      </c>
      <c r="D1438" s="17">
        <v>180.5</v>
      </c>
      <c r="E1438" s="17">
        <v>190</v>
      </c>
      <c r="F1438" s="17">
        <f t="shared" si="0"/>
        <v>9.5</v>
      </c>
      <c r="G1438" s="12" t="str">
        <f t="shared" si="1"/>
        <v>Соц сеть Одноклассники</v>
      </c>
      <c r="H1438" s="12" t="str">
        <f t="shared" si="2"/>
        <v>Санкт-Петербург</v>
      </c>
      <c r="I1438" s="12">
        <f t="shared" si="3"/>
        <v>9</v>
      </c>
      <c r="J1438" s="12"/>
      <c r="K1438" s="12"/>
      <c r="L1438" s="12"/>
      <c r="M1438" s="12"/>
      <c r="N1438" s="12"/>
      <c r="O1438" s="12"/>
      <c r="P1438" s="12"/>
      <c r="Q1438" s="12"/>
      <c r="R1438" s="12"/>
      <c r="S1438" s="12"/>
      <c r="T1438" s="12"/>
      <c r="U1438" s="12"/>
      <c r="V1438" s="12"/>
      <c r="W1438" s="12"/>
      <c r="X1438" s="12"/>
      <c r="Y1438" s="12"/>
      <c r="Z1438" s="12"/>
      <c r="AA1438" s="12"/>
    </row>
    <row r="1439" spans="1:27" x14ac:dyDescent="0.25">
      <c r="A1439" s="9">
        <v>44812</v>
      </c>
      <c r="B1439" s="10">
        <v>1</v>
      </c>
      <c r="C1439" s="10">
        <v>863</v>
      </c>
      <c r="D1439" s="17">
        <v>228</v>
      </c>
      <c r="E1439" s="17">
        <v>240</v>
      </c>
      <c r="F1439" s="17">
        <f t="shared" si="0"/>
        <v>12</v>
      </c>
      <c r="G1439" s="12" t="str">
        <f t="shared" si="1"/>
        <v>Реклама Яндекс</v>
      </c>
      <c r="H1439" s="12" t="str">
        <f t="shared" si="2"/>
        <v>Ростов-на-Дону</v>
      </c>
      <c r="I1439" s="12">
        <f t="shared" si="3"/>
        <v>9</v>
      </c>
      <c r="J1439" s="12"/>
      <c r="K1439" s="12"/>
      <c r="L1439" s="12"/>
      <c r="M1439" s="12"/>
      <c r="N1439" s="12"/>
      <c r="O1439" s="12"/>
      <c r="P1439" s="12"/>
      <c r="Q1439" s="12"/>
      <c r="R1439" s="12"/>
      <c r="S1439" s="12"/>
      <c r="T1439" s="12"/>
      <c r="U1439" s="12"/>
      <c r="V1439" s="12"/>
      <c r="W1439" s="12"/>
      <c r="X1439" s="12"/>
      <c r="Y1439" s="12"/>
      <c r="Z1439" s="12"/>
      <c r="AA1439" s="12"/>
    </row>
    <row r="1440" spans="1:27" x14ac:dyDescent="0.25">
      <c r="A1440" s="9">
        <v>44813</v>
      </c>
      <c r="B1440" s="10">
        <v>5</v>
      </c>
      <c r="C1440" s="10">
        <v>391</v>
      </c>
      <c r="D1440" s="17">
        <v>5998.5</v>
      </c>
      <c r="E1440" s="17">
        <v>7740</v>
      </c>
      <c r="F1440" s="17">
        <f t="shared" si="0"/>
        <v>1741.5</v>
      </c>
      <c r="G1440" s="12" t="str">
        <f t="shared" si="1"/>
        <v>Соц сеть YouTube</v>
      </c>
      <c r="H1440" s="12" t="str">
        <f t="shared" si="2"/>
        <v>Красноярск</v>
      </c>
      <c r="I1440" s="12">
        <f t="shared" si="3"/>
        <v>9</v>
      </c>
      <c r="J1440" s="12"/>
      <c r="K1440" s="12"/>
      <c r="L1440" s="12"/>
      <c r="M1440" s="12"/>
      <c r="N1440" s="12"/>
      <c r="O1440" s="12"/>
      <c r="P1440" s="12"/>
      <c r="Q1440" s="12"/>
      <c r="R1440" s="12"/>
      <c r="S1440" s="12"/>
      <c r="T1440" s="12"/>
      <c r="U1440" s="12"/>
      <c r="V1440" s="12"/>
      <c r="W1440" s="12"/>
      <c r="X1440" s="12"/>
      <c r="Y1440" s="12"/>
      <c r="Z1440" s="12"/>
      <c r="AA1440" s="12"/>
    </row>
    <row r="1441" spans="1:27" x14ac:dyDescent="0.25">
      <c r="A1441" s="9">
        <v>44813</v>
      </c>
      <c r="B1441" s="10">
        <v>6</v>
      </c>
      <c r="C1441" s="10">
        <v>391</v>
      </c>
      <c r="D1441" s="17">
        <v>1636.25</v>
      </c>
      <c r="E1441" s="17">
        <v>1870</v>
      </c>
      <c r="F1441" s="17">
        <f t="shared" si="0"/>
        <v>233.75</v>
      </c>
      <c r="G1441" s="12" t="str">
        <f t="shared" si="1"/>
        <v>SMS рассылка</v>
      </c>
      <c r="H1441" s="12" t="str">
        <f t="shared" si="2"/>
        <v>Красноярск</v>
      </c>
      <c r="I1441" s="12">
        <f t="shared" si="3"/>
        <v>9</v>
      </c>
      <c r="J1441" s="12"/>
      <c r="K1441" s="12"/>
      <c r="L1441" s="12"/>
      <c r="M1441" s="12"/>
      <c r="N1441" s="12"/>
      <c r="O1441" s="12"/>
      <c r="P1441" s="12"/>
      <c r="Q1441" s="12"/>
      <c r="R1441" s="12"/>
      <c r="S1441" s="12"/>
      <c r="T1441" s="12"/>
      <c r="U1441" s="12"/>
      <c r="V1441" s="12"/>
      <c r="W1441" s="12"/>
      <c r="X1441" s="12"/>
      <c r="Y1441" s="12"/>
      <c r="Z1441" s="12"/>
      <c r="AA1441" s="12"/>
    </row>
    <row r="1442" spans="1:27" x14ac:dyDescent="0.25">
      <c r="A1442" s="9">
        <v>44813</v>
      </c>
      <c r="B1442" s="10">
        <v>2</v>
      </c>
      <c r="C1442" s="10">
        <v>383</v>
      </c>
      <c r="D1442" s="17">
        <v>2053.8000000000002</v>
      </c>
      <c r="E1442" s="17">
        <v>2520</v>
      </c>
      <c r="F1442" s="17">
        <f t="shared" si="0"/>
        <v>466.19999999999982</v>
      </c>
      <c r="G1442" s="12" t="str">
        <f t="shared" si="1"/>
        <v>Реклама Mail ru</v>
      </c>
      <c r="H1442" s="12" t="str">
        <f t="shared" si="2"/>
        <v>Новосибирск</v>
      </c>
      <c r="I1442" s="12">
        <f t="shared" si="3"/>
        <v>9</v>
      </c>
      <c r="J1442" s="12"/>
      <c r="K1442" s="12"/>
      <c r="L1442" s="12"/>
      <c r="M1442" s="12"/>
      <c r="N1442" s="12"/>
      <c r="O1442" s="12"/>
      <c r="P1442" s="12"/>
      <c r="Q1442" s="12"/>
      <c r="R1442" s="12"/>
      <c r="S1442" s="12"/>
      <c r="T1442" s="12"/>
      <c r="U1442" s="12"/>
      <c r="V1442" s="12"/>
      <c r="W1442" s="12"/>
      <c r="X1442" s="12"/>
      <c r="Y1442" s="12"/>
      <c r="Z1442" s="12"/>
      <c r="AA1442" s="12"/>
    </row>
    <row r="1443" spans="1:27" x14ac:dyDescent="0.25">
      <c r="A1443" s="9">
        <v>44813</v>
      </c>
      <c r="B1443" s="10">
        <v>3</v>
      </c>
      <c r="C1443" s="10">
        <v>383</v>
      </c>
      <c r="D1443" s="17">
        <v>588.79999999999995</v>
      </c>
      <c r="E1443" s="17">
        <v>640</v>
      </c>
      <c r="F1443" s="17">
        <f t="shared" si="0"/>
        <v>51.200000000000045</v>
      </c>
      <c r="G1443" s="12" t="str">
        <f t="shared" si="1"/>
        <v>Соц сеть VK</v>
      </c>
      <c r="H1443" s="12" t="str">
        <f t="shared" si="2"/>
        <v>Новосибирск</v>
      </c>
      <c r="I1443" s="12">
        <f t="shared" si="3"/>
        <v>9</v>
      </c>
      <c r="J1443" s="12"/>
      <c r="K1443" s="12"/>
      <c r="L1443" s="12"/>
      <c r="M1443" s="12"/>
      <c r="N1443" s="12"/>
      <c r="O1443" s="12"/>
      <c r="P1443" s="12"/>
      <c r="Q1443" s="12"/>
      <c r="R1443" s="12"/>
      <c r="S1443" s="12"/>
      <c r="T1443" s="12"/>
      <c r="U1443" s="12"/>
      <c r="V1443" s="12"/>
      <c r="W1443" s="12"/>
      <c r="X1443" s="12"/>
      <c r="Y1443" s="12"/>
      <c r="Z1443" s="12"/>
      <c r="AA1443" s="12"/>
    </row>
    <row r="1444" spans="1:27" x14ac:dyDescent="0.25">
      <c r="A1444" s="9">
        <v>44813</v>
      </c>
      <c r="B1444" s="10">
        <v>8</v>
      </c>
      <c r="C1444" s="10">
        <v>473</v>
      </c>
      <c r="D1444" s="17">
        <v>5417.25</v>
      </c>
      <c r="E1444" s="17">
        <v>6990</v>
      </c>
      <c r="F1444" s="17">
        <f t="shared" si="0"/>
        <v>1572.75</v>
      </c>
      <c r="G1444" s="12" t="str">
        <f t="shared" si="1"/>
        <v>Партнёрка 2</v>
      </c>
      <c r="H1444" s="12" t="str">
        <f t="shared" si="2"/>
        <v>Воронеж</v>
      </c>
      <c r="I1444" s="12">
        <f t="shared" si="3"/>
        <v>9</v>
      </c>
      <c r="J1444" s="12"/>
      <c r="K1444" s="12"/>
      <c r="L1444" s="12"/>
      <c r="M1444" s="12"/>
      <c r="N1444" s="12"/>
      <c r="O1444" s="12"/>
      <c r="P1444" s="12"/>
      <c r="Q1444" s="12"/>
      <c r="R1444" s="12"/>
      <c r="S1444" s="12"/>
      <c r="T1444" s="12"/>
      <c r="U1444" s="12"/>
      <c r="V1444" s="12"/>
      <c r="W1444" s="12"/>
      <c r="X1444" s="12"/>
      <c r="Y1444" s="12"/>
      <c r="Z1444" s="12"/>
      <c r="AA1444" s="12"/>
    </row>
    <row r="1445" spans="1:27" x14ac:dyDescent="0.25">
      <c r="A1445" s="9">
        <v>44813</v>
      </c>
      <c r="B1445" s="10">
        <v>5</v>
      </c>
      <c r="C1445" s="10">
        <v>843</v>
      </c>
      <c r="D1445" s="17">
        <v>199.5</v>
      </c>
      <c r="E1445" s="17">
        <v>210</v>
      </c>
      <c r="F1445" s="17">
        <f t="shared" si="0"/>
        <v>10.5</v>
      </c>
      <c r="G1445" s="12" t="str">
        <f t="shared" si="1"/>
        <v>Соц сеть YouTube</v>
      </c>
      <c r="H1445" s="12" t="str">
        <f t="shared" si="2"/>
        <v>Казань</v>
      </c>
      <c r="I1445" s="12">
        <f t="shared" si="3"/>
        <v>9</v>
      </c>
      <c r="J1445" s="12"/>
      <c r="K1445" s="12"/>
      <c r="L1445" s="12"/>
      <c r="M1445" s="12"/>
      <c r="N1445" s="12"/>
      <c r="O1445" s="12"/>
      <c r="P1445" s="12"/>
      <c r="Q1445" s="12"/>
      <c r="R1445" s="12"/>
      <c r="S1445" s="12"/>
      <c r="T1445" s="12"/>
      <c r="U1445" s="12"/>
      <c r="V1445" s="12"/>
      <c r="W1445" s="12"/>
      <c r="X1445" s="12"/>
      <c r="Y1445" s="12"/>
      <c r="Z1445" s="12"/>
      <c r="AA1445" s="12"/>
    </row>
    <row r="1446" spans="1:27" x14ac:dyDescent="0.25">
      <c r="A1446" s="9">
        <v>44813</v>
      </c>
      <c r="B1446" s="10">
        <v>3</v>
      </c>
      <c r="C1446" s="10">
        <v>863</v>
      </c>
      <c r="D1446" s="17">
        <v>423.2</v>
      </c>
      <c r="E1446" s="17">
        <v>460</v>
      </c>
      <c r="F1446" s="17">
        <f t="shared" si="0"/>
        <v>36.800000000000011</v>
      </c>
      <c r="G1446" s="12" t="str">
        <f t="shared" si="1"/>
        <v>Соц сеть VK</v>
      </c>
      <c r="H1446" s="12" t="str">
        <f t="shared" si="2"/>
        <v>Ростов-на-Дону</v>
      </c>
      <c r="I1446" s="12">
        <f t="shared" si="3"/>
        <v>9</v>
      </c>
      <c r="J1446" s="12"/>
      <c r="K1446" s="12"/>
      <c r="L1446" s="12"/>
      <c r="M1446" s="12"/>
      <c r="N1446" s="12"/>
      <c r="O1446" s="12"/>
      <c r="P1446" s="12"/>
      <c r="Q1446" s="12"/>
      <c r="R1446" s="12"/>
      <c r="S1446" s="12"/>
      <c r="T1446" s="12"/>
      <c r="U1446" s="12"/>
      <c r="V1446" s="12"/>
      <c r="W1446" s="12"/>
      <c r="X1446" s="12"/>
      <c r="Y1446" s="12"/>
      <c r="Z1446" s="12"/>
      <c r="AA1446" s="12"/>
    </row>
    <row r="1447" spans="1:27" x14ac:dyDescent="0.25">
      <c r="A1447" s="9">
        <v>44813</v>
      </c>
      <c r="B1447" s="10">
        <v>3</v>
      </c>
      <c r="C1447" s="10">
        <v>495</v>
      </c>
      <c r="D1447" s="17">
        <v>496.8</v>
      </c>
      <c r="E1447" s="17">
        <v>540</v>
      </c>
      <c r="F1447" s="17">
        <f t="shared" si="0"/>
        <v>43.199999999999989</v>
      </c>
      <c r="G1447" s="12" t="str">
        <f t="shared" si="1"/>
        <v>Соц сеть VK</v>
      </c>
      <c r="H1447" s="12" t="str">
        <f t="shared" si="2"/>
        <v>Москва</v>
      </c>
      <c r="I1447" s="12">
        <f t="shared" si="3"/>
        <v>9</v>
      </c>
      <c r="J1447" s="12"/>
      <c r="K1447" s="12"/>
      <c r="L1447" s="12"/>
      <c r="M1447" s="12"/>
      <c r="N1447" s="12"/>
      <c r="O1447" s="12"/>
      <c r="P1447" s="12"/>
      <c r="Q1447" s="12"/>
      <c r="R1447" s="12"/>
      <c r="S1447" s="12"/>
      <c r="T1447" s="12"/>
      <c r="U1447" s="12"/>
      <c r="V1447" s="12"/>
      <c r="W1447" s="12"/>
      <c r="X1447" s="12"/>
      <c r="Y1447" s="12"/>
      <c r="Z1447" s="12"/>
      <c r="AA1447" s="12"/>
    </row>
    <row r="1448" spans="1:27" x14ac:dyDescent="0.25">
      <c r="A1448" s="9">
        <v>44813</v>
      </c>
      <c r="B1448" s="10">
        <v>9</v>
      </c>
      <c r="C1448" s="10">
        <v>846</v>
      </c>
      <c r="D1448" s="17">
        <v>883.2</v>
      </c>
      <c r="E1448" s="17">
        <v>960</v>
      </c>
      <c r="F1448" s="17">
        <f t="shared" si="0"/>
        <v>76.799999999999955</v>
      </c>
      <c r="G1448" s="12" t="str">
        <f t="shared" si="1"/>
        <v>Партнёрка 3</v>
      </c>
      <c r="H1448" s="12" t="str">
        <f t="shared" si="2"/>
        <v>Самара</v>
      </c>
      <c r="I1448" s="12">
        <f t="shared" si="3"/>
        <v>9</v>
      </c>
      <c r="J1448" s="12"/>
      <c r="K1448" s="12"/>
      <c r="L1448" s="12"/>
      <c r="M1448" s="12"/>
      <c r="N1448" s="12"/>
      <c r="O1448" s="12"/>
      <c r="P1448" s="12"/>
      <c r="Q1448" s="12"/>
      <c r="R1448" s="12"/>
      <c r="S1448" s="12"/>
      <c r="T1448" s="12"/>
      <c r="U1448" s="12"/>
      <c r="V1448" s="12"/>
      <c r="W1448" s="12"/>
      <c r="X1448" s="12"/>
      <c r="Y1448" s="12"/>
      <c r="Z1448" s="12"/>
      <c r="AA1448" s="12"/>
    </row>
    <row r="1449" spans="1:27" x14ac:dyDescent="0.25">
      <c r="A1449" s="9">
        <v>44813</v>
      </c>
      <c r="B1449" s="10">
        <v>1</v>
      </c>
      <c r="C1449" s="10">
        <v>861</v>
      </c>
      <c r="D1449" s="17">
        <v>1356.25</v>
      </c>
      <c r="E1449" s="17">
        <v>1550</v>
      </c>
      <c r="F1449" s="17">
        <f t="shared" si="0"/>
        <v>193.75</v>
      </c>
      <c r="G1449" s="12" t="str">
        <f t="shared" si="1"/>
        <v>Реклама Яндекс</v>
      </c>
      <c r="H1449" s="12" t="str">
        <f t="shared" si="2"/>
        <v>Краснодар</v>
      </c>
      <c r="I1449" s="12">
        <f t="shared" si="3"/>
        <v>9</v>
      </c>
      <c r="J1449" s="12"/>
      <c r="K1449" s="12"/>
      <c r="L1449" s="12"/>
      <c r="M1449" s="12"/>
      <c r="N1449" s="12"/>
      <c r="O1449" s="12"/>
      <c r="P1449" s="12"/>
      <c r="Q1449" s="12"/>
      <c r="R1449" s="12"/>
      <c r="S1449" s="12"/>
      <c r="T1449" s="12"/>
      <c r="U1449" s="12"/>
      <c r="V1449" s="12"/>
      <c r="W1449" s="12"/>
      <c r="X1449" s="12"/>
      <c r="Y1449" s="12"/>
      <c r="Z1449" s="12"/>
      <c r="AA1449" s="12"/>
    </row>
    <row r="1450" spans="1:27" x14ac:dyDescent="0.25">
      <c r="A1450" s="9">
        <v>44813</v>
      </c>
      <c r="B1450" s="10">
        <v>4</v>
      </c>
      <c r="C1450" s="10">
        <v>351</v>
      </c>
      <c r="D1450" s="17">
        <v>1470</v>
      </c>
      <c r="E1450" s="17">
        <v>1680</v>
      </c>
      <c r="F1450" s="17">
        <f t="shared" si="0"/>
        <v>210</v>
      </c>
      <c r="G1450" s="12" t="str">
        <f t="shared" si="1"/>
        <v>Соц сеть Одноклассники</v>
      </c>
      <c r="H1450" s="12" t="str">
        <f t="shared" si="2"/>
        <v>Челябинск</v>
      </c>
      <c r="I1450" s="12">
        <f t="shared" si="3"/>
        <v>9</v>
      </c>
      <c r="J1450" s="12"/>
      <c r="K1450" s="12"/>
      <c r="L1450" s="12"/>
      <c r="M1450" s="12"/>
      <c r="N1450" s="12"/>
      <c r="O1450" s="12"/>
      <c r="P1450" s="12"/>
      <c r="Q1450" s="12"/>
      <c r="R1450" s="12"/>
      <c r="S1450" s="12"/>
      <c r="T1450" s="12"/>
      <c r="U1450" s="12"/>
      <c r="V1450" s="12"/>
      <c r="W1450" s="12"/>
      <c r="X1450" s="12"/>
      <c r="Y1450" s="12"/>
      <c r="Z1450" s="12"/>
      <c r="AA1450" s="12"/>
    </row>
    <row r="1451" spans="1:27" x14ac:dyDescent="0.25">
      <c r="A1451" s="9">
        <v>44813</v>
      </c>
      <c r="B1451" s="10">
        <v>9</v>
      </c>
      <c r="C1451" s="10">
        <v>846</v>
      </c>
      <c r="D1451" s="17">
        <v>3137.75</v>
      </c>
      <c r="E1451" s="17">
        <v>3850</v>
      </c>
      <c r="F1451" s="17">
        <f t="shared" si="0"/>
        <v>712.25</v>
      </c>
      <c r="G1451" s="12" t="str">
        <f t="shared" si="1"/>
        <v>Партнёрка 3</v>
      </c>
      <c r="H1451" s="12" t="str">
        <f t="shared" si="2"/>
        <v>Самара</v>
      </c>
      <c r="I1451" s="12">
        <f t="shared" si="3"/>
        <v>9</v>
      </c>
      <c r="J1451" s="12"/>
      <c r="K1451" s="12"/>
      <c r="L1451" s="12"/>
      <c r="M1451" s="12"/>
      <c r="N1451" s="12"/>
      <c r="O1451" s="12"/>
      <c r="P1451" s="12"/>
      <c r="Q1451" s="12"/>
      <c r="R1451" s="12"/>
      <c r="S1451" s="12"/>
      <c r="T1451" s="12"/>
      <c r="U1451" s="12"/>
      <c r="V1451" s="12"/>
      <c r="W1451" s="12"/>
      <c r="X1451" s="12"/>
      <c r="Y1451" s="12"/>
      <c r="Z1451" s="12"/>
      <c r="AA1451" s="12"/>
    </row>
    <row r="1452" spans="1:27" x14ac:dyDescent="0.25">
      <c r="A1452" s="9">
        <v>44813</v>
      </c>
      <c r="B1452" s="10">
        <v>6</v>
      </c>
      <c r="C1452" s="10">
        <v>391</v>
      </c>
      <c r="D1452" s="17">
        <v>6913</v>
      </c>
      <c r="E1452" s="17">
        <v>8920</v>
      </c>
      <c r="F1452" s="17">
        <f t="shared" si="0"/>
        <v>2007</v>
      </c>
      <c r="G1452" s="12" t="str">
        <f t="shared" si="1"/>
        <v>SMS рассылка</v>
      </c>
      <c r="H1452" s="12" t="str">
        <f t="shared" si="2"/>
        <v>Красноярск</v>
      </c>
      <c r="I1452" s="12">
        <f t="shared" si="3"/>
        <v>9</v>
      </c>
      <c r="J1452" s="12"/>
      <c r="K1452" s="12"/>
      <c r="L1452" s="12"/>
      <c r="M1452" s="12"/>
      <c r="N1452" s="12"/>
      <c r="O1452" s="12"/>
      <c r="P1452" s="12"/>
      <c r="Q1452" s="12"/>
      <c r="R1452" s="12"/>
      <c r="S1452" s="12"/>
      <c r="T1452" s="12"/>
      <c r="U1452" s="12"/>
      <c r="V1452" s="12"/>
      <c r="W1452" s="12"/>
      <c r="X1452" s="12"/>
      <c r="Y1452" s="12"/>
      <c r="Z1452" s="12"/>
      <c r="AA1452" s="12"/>
    </row>
    <row r="1453" spans="1:27" x14ac:dyDescent="0.25">
      <c r="A1453" s="9">
        <v>44813</v>
      </c>
      <c r="B1453" s="10">
        <v>3</v>
      </c>
      <c r="C1453" s="10">
        <v>351</v>
      </c>
      <c r="D1453" s="17">
        <v>8344.7999999999993</v>
      </c>
      <c r="E1453" s="17">
        <v>11590</v>
      </c>
      <c r="F1453" s="17">
        <f t="shared" si="0"/>
        <v>3245.2000000000007</v>
      </c>
      <c r="G1453" s="12" t="str">
        <f t="shared" si="1"/>
        <v>Соц сеть VK</v>
      </c>
      <c r="H1453" s="12" t="str">
        <f t="shared" si="2"/>
        <v>Челябинск</v>
      </c>
      <c r="I1453" s="12">
        <f t="shared" si="3"/>
        <v>9</v>
      </c>
      <c r="J1453" s="12"/>
      <c r="K1453" s="12"/>
      <c r="L1453" s="12"/>
      <c r="M1453" s="12"/>
      <c r="N1453" s="12"/>
      <c r="O1453" s="12"/>
      <c r="P1453" s="12"/>
      <c r="Q1453" s="12"/>
      <c r="R1453" s="12"/>
      <c r="S1453" s="12"/>
      <c r="T1453" s="12"/>
      <c r="U1453" s="12"/>
      <c r="V1453" s="12"/>
      <c r="W1453" s="12"/>
      <c r="X1453" s="12"/>
      <c r="Y1453" s="12"/>
      <c r="Z1453" s="12"/>
      <c r="AA1453" s="12"/>
    </row>
    <row r="1454" spans="1:27" x14ac:dyDescent="0.25">
      <c r="A1454" s="9">
        <v>44813</v>
      </c>
      <c r="B1454" s="10">
        <v>1</v>
      </c>
      <c r="C1454" s="10">
        <v>473</v>
      </c>
      <c r="D1454" s="17">
        <v>23695.200000000001</v>
      </c>
      <c r="E1454" s="17">
        <v>32910</v>
      </c>
      <c r="F1454" s="17">
        <f t="shared" si="0"/>
        <v>9214.7999999999993</v>
      </c>
      <c r="G1454" s="12" t="str">
        <f t="shared" si="1"/>
        <v>Реклама Яндекс</v>
      </c>
      <c r="H1454" s="12" t="str">
        <f t="shared" si="2"/>
        <v>Воронеж</v>
      </c>
      <c r="I1454" s="12">
        <f t="shared" si="3"/>
        <v>9</v>
      </c>
      <c r="J1454" s="12"/>
      <c r="K1454" s="12"/>
      <c r="L1454" s="12"/>
      <c r="M1454" s="12"/>
      <c r="N1454" s="12"/>
      <c r="O1454" s="12"/>
      <c r="P1454" s="12"/>
      <c r="Q1454" s="12"/>
      <c r="R1454" s="12"/>
      <c r="S1454" s="12"/>
      <c r="T1454" s="12"/>
      <c r="U1454" s="12"/>
      <c r="V1454" s="12"/>
      <c r="W1454" s="12"/>
      <c r="X1454" s="12"/>
      <c r="Y1454" s="12"/>
      <c r="Z1454" s="12"/>
      <c r="AA1454" s="12"/>
    </row>
    <row r="1455" spans="1:27" x14ac:dyDescent="0.25">
      <c r="A1455" s="9">
        <v>44813</v>
      </c>
      <c r="B1455" s="10">
        <v>2</v>
      </c>
      <c r="C1455" s="10">
        <v>844</v>
      </c>
      <c r="D1455" s="17">
        <v>190</v>
      </c>
      <c r="E1455" s="17">
        <v>200</v>
      </c>
      <c r="F1455" s="17">
        <f t="shared" si="0"/>
        <v>10</v>
      </c>
      <c r="G1455" s="12" t="str">
        <f t="shared" si="1"/>
        <v>Реклама Mail ru</v>
      </c>
      <c r="H1455" s="12" t="str">
        <f t="shared" si="2"/>
        <v>Волгоград</v>
      </c>
      <c r="I1455" s="12">
        <f t="shared" si="3"/>
        <v>9</v>
      </c>
      <c r="J1455" s="12"/>
      <c r="K1455" s="12"/>
      <c r="L1455" s="12"/>
      <c r="M1455" s="12"/>
      <c r="N1455" s="12"/>
      <c r="O1455" s="12"/>
      <c r="P1455" s="12"/>
      <c r="Q1455" s="12"/>
      <c r="R1455" s="12"/>
      <c r="S1455" s="12"/>
      <c r="T1455" s="12"/>
      <c r="U1455" s="12"/>
      <c r="V1455" s="12"/>
      <c r="W1455" s="12"/>
      <c r="X1455" s="12"/>
      <c r="Y1455" s="12"/>
      <c r="Z1455" s="12"/>
      <c r="AA1455" s="12"/>
    </row>
    <row r="1456" spans="1:27" x14ac:dyDescent="0.25">
      <c r="A1456" s="9">
        <v>44813</v>
      </c>
      <c r="B1456" s="10">
        <v>1</v>
      </c>
      <c r="C1456" s="10">
        <v>383</v>
      </c>
      <c r="D1456" s="17">
        <v>38</v>
      </c>
      <c r="E1456" s="17">
        <v>40</v>
      </c>
      <c r="F1456" s="17">
        <f t="shared" si="0"/>
        <v>2</v>
      </c>
      <c r="G1456" s="12" t="str">
        <f t="shared" si="1"/>
        <v>Реклама Яндекс</v>
      </c>
      <c r="H1456" s="12" t="str">
        <f t="shared" si="2"/>
        <v>Новосибирск</v>
      </c>
      <c r="I1456" s="12">
        <f t="shared" si="3"/>
        <v>9</v>
      </c>
      <c r="J1456" s="12"/>
      <c r="K1456" s="12"/>
      <c r="L1456" s="12"/>
      <c r="M1456" s="12"/>
      <c r="N1456" s="12"/>
      <c r="O1456" s="12"/>
      <c r="P1456" s="12"/>
      <c r="Q1456" s="12"/>
      <c r="R1456" s="12"/>
      <c r="S1456" s="12"/>
      <c r="T1456" s="12"/>
      <c r="U1456" s="12"/>
      <c r="V1456" s="12"/>
      <c r="W1456" s="12"/>
      <c r="X1456" s="12"/>
      <c r="Y1456" s="12"/>
      <c r="Z1456" s="12"/>
      <c r="AA1456" s="12"/>
    </row>
    <row r="1457" spans="1:27" x14ac:dyDescent="0.25">
      <c r="A1457" s="9">
        <v>44813</v>
      </c>
      <c r="B1457" s="10">
        <v>8</v>
      </c>
      <c r="C1457" s="10">
        <v>391</v>
      </c>
      <c r="D1457" s="17">
        <v>883.2</v>
      </c>
      <c r="E1457" s="17">
        <v>960</v>
      </c>
      <c r="F1457" s="17">
        <f t="shared" si="0"/>
        <v>76.799999999999955</v>
      </c>
      <c r="G1457" s="12" t="str">
        <f t="shared" si="1"/>
        <v>Партнёрка 2</v>
      </c>
      <c r="H1457" s="12" t="str">
        <f t="shared" si="2"/>
        <v>Красноярск</v>
      </c>
      <c r="I1457" s="12">
        <f t="shared" si="3"/>
        <v>9</v>
      </c>
      <c r="J1457" s="12"/>
      <c r="K1457" s="12"/>
      <c r="L1457" s="12"/>
      <c r="M1457" s="12"/>
      <c r="N1457" s="12"/>
      <c r="O1457" s="12"/>
      <c r="P1457" s="12"/>
      <c r="Q1457" s="12"/>
      <c r="R1457" s="12"/>
      <c r="S1457" s="12"/>
      <c r="T1457" s="12"/>
      <c r="U1457" s="12"/>
      <c r="V1457" s="12"/>
      <c r="W1457" s="12"/>
      <c r="X1457" s="12"/>
      <c r="Y1457" s="12"/>
      <c r="Z1457" s="12"/>
      <c r="AA1457" s="12"/>
    </row>
    <row r="1458" spans="1:27" x14ac:dyDescent="0.25">
      <c r="A1458" s="9">
        <v>44813</v>
      </c>
      <c r="B1458" s="10">
        <v>10</v>
      </c>
      <c r="C1458" s="10">
        <v>342</v>
      </c>
      <c r="D1458" s="17">
        <v>9237.6</v>
      </c>
      <c r="E1458" s="17">
        <v>12830</v>
      </c>
      <c r="F1458" s="17">
        <f t="shared" si="0"/>
        <v>3592.3999999999996</v>
      </c>
      <c r="G1458" s="12" t="str">
        <f t="shared" si="1"/>
        <v>Партнёрка 4</v>
      </c>
      <c r="H1458" s="12" t="str">
        <f t="shared" si="2"/>
        <v>Пермь</v>
      </c>
      <c r="I1458" s="12">
        <f t="shared" si="3"/>
        <v>9</v>
      </c>
      <c r="J1458" s="12"/>
      <c r="K1458" s="12"/>
      <c r="L1458" s="12"/>
      <c r="M1458" s="12"/>
      <c r="N1458" s="12"/>
      <c r="O1458" s="12"/>
      <c r="P1458" s="12"/>
      <c r="Q1458" s="12"/>
      <c r="R1458" s="12"/>
      <c r="S1458" s="12"/>
      <c r="T1458" s="12"/>
      <c r="U1458" s="12"/>
      <c r="V1458" s="12"/>
      <c r="W1458" s="12"/>
      <c r="X1458" s="12"/>
      <c r="Y1458" s="12"/>
      <c r="Z1458" s="12"/>
      <c r="AA1458" s="12"/>
    </row>
    <row r="1459" spans="1:27" x14ac:dyDescent="0.25">
      <c r="A1459" s="9">
        <v>44813</v>
      </c>
      <c r="B1459" s="10">
        <v>4</v>
      </c>
      <c r="C1459" s="10">
        <v>844</v>
      </c>
      <c r="D1459" s="17">
        <v>971.25</v>
      </c>
      <c r="E1459" s="17">
        <v>1110</v>
      </c>
      <c r="F1459" s="17">
        <f t="shared" si="0"/>
        <v>138.75</v>
      </c>
      <c r="G1459" s="12" t="str">
        <f t="shared" si="1"/>
        <v>Соц сеть Одноклассники</v>
      </c>
      <c r="H1459" s="12" t="str">
        <f t="shared" si="2"/>
        <v>Волгоград</v>
      </c>
      <c r="I1459" s="12">
        <f t="shared" si="3"/>
        <v>9</v>
      </c>
      <c r="J1459" s="12"/>
      <c r="K1459" s="12"/>
      <c r="L1459" s="12"/>
      <c r="M1459" s="12"/>
      <c r="N1459" s="12"/>
      <c r="O1459" s="12"/>
      <c r="P1459" s="12"/>
      <c r="Q1459" s="12"/>
      <c r="R1459" s="12"/>
      <c r="S1459" s="12"/>
      <c r="T1459" s="12"/>
      <c r="U1459" s="12"/>
      <c r="V1459" s="12"/>
      <c r="W1459" s="12"/>
      <c r="X1459" s="12"/>
      <c r="Y1459" s="12"/>
      <c r="Z1459" s="12"/>
      <c r="AA1459" s="12"/>
    </row>
    <row r="1460" spans="1:27" x14ac:dyDescent="0.25">
      <c r="A1460" s="9">
        <v>44813</v>
      </c>
      <c r="B1460" s="10">
        <v>3</v>
      </c>
      <c r="C1460" s="10">
        <v>863</v>
      </c>
      <c r="D1460" s="17">
        <v>171</v>
      </c>
      <c r="E1460" s="17">
        <v>180</v>
      </c>
      <c r="F1460" s="17">
        <f t="shared" si="0"/>
        <v>9</v>
      </c>
      <c r="G1460" s="12" t="str">
        <f t="shared" si="1"/>
        <v>Соц сеть VK</v>
      </c>
      <c r="H1460" s="12" t="str">
        <f t="shared" si="2"/>
        <v>Ростов-на-Дону</v>
      </c>
      <c r="I1460" s="12">
        <f t="shared" si="3"/>
        <v>9</v>
      </c>
      <c r="J1460" s="12"/>
      <c r="K1460" s="12"/>
      <c r="L1460" s="12"/>
      <c r="M1460" s="12"/>
      <c r="N1460" s="12"/>
      <c r="O1460" s="12"/>
      <c r="P1460" s="12"/>
      <c r="Q1460" s="12"/>
      <c r="R1460" s="12"/>
      <c r="S1460" s="12"/>
      <c r="T1460" s="12"/>
      <c r="U1460" s="12"/>
      <c r="V1460" s="12"/>
      <c r="W1460" s="12"/>
      <c r="X1460" s="12"/>
      <c r="Y1460" s="12"/>
      <c r="Z1460" s="12"/>
      <c r="AA1460" s="12"/>
    </row>
    <row r="1461" spans="1:27" x14ac:dyDescent="0.25">
      <c r="A1461" s="9">
        <v>44813</v>
      </c>
      <c r="B1461" s="10">
        <v>2</v>
      </c>
      <c r="C1461" s="10">
        <v>381</v>
      </c>
      <c r="D1461" s="17">
        <v>199.5</v>
      </c>
      <c r="E1461" s="17">
        <v>210</v>
      </c>
      <c r="F1461" s="17">
        <f t="shared" si="0"/>
        <v>10.5</v>
      </c>
      <c r="G1461" s="12" t="str">
        <f t="shared" si="1"/>
        <v>Реклама Mail ru</v>
      </c>
      <c r="H1461" s="12" t="str">
        <f t="shared" si="2"/>
        <v>Омск</v>
      </c>
      <c r="I1461" s="12">
        <f t="shared" si="3"/>
        <v>9</v>
      </c>
      <c r="J1461" s="12"/>
      <c r="K1461" s="12"/>
      <c r="L1461" s="12"/>
      <c r="M1461" s="12"/>
      <c r="N1461" s="12"/>
      <c r="O1461" s="12"/>
      <c r="P1461" s="12"/>
      <c r="Q1461" s="12"/>
      <c r="R1461" s="12"/>
      <c r="S1461" s="12"/>
      <c r="T1461" s="12"/>
      <c r="U1461" s="12"/>
      <c r="V1461" s="12"/>
      <c r="W1461" s="12"/>
      <c r="X1461" s="12"/>
      <c r="Y1461" s="12"/>
      <c r="Z1461" s="12"/>
      <c r="AA1461" s="12"/>
    </row>
    <row r="1462" spans="1:27" x14ac:dyDescent="0.25">
      <c r="A1462" s="9">
        <v>44813</v>
      </c>
      <c r="B1462" s="10">
        <v>3</v>
      </c>
      <c r="C1462" s="10">
        <v>831</v>
      </c>
      <c r="D1462" s="17">
        <v>460</v>
      </c>
      <c r="E1462" s="17">
        <v>500</v>
      </c>
      <c r="F1462" s="17">
        <f t="shared" si="0"/>
        <v>40</v>
      </c>
      <c r="G1462" s="12" t="str">
        <f t="shared" si="1"/>
        <v>Соц сеть VK</v>
      </c>
      <c r="H1462" s="12" t="str">
        <f t="shared" si="2"/>
        <v>Нижний Новгород</v>
      </c>
      <c r="I1462" s="12">
        <f t="shared" si="3"/>
        <v>9</v>
      </c>
      <c r="J1462" s="12"/>
      <c r="K1462" s="12"/>
      <c r="L1462" s="12"/>
      <c r="M1462" s="12"/>
      <c r="N1462" s="12"/>
      <c r="O1462" s="12"/>
      <c r="P1462" s="12"/>
      <c r="Q1462" s="12"/>
      <c r="R1462" s="12"/>
      <c r="S1462" s="12"/>
      <c r="T1462" s="12"/>
      <c r="U1462" s="12"/>
      <c r="V1462" s="12"/>
      <c r="W1462" s="12"/>
      <c r="X1462" s="12"/>
      <c r="Y1462" s="12"/>
      <c r="Z1462" s="12"/>
      <c r="AA1462" s="12"/>
    </row>
    <row r="1463" spans="1:27" x14ac:dyDescent="0.25">
      <c r="A1463" s="9">
        <v>44813</v>
      </c>
      <c r="B1463" s="10">
        <v>10</v>
      </c>
      <c r="C1463" s="10">
        <v>861</v>
      </c>
      <c r="D1463" s="17">
        <v>1505</v>
      </c>
      <c r="E1463" s="17">
        <v>1720</v>
      </c>
      <c r="F1463" s="17">
        <f t="shared" si="0"/>
        <v>215</v>
      </c>
      <c r="G1463" s="12" t="str">
        <f t="shared" si="1"/>
        <v>Партнёрка 4</v>
      </c>
      <c r="H1463" s="12" t="str">
        <f t="shared" si="2"/>
        <v>Краснодар</v>
      </c>
      <c r="I1463" s="12">
        <f t="shared" si="3"/>
        <v>9</v>
      </c>
      <c r="J1463" s="12"/>
      <c r="K1463" s="12"/>
      <c r="L1463" s="12"/>
      <c r="M1463" s="12"/>
      <c r="N1463" s="12"/>
      <c r="O1463" s="12"/>
      <c r="P1463" s="12"/>
      <c r="Q1463" s="12"/>
      <c r="R1463" s="12"/>
      <c r="S1463" s="12"/>
      <c r="T1463" s="12"/>
      <c r="U1463" s="12"/>
      <c r="V1463" s="12"/>
      <c r="W1463" s="12"/>
      <c r="X1463" s="12"/>
      <c r="Y1463" s="12"/>
      <c r="Z1463" s="12"/>
      <c r="AA1463" s="12"/>
    </row>
    <row r="1464" spans="1:27" x14ac:dyDescent="0.25">
      <c r="A1464" s="9">
        <v>44814</v>
      </c>
      <c r="B1464" s="10">
        <v>3</v>
      </c>
      <c r="C1464" s="10">
        <v>381</v>
      </c>
      <c r="D1464" s="17">
        <v>423.2</v>
      </c>
      <c r="E1464" s="17">
        <v>460</v>
      </c>
      <c r="F1464" s="17">
        <f t="shared" si="0"/>
        <v>36.800000000000011</v>
      </c>
      <c r="G1464" s="12" t="str">
        <f t="shared" si="1"/>
        <v>Соц сеть VK</v>
      </c>
      <c r="H1464" s="12" t="str">
        <f t="shared" si="2"/>
        <v>Омск</v>
      </c>
      <c r="I1464" s="12">
        <f t="shared" si="3"/>
        <v>9</v>
      </c>
      <c r="J1464" s="12"/>
      <c r="K1464" s="12"/>
      <c r="L1464" s="12"/>
      <c r="M1464" s="12"/>
      <c r="N1464" s="12"/>
      <c r="O1464" s="12"/>
      <c r="P1464" s="12"/>
      <c r="Q1464" s="12"/>
      <c r="R1464" s="12"/>
      <c r="S1464" s="12"/>
      <c r="T1464" s="12"/>
      <c r="U1464" s="12"/>
      <c r="V1464" s="12"/>
      <c r="W1464" s="12"/>
      <c r="X1464" s="12"/>
      <c r="Y1464" s="12"/>
      <c r="Z1464" s="12"/>
      <c r="AA1464" s="12"/>
    </row>
    <row r="1465" spans="1:27" x14ac:dyDescent="0.25">
      <c r="A1465" s="9">
        <v>44814</v>
      </c>
      <c r="B1465" s="10">
        <v>4</v>
      </c>
      <c r="C1465" s="10">
        <v>342</v>
      </c>
      <c r="D1465" s="17">
        <v>542.79999999999995</v>
      </c>
      <c r="E1465" s="17">
        <v>590</v>
      </c>
      <c r="F1465" s="17">
        <f t="shared" si="0"/>
        <v>47.200000000000045</v>
      </c>
      <c r="G1465" s="12" t="str">
        <f t="shared" si="1"/>
        <v>Соц сеть Одноклассники</v>
      </c>
      <c r="H1465" s="12" t="str">
        <f t="shared" si="2"/>
        <v>Пермь</v>
      </c>
      <c r="I1465" s="12">
        <f t="shared" si="3"/>
        <v>9</v>
      </c>
      <c r="J1465" s="12"/>
      <c r="K1465" s="12"/>
      <c r="L1465" s="12"/>
      <c r="M1465" s="12"/>
      <c r="N1465" s="12"/>
      <c r="O1465" s="12"/>
      <c r="P1465" s="12"/>
      <c r="Q1465" s="12"/>
      <c r="R1465" s="12"/>
      <c r="S1465" s="12"/>
      <c r="T1465" s="12"/>
      <c r="U1465" s="12"/>
      <c r="V1465" s="12"/>
      <c r="W1465" s="12"/>
      <c r="X1465" s="12"/>
      <c r="Y1465" s="12"/>
      <c r="Z1465" s="12"/>
      <c r="AA1465" s="12"/>
    </row>
    <row r="1466" spans="1:27" x14ac:dyDescent="0.25">
      <c r="A1466" s="9">
        <v>44814</v>
      </c>
      <c r="B1466" s="10">
        <v>9</v>
      </c>
      <c r="C1466" s="10">
        <v>846</v>
      </c>
      <c r="D1466" s="17">
        <v>10274.4</v>
      </c>
      <c r="E1466" s="17">
        <v>14270</v>
      </c>
      <c r="F1466" s="17">
        <f t="shared" si="0"/>
        <v>3995.6000000000004</v>
      </c>
      <c r="G1466" s="12" t="str">
        <f t="shared" si="1"/>
        <v>Партнёрка 3</v>
      </c>
      <c r="H1466" s="12" t="str">
        <f t="shared" si="2"/>
        <v>Самара</v>
      </c>
      <c r="I1466" s="12">
        <f t="shared" si="3"/>
        <v>9</v>
      </c>
      <c r="J1466" s="12"/>
      <c r="K1466" s="12"/>
      <c r="L1466" s="12"/>
      <c r="M1466" s="12"/>
      <c r="N1466" s="12"/>
      <c r="O1466" s="12"/>
      <c r="P1466" s="12"/>
      <c r="Q1466" s="12"/>
      <c r="R1466" s="12"/>
      <c r="S1466" s="12"/>
      <c r="T1466" s="12"/>
      <c r="U1466" s="12"/>
      <c r="V1466" s="12"/>
      <c r="W1466" s="12"/>
      <c r="X1466" s="12"/>
      <c r="Y1466" s="12"/>
      <c r="Z1466" s="12"/>
      <c r="AA1466" s="12"/>
    </row>
    <row r="1467" spans="1:27" x14ac:dyDescent="0.25">
      <c r="A1467" s="9">
        <v>44814</v>
      </c>
      <c r="B1467" s="10">
        <v>1</v>
      </c>
      <c r="C1467" s="10">
        <v>351</v>
      </c>
      <c r="D1467" s="17">
        <v>12988.8</v>
      </c>
      <c r="E1467" s="17">
        <v>18040</v>
      </c>
      <c r="F1467" s="17">
        <f t="shared" si="0"/>
        <v>5051.2000000000007</v>
      </c>
      <c r="G1467" s="12" t="str">
        <f t="shared" si="1"/>
        <v>Реклама Яндекс</v>
      </c>
      <c r="H1467" s="12" t="str">
        <f t="shared" si="2"/>
        <v>Челябинск</v>
      </c>
      <c r="I1467" s="12">
        <f t="shared" si="3"/>
        <v>9</v>
      </c>
      <c r="J1467" s="12"/>
      <c r="K1467" s="12"/>
      <c r="L1467" s="12"/>
      <c r="M1467" s="12"/>
      <c r="N1467" s="12"/>
      <c r="O1467" s="12"/>
      <c r="P1467" s="12"/>
      <c r="Q1467" s="12"/>
      <c r="R1467" s="12"/>
      <c r="S1467" s="12"/>
      <c r="T1467" s="12"/>
      <c r="U1467" s="12"/>
      <c r="V1467" s="12"/>
      <c r="W1467" s="12"/>
      <c r="X1467" s="12"/>
      <c r="Y1467" s="12"/>
      <c r="Z1467" s="12"/>
      <c r="AA1467" s="12"/>
    </row>
    <row r="1468" spans="1:27" x14ac:dyDescent="0.25">
      <c r="A1468" s="9">
        <v>44814</v>
      </c>
      <c r="B1468" s="10">
        <v>4</v>
      </c>
      <c r="C1468" s="10">
        <v>342</v>
      </c>
      <c r="D1468" s="17">
        <v>13348.8</v>
      </c>
      <c r="E1468" s="17">
        <v>18540</v>
      </c>
      <c r="F1468" s="17">
        <f t="shared" si="0"/>
        <v>5191.2000000000007</v>
      </c>
      <c r="G1468" s="12" t="str">
        <f t="shared" si="1"/>
        <v>Соц сеть Одноклассники</v>
      </c>
      <c r="H1468" s="12" t="str">
        <f t="shared" si="2"/>
        <v>Пермь</v>
      </c>
      <c r="I1468" s="12">
        <f t="shared" si="3"/>
        <v>9</v>
      </c>
      <c r="J1468" s="12"/>
      <c r="K1468" s="12"/>
      <c r="L1468" s="12"/>
      <c r="M1468" s="12"/>
      <c r="N1468" s="12"/>
      <c r="O1468" s="12"/>
      <c r="P1468" s="12"/>
      <c r="Q1468" s="12"/>
      <c r="R1468" s="12"/>
      <c r="S1468" s="12"/>
      <c r="T1468" s="12"/>
      <c r="U1468" s="12"/>
      <c r="V1468" s="12"/>
      <c r="W1468" s="12"/>
      <c r="X1468" s="12"/>
      <c r="Y1468" s="12"/>
      <c r="Z1468" s="12"/>
      <c r="AA1468" s="12"/>
    </row>
    <row r="1469" spans="1:27" x14ac:dyDescent="0.25">
      <c r="A1469" s="9">
        <v>44814</v>
      </c>
      <c r="B1469" s="10">
        <v>9</v>
      </c>
      <c r="C1469" s="10">
        <v>843</v>
      </c>
      <c r="D1469" s="17">
        <v>66.5</v>
      </c>
      <c r="E1469" s="17">
        <v>70</v>
      </c>
      <c r="F1469" s="17">
        <f t="shared" si="0"/>
        <v>3.5</v>
      </c>
      <c r="G1469" s="12" t="str">
        <f t="shared" si="1"/>
        <v>Партнёрка 3</v>
      </c>
      <c r="H1469" s="12" t="str">
        <f t="shared" si="2"/>
        <v>Казань</v>
      </c>
      <c r="I1469" s="12">
        <f t="shared" si="3"/>
        <v>9</v>
      </c>
      <c r="J1469" s="12"/>
      <c r="K1469" s="12"/>
      <c r="L1469" s="12"/>
      <c r="M1469" s="12"/>
      <c r="N1469" s="12"/>
      <c r="O1469" s="12"/>
      <c r="P1469" s="12"/>
      <c r="Q1469" s="12"/>
      <c r="R1469" s="12"/>
      <c r="S1469" s="12"/>
      <c r="T1469" s="12"/>
      <c r="U1469" s="12"/>
      <c r="V1469" s="12"/>
      <c r="W1469" s="12"/>
      <c r="X1469" s="12"/>
      <c r="Y1469" s="12"/>
      <c r="Z1469" s="12"/>
      <c r="AA1469" s="12"/>
    </row>
    <row r="1470" spans="1:27" x14ac:dyDescent="0.25">
      <c r="A1470" s="9">
        <v>44814</v>
      </c>
      <c r="B1470" s="10">
        <v>2</v>
      </c>
      <c r="C1470" s="10">
        <v>844</v>
      </c>
      <c r="D1470" s="17">
        <v>114</v>
      </c>
      <c r="E1470" s="17">
        <v>120</v>
      </c>
      <c r="F1470" s="17">
        <f t="shared" si="0"/>
        <v>6</v>
      </c>
      <c r="G1470" s="12" t="str">
        <f t="shared" si="1"/>
        <v>Реклама Mail ru</v>
      </c>
      <c r="H1470" s="12" t="str">
        <f t="shared" si="2"/>
        <v>Волгоград</v>
      </c>
      <c r="I1470" s="12">
        <f t="shared" si="3"/>
        <v>9</v>
      </c>
      <c r="J1470" s="12"/>
      <c r="K1470" s="12"/>
      <c r="L1470" s="12"/>
      <c r="M1470" s="12"/>
      <c r="N1470" s="12"/>
      <c r="O1470" s="12"/>
      <c r="P1470" s="12"/>
      <c r="Q1470" s="12"/>
      <c r="R1470" s="12"/>
      <c r="S1470" s="12"/>
      <c r="T1470" s="12"/>
      <c r="U1470" s="12"/>
      <c r="V1470" s="12"/>
      <c r="W1470" s="12"/>
      <c r="X1470" s="12"/>
      <c r="Y1470" s="12"/>
      <c r="Z1470" s="12"/>
      <c r="AA1470" s="12"/>
    </row>
    <row r="1471" spans="1:27" x14ac:dyDescent="0.25">
      <c r="A1471" s="9">
        <v>44814</v>
      </c>
      <c r="B1471" s="10">
        <v>6</v>
      </c>
      <c r="C1471" s="10">
        <v>391</v>
      </c>
      <c r="D1471" s="17">
        <v>441.6</v>
      </c>
      <c r="E1471" s="17">
        <v>480</v>
      </c>
      <c r="F1471" s="17">
        <f t="shared" si="0"/>
        <v>38.399999999999977</v>
      </c>
      <c r="G1471" s="12" t="str">
        <f t="shared" si="1"/>
        <v>SMS рассылка</v>
      </c>
      <c r="H1471" s="12" t="str">
        <f t="shared" si="2"/>
        <v>Красноярск</v>
      </c>
      <c r="I1471" s="12">
        <f t="shared" si="3"/>
        <v>9</v>
      </c>
      <c r="J1471" s="12"/>
      <c r="K1471" s="12"/>
      <c r="L1471" s="12"/>
      <c r="M1471" s="12"/>
      <c r="N1471" s="12"/>
      <c r="O1471" s="12"/>
      <c r="P1471" s="12"/>
      <c r="Q1471" s="12"/>
      <c r="R1471" s="12"/>
      <c r="S1471" s="12"/>
      <c r="T1471" s="12"/>
      <c r="U1471" s="12"/>
      <c r="V1471" s="12"/>
      <c r="W1471" s="12"/>
      <c r="X1471" s="12"/>
      <c r="Y1471" s="12"/>
      <c r="Z1471" s="12"/>
      <c r="AA1471" s="12"/>
    </row>
    <row r="1472" spans="1:27" x14ac:dyDescent="0.25">
      <c r="A1472" s="9">
        <v>44814</v>
      </c>
      <c r="B1472" s="10">
        <v>10</v>
      </c>
      <c r="C1472" s="10">
        <v>812</v>
      </c>
      <c r="D1472" s="17">
        <v>1312.5</v>
      </c>
      <c r="E1472" s="17">
        <v>1500</v>
      </c>
      <c r="F1472" s="17">
        <f t="shared" si="0"/>
        <v>187.5</v>
      </c>
      <c r="G1472" s="12" t="str">
        <f t="shared" si="1"/>
        <v>Партнёрка 4</v>
      </c>
      <c r="H1472" s="12" t="str">
        <f t="shared" si="2"/>
        <v>Санкт-Петербург</v>
      </c>
      <c r="I1472" s="12">
        <f t="shared" si="3"/>
        <v>9</v>
      </c>
      <c r="J1472" s="12"/>
      <c r="K1472" s="12"/>
      <c r="L1472" s="12"/>
      <c r="M1472" s="12"/>
      <c r="N1472" s="12"/>
      <c r="O1472" s="12"/>
      <c r="P1472" s="12"/>
      <c r="Q1472" s="12"/>
      <c r="R1472" s="12"/>
      <c r="S1472" s="12"/>
      <c r="T1472" s="12"/>
      <c r="U1472" s="12"/>
      <c r="V1472" s="12"/>
      <c r="W1472" s="12"/>
      <c r="X1472" s="12"/>
      <c r="Y1472" s="12"/>
      <c r="Z1472" s="12"/>
      <c r="AA1472" s="12"/>
    </row>
    <row r="1473" spans="1:27" x14ac:dyDescent="0.25">
      <c r="A1473" s="9">
        <v>44814</v>
      </c>
      <c r="B1473" s="10">
        <v>8</v>
      </c>
      <c r="C1473" s="10">
        <v>342</v>
      </c>
      <c r="D1473" s="17">
        <v>10634.4</v>
      </c>
      <c r="E1473" s="17">
        <v>14770</v>
      </c>
      <c r="F1473" s="17">
        <f t="shared" si="0"/>
        <v>4135.6000000000004</v>
      </c>
      <c r="G1473" s="12" t="str">
        <f t="shared" si="1"/>
        <v>Партнёрка 2</v>
      </c>
      <c r="H1473" s="12" t="str">
        <f t="shared" si="2"/>
        <v>Пермь</v>
      </c>
      <c r="I1473" s="12">
        <f t="shared" si="3"/>
        <v>9</v>
      </c>
      <c r="J1473" s="12"/>
      <c r="K1473" s="12"/>
      <c r="L1473" s="12"/>
      <c r="M1473" s="12"/>
      <c r="N1473" s="12"/>
      <c r="O1473" s="12"/>
      <c r="P1473" s="12"/>
      <c r="Q1473" s="12"/>
      <c r="R1473" s="12"/>
      <c r="S1473" s="12"/>
      <c r="T1473" s="12"/>
      <c r="U1473" s="12"/>
      <c r="V1473" s="12"/>
      <c r="W1473" s="12"/>
      <c r="X1473" s="12"/>
      <c r="Y1473" s="12"/>
      <c r="Z1473" s="12"/>
      <c r="AA1473" s="12"/>
    </row>
    <row r="1474" spans="1:27" x14ac:dyDescent="0.25">
      <c r="A1474" s="9">
        <v>44814</v>
      </c>
      <c r="B1474" s="10">
        <v>3</v>
      </c>
      <c r="C1474" s="10">
        <v>347</v>
      </c>
      <c r="D1474" s="17">
        <v>190</v>
      </c>
      <c r="E1474" s="17">
        <v>200</v>
      </c>
      <c r="F1474" s="17">
        <f t="shared" si="0"/>
        <v>10</v>
      </c>
      <c r="G1474" s="12" t="str">
        <f t="shared" si="1"/>
        <v>Соц сеть VK</v>
      </c>
      <c r="H1474" s="12" t="str">
        <f t="shared" si="2"/>
        <v>Уфа</v>
      </c>
      <c r="I1474" s="12">
        <f t="shared" si="3"/>
        <v>9</v>
      </c>
      <c r="J1474" s="12"/>
      <c r="K1474" s="12"/>
      <c r="L1474" s="12"/>
      <c r="M1474" s="12"/>
      <c r="N1474" s="12"/>
      <c r="O1474" s="12"/>
      <c r="P1474" s="12"/>
      <c r="Q1474" s="12"/>
      <c r="R1474" s="12"/>
      <c r="S1474" s="12"/>
      <c r="T1474" s="12"/>
      <c r="U1474" s="12"/>
      <c r="V1474" s="12"/>
      <c r="W1474" s="12"/>
      <c r="X1474" s="12"/>
      <c r="Y1474" s="12"/>
      <c r="Z1474" s="12"/>
      <c r="AA1474" s="12"/>
    </row>
    <row r="1475" spans="1:27" x14ac:dyDescent="0.25">
      <c r="A1475" s="9">
        <v>44814</v>
      </c>
      <c r="B1475" s="10">
        <v>7</v>
      </c>
      <c r="C1475" s="10">
        <v>843</v>
      </c>
      <c r="D1475" s="17">
        <v>4075</v>
      </c>
      <c r="E1475" s="17">
        <v>5000</v>
      </c>
      <c r="F1475" s="17">
        <f t="shared" si="0"/>
        <v>925</v>
      </c>
      <c r="G1475" s="12" t="str">
        <f t="shared" si="1"/>
        <v>Партнёрка 1</v>
      </c>
      <c r="H1475" s="12" t="str">
        <f t="shared" si="2"/>
        <v>Казань</v>
      </c>
      <c r="I1475" s="12">
        <f t="shared" si="3"/>
        <v>9</v>
      </c>
      <c r="J1475" s="12"/>
      <c r="K1475" s="12"/>
      <c r="L1475" s="12"/>
      <c r="M1475" s="12"/>
      <c r="N1475" s="12"/>
      <c r="O1475" s="12"/>
      <c r="P1475" s="12"/>
      <c r="Q1475" s="12"/>
      <c r="R1475" s="12"/>
      <c r="S1475" s="12"/>
      <c r="T1475" s="12"/>
      <c r="U1475" s="12"/>
      <c r="V1475" s="12"/>
      <c r="W1475" s="12"/>
      <c r="X1475" s="12"/>
      <c r="Y1475" s="12"/>
      <c r="Z1475" s="12"/>
      <c r="AA1475" s="12"/>
    </row>
    <row r="1476" spans="1:27" x14ac:dyDescent="0.25">
      <c r="A1476" s="9">
        <v>44814</v>
      </c>
      <c r="B1476" s="10">
        <v>2</v>
      </c>
      <c r="C1476" s="10">
        <v>831</v>
      </c>
      <c r="D1476" s="17">
        <v>8755.2000000000007</v>
      </c>
      <c r="E1476" s="17">
        <v>12160</v>
      </c>
      <c r="F1476" s="17">
        <f t="shared" si="0"/>
        <v>3404.7999999999993</v>
      </c>
      <c r="G1476" s="12" t="str">
        <f t="shared" si="1"/>
        <v>Реклама Mail ru</v>
      </c>
      <c r="H1476" s="12" t="str">
        <f t="shared" si="2"/>
        <v>Нижний Новгород</v>
      </c>
      <c r="I1476" s="12">
        <f t="shared" si="3"/>
        <v>9</v>
      </c>
      <c r="J1476" s="12"/>
      <c r="K1476" s="12"/>
      <c r="L1476" s="12"/>
      <c r="M1476" s="12"/>
      <c r="N1476" s="12"/>
      <c r="O1476" s="12"/>
      <c r="P1476" s="12"/>
      <c r="Q1476" s="12"/>
      <c r="R1476" s="12"/>
      <c r="S1476" s="12"/>
      <c r="T1476" s="12"/>
      <c r="U1476" s="12"/>
      <c r="V1476" s="12"/>
      <c r="W1476" s="12"/>
      <c r="X1476" s="12"/>
      <c r="Y1476" s="12"/>
      <c r="Z1476" s="12"/>
      <c r="AA1476" s="12"/>
    </row>
    <row r="1477" spans="1:27" x14ac:dyDescent="0.25">
      <c r="A1477" s="9">
        <v>44814</v>
      </c>
      <c r="B1477" s="10">
        <v>9</v>
      </c>
      <c r="C1477" s="10">
        <v>473</v>
      </c>
      <c r="D1477" s="17">
        <v>38</v>
      </c>
      <c r="E1477" s="17">
        <v>40</v>
      </c>
      <c r="F1477" s="17">
        <f t="shared" si="0"/>
        <v>2</v>
      </c>
      <c r="G1477" s="12" t="str">
        <f t="shared" si="1"/>
        <v>Партнёрка 3</v>
      </c>
      <c r="H1477" s="12" t="str">
        <f t="shared" si="2"/>
        <v>Воронеж</v>
      </c>
      <c r="I1477" s="12">
        <f t="shared" si="3"/>
        <v>9</v>
      </c>
      <c r="J1477" s="12"/>
      <c r="K1477" s="12"/>
      <c r="L1477" s="12"/>
      <c r="M1477" s="12"/>
      <c r="N1477" s="12"/>
      <c r="O1477" s="12"/>
      <c r="P1477" s="12"/>
      <c r="Q1477" s="12"/>
      <c r="R1477" s="12"/>
      <c r="S1477" s="12"/>
      <c r="T1477" s="12"/>
      <c r="U1477" s="12"/>
      <c r="V1477" s="12"/>
      <c r="W1477" s="12"/>
      <c r="X1477" s="12"/>
      <c r="Y1477" s="12"/>
      <c r="Z1477" s="12"/>
      <c r="AA1477" s="12"/>
    </row>
    <row r="1478" spans="1:27" x14ac:dyDescent="0.25">
      <c r="A1478" s="9">
        <v>44815</v>
      </c>
      <c r="B1478" s="10">
        <v>3</v>
      </c>
      <c r="C1478" s="10">
        <v>473</v>
      </c>
      <c r="D1478" s="17">
        <v>782</v>
      </c>
      <c r="E1478" s="17">
        <v>850</v>
      </c>
      <c r="F1478" s="17">
        <f t="shared" si="0"/>
        <v>68</v>
      </c>
      <c r="G1478" s="12" t="str">
        <f t="shared" si="1"/>
        <v>Соц сеть VK</v>
      </c>
      <c r="H1478" s="12" t="str">
        <f t="shared" si="2"/>
        <v>Воронеж</v>
      </c>
      <c r="I1478" s="12">
        <f t="shared" si="3"/>
        <v>9</v>
      </c>
      <c r="J1478" s="12"/>
      <c r="K1478" s="12"/>
      <c r="L1478" s="12"/>
      <c r="M1478" s="12"/>
      <c r="N1478" s="12"/>
      <c r="O1478" s="12"/>
      <c r="P1478" s="12"/>
      <c r="Q1478" s="12"/>
      <c r="R1478" s="12"/>
      <c r="S1478" s="12"/>
      <c r="T1478" s="12"/>
      <c r="U1478" s="12"/>
      <c r="V1478" s="12"/>
      <c r="W1478" s="12"/>
      <c r="X1478" s="12"/>
      <c r="Y1478" s="12"/>
      <c r="Z1478" s="12"/>
      <c r="AA1478" s="12"/>
    </row>
    <row r="1479" spans="1:27" x14ac:dyDescent="0.25">
      <c r="A1479" s="9">
        <v>44815</v>
      </c>
      <c r="B1479" s="10">
        <v>7</v>
      </c>
      <c r="C1479" s="10">
        <v>844</v>
      </c>
      <c r="D1479" s="17">
        <v>1890</v>
      </c>
      <c r="E1479" s="17">
        <v>2160</v>
      </c>
      <c r="F1479" s="17">
        <f t="shared" si="0"/>
        <v>270</v>
      </c>
      <c r="G1479" s="12" t="str">
        <f t="shared" si="1"/>
        <v>Партнёрка 1</v>
      </c>
      <c r="H1479" s="12" t="str">
        <f t="shared" si="2"/>
        <v>Волгоград</v>
      </c>
      <c r="I1479" s="12">
        <f t="shared" si="3"/>
        <v>9</v>
      </c>
      <c r="J1479" s="12"/>
      <c r="K1479" s="12"/>
      <c r="L1479" s="12"/>
      <c r="M1479" s="12"/>
      <c r="N1479" s="12"/>
      <c r="O1479" s="12"/>
      <c r="P1479" s="12"/>
      <c r="Q1479" s="12"/>
      <c r="R1479" s="12"/>
      <c r="S1479" s="12"/>
      <c r="T1479" s="12"/>
      <c r="U1479" s="12"/>
      <c r="V1479" s="12"/>
      <c r="W1479" s="12"/>
      <c r="X1479" s="12"/>
      <c r="Y1479" s="12"/>
      <c r="Z1479" s="12"/>
      <c r="AA1479" s="12"/>
    </row>
    <row r="1480" spans="1:27" x14ac:dyDescent="0.25">
      <c r="A1480" s="9">
        <v>44815</v>
      </c>
      <c r="B1480" s="10">
        <v>1</v>
      </c>
      <c r="C1480" s="10">
        <v>863</v>
      </c>
      <c r="D1480" s="17">
        <v>114</v>
      </c>
      <c r="E1480" s="17">
        <v>120</v>
      </c>
      <c r="F1480" s="17">
        <f t="shared" si="0"/>
        <v>6</v>
      </c>
      <c r="G1480" s="12" t="str">
        <f t="shared" si="1"/>
        <v>Реклама Яндекс</v>
      </c>
      <c r="H1480" s="12" t="str">
        <f t="shared" si="2"/>
        <v>Ростов-на-Дону</v>
      </c>
      <c r="I1480" s="12">
        <f t="shared" si="3"/>
        <v>9</v>
      </c>
      <c r="J1480" s="12"/>
      <c r="K1480" s="12"/>
      <c r="L1480" s="12"/>
      <c r="M1480" s="12"/>
      <c r="N1480" s="12"/>
      <c r="O1480" s="12"/>
      <c r="P1480" s="12"/>
      <c r="Q1480" s="12"/>
      <c r="R1480" s="12"/>
      <c r="S1480" s="12"/>
      <c r="T1480" s="12"/>
      <c r="U1480" s="12"/>
      <c r="V1480" s="12"/>
      <c r="W1480" s="12"/>
      <c r="X1480" s="12"/>
      <c r="Y1480" s="12"/>
      <c r="Z1480" s="12"/>
      <c r="AA1480" s="12"/>
    </row>
    <row r="1481" spans="1:27" x14ac:dyDescent="0.25">
      <c r="A1481" s="9">
        <v>44815</v>
      </c>
      <c r="B1481" s="10">
        <v>3</v>
      </c>
      <c r="C1481" s="10">
        <v>351</v>
      </c>
      <c r="D1481" s="17">
        <v>142.5</v>
      </c>
      <c r="E1481" s="17">
        <v>150</v>
      </c>
      <c r="F1481" s="17">
        <f t="shared" si="0"/>
        <v>7.5</v>
      </c>
      <c r="G1481" s="12" t="str">
        <f t="shared" si="1"/>
        <v>Соц сеть VK</v>
      </c>
      <c r="H1481" s="12" t="str">
        <f t="shared" si="2"/>
        <v>Челябинск</v>
      </c>
      <c r="I1481" s="12">
        <f t="shared" si="3"/>
        <v>9</v>
      </c>
      <c r="J1481" s="12"/>
      <c r="K1481" s="12"/>
      <c r="L1481" s="12"/>
      <c r="M1481" s="12"/>
      <c r="N1481" s="12"/>
      <c r="O1481" s="12"/>
      <c r="P1481" s="12"/>
      <c r="Q1481" s="12"/>
      <c r="R1481" s="12"/>
      <c r="S1481" s="12"/>
      <c r="T1481" s="12"/>
      <c r="U1481" s="12"/>
      <c r="V1481" s="12"/>
      <c r="W1481" s="12"/>
      <c r="X1481" s="12"/>
      <c r="Y1481" s="12"/>
      <c r="Z1481" s="12"/>
      <c r="AA1481" s="12"/>
    </row>
    <row r="1482" spans="1:27" x14ac:dyDescent="0.25">
      <c r="A1482" s="9">
        <v>44815</v>
      </c>
      <c r="B1482" s="10">
        <v>9</v>
      </c>
      <c r="C1482" s="10">
        <v>495</v>
      </c>
      <c r="D1482" s="17">
        <v>377.2</v>
      </c>
      <c r="E1482" s="17">
        <v>410</v>
      </c>
      <c r="F1482" s="17">
        <f t="shared" si="0"/>
        <v>32.800000000000011</v>
      </c>
      <c r="G1482" s="12" t="str">
        <f t="shared" si="1"/>
        <v>Партнёрка 3</v>
      </c>
      <c r="H1482" s="12" t="str">
        <f t="shared" si="2"/>
        <v>Москва</v>
      </c>
      <c r="I1482" s="12">
        <f t="shared" si="3"/>
        <v>9</v>
      </c>
      <c r="J1482" s="12"/>
      <c r="K1482" s="12"/>
      <c r="L1482" s="12"/>
      <c r="M1482" s="12"/>
      <c r="N1482" s="12"/>
      <c r="O1482" s="12"/>
      <c r="P1482" s="12"/>
      <c r="Q1482" s="12"/>
      <c r="R1482" s="12"/>
      <c r="S1482" s="12"/>
      <c r="T1482" s="12"/>
      <c r="U1482" s="12"/>
      <c r="V1482" s="12"/>
      <c r="W1482" s="12"/>
      <c r="X1482" s="12"/>
      <c r="Y1482" s="12"/>
      <c r="Z1482" s="12"/>
      <c r="AA1482" s="12"/>
    </row>
    <row r="1483" spans="1:27" x14ac:dyDescent="0.25">
      <c r="A1483" s="9">
        <v>44815</v>
      </c>
      <c r="B1483" s="10">
        <v>10</v>
      </c>
      <c r="C1483" s="10">
        <v>342</v>
      </c>
      <c r="D1483" s="17">
        <v>1890</v>
      </c>
      <c r="E1483" s="17">
        <v>2160</v>
      </c>
      <c r="F1483" s="17">
        <f t="shared" si="0"/>
        <v>270</v>
      </c>
      <c r="G1483" s="12" t="str">
        <f t="shared" si="1"/>
        <v>Партнёрка 4</v>
      </c>
      <c r="H1483" s="12" t="str">
        <f t="shared" si="2"/>
        <v>Пермь</v>
      </c>
      <c r="I1483" s="12">
        <f t="shared" si="3"/>
        <v>9</v>
      </c>
      <c r="J1483" s="12"/>
      <c r="K1483" s="12"/>
      <c r="L1483" s="12"/>
      <c r="M1483" s="12"/>
      <c r="N1483" s="12"/>
      <c r="O1483" s="12"/>
      <c r="P1483" s="12"/>
      <c r="Q1483" s="12"/>
      <c r="R1483" s="12"/>
      <c r="S1483" s="12"/>
      <c r="T1483" s="12"/>
      <c r="U1483" s="12"/>
      <c r="V1483" s="12"/>
      <c r="W1483" s="12"/>
      <c r="X1483" s="12"/>
      <c r="Y1483" s="12"/>
      <c r="Z1483" s="12"/>
      <c r="AA1483" s="12"/>
    </row>
    <row r="1484" spans="1:27" x14ac:dyDescent="0.25">
      <c r="A1484" s="9">
        <v>44815</v>
      </c>
      <c r="B1484" s="10">
        <v>1</v>
      </c>
      <c r="C1484" s="10">
        <v>843</v>
      </c>
      <c r="D1484" s="17">
        <v>2082.5</v>
      </c>
      <c r="E1484" s="17">
        <v>2380</v>
      </c>
      <c r="F1484" s="17">
        <f t="shared" si="0"/>
        <v>297.5</v>
      </c>
      <c r="G1484" s="12" t="str">
        <f t="shared" si="1"/>
        <v>Реклама Яндекс</v>
      </c>
      <c r="H1484" s="12" t="str">
        <f t="shared" si="2"/>
        <v>Казань</v>
      </c>
      <c r="I1484" s="12">
        <f t="shared" si="3"/>
        <v>9</v>
      </c>
      <c r="J1484" s="12"/>
      <c r="K1484" s="12"/>
      <c r="L1484" s="12"/>
      <c r="M1484" s="12"/>
      <c r="N1484" s="12"/>
      <c r="O1484" s="12"/>
      <c r="P1484" s="12"/>
      <c r="Q1484" s="12"/>
      <c r="R1484" s="12"/>
      <c r="S1484" s="12"/>
      <c r="T1484" s="12"/>
      <c r="U1484" s="12"/>
      <c r="V1484" s="12"/>
      <c r="W1484" s="12"/>
      <c r="X1484" s="12"/>
      <c r="Y1484" s="12"/>
      <c r="Z1484" s="12"/>
      <c r="AA1484" s="12"/>
    </row>
    <row r="1485" spans="1:27" x14ac:dyDescent="0.25">
      <c r="A1485" s="9">
        <v>44815</v>
      </c>
      <c r="B1485" s="10">
        <v>10</v>
      </c>
      <c r="C1485" s="10">
        <v>351</v>
      </c>
      <c r="D1485" s="17">
        <v>2078.25</v>
      </c>
      <c r="E1485" s="17">
        <v>2550</v>
      </c>
      <c r="F1485" s="17">
        <f t="shared" si="0"/>
        <v>471.75</v>
      </c>
      <c r="G1485" s="12" t="str">
        <f t="shared" si="1"/>
        <v>Партнёрка 4</v>
      </c>
      <c r="H1485" s="12" t="str">
        <f t="shared" si="2"/>
        <v>Челябинск</v>
      </c>
      <c r="I1485" s="12">
        <f t="shared" si="3"/>
        <v>9</v>
      </c>
      <c r="J1485" s="12"/>
      <c r="K1485" s="12"/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/>
    </row>
    <row r="1486" spans="1:27" x14ac:dyDescent="0.25">
      <c r="A1486" s="9">
        <v>44815</v>
      </c>
      <c r="B1486" s="10">
        <v>9</v>
      </c>
      <c r="C1486" s="10">
        <v>863</v>
      </c>
      <c r="D1486" s="17">
        <v>237.5</v>
      </c>
      <c r="E1486" s="17">
        <v>250</v>
      </c>
      <c r="F1486" s="17">
        <f t="shared" si="0"/>
        <v>12.5</v>
      </c>
      <c r="G1486" s="12" t="str">
        <f t="shared" si="1"/>
        <v>Партнёрка 3</v>
      </c>
      <c r="H1486" s="12" t="str">
        <f t="shared" si="2"/>
        <v>Ростов-на-Дону</v>
      </c>
      <c r="I1486" s="12">
        <f t="shared" si="3"/>
        <v>9</v>
      </c>
      <c r="J1486" s="12"/>
      <c r="K1486" s="12"/>
      <c r="L1486" s="12"/>
      <c r="M1486" s="12"/>
      <c r="N1486" s="12"/>
      <c r="O1486" s="12"/>
      <c r="P1486" s="12"/>
      <c r="Q1486" s="12"/>
      <c r="R1486" s="12"/>
      <c r="S1486" s="12"/>
      <c r="T1486" s="12"/>
      <c r="U1486" s="12"/>
      <c r="V1486" s="12"/>
      <c r="W1486" s="12"/>
      <c r="X1486" s="12"/>
      <c r="Y1486" s="12"/>
      <c r="Z1486" s="12"/>
      <c r="AA1486" s="12"/>
    </row>
    <row r="1487" spans="1:27" x14ac:dyDescent="0.25">
      <c r="A1487" s="9">
        <v>44815</v>
      </c>
      <c r="B1487" s="10">
        <v>4</v>
      </c>
      <c r="C1487" s="10">
        <v>381</v>
      </c>
      <c r="D1487" s="17">
        <v>349.6</v>
      </c>
      <c r="E1487" s="17">
        <v>380</v>
      </c>
      <c r="F1487" s="17">
        <f t="shared" si="0"/>
        <v>30.399999999999977</v>
      </c>
      <c r="G1487" s="12" t="str">
        <f t="shared" si="1"/>
        <v>Соц сеть Одноклассники</v>
      </c>
      <c r="H1487" s="12" t="str">
        <f t="shared" si="2"/>
        <v>Омск</v>
      </c>
      <c r="I1487" s="12">
        <f t="shared" si="3"/>
        <v>9</v>
      </c>
      <c r="J1487" s="12"/>
      <c r="K1487" s="12"/>
      <c r="L1487" s="12"/>
      <c r="M1487" s="12"/>
      <c r="N1487" s="12"/>
      <c r="O1487" s="12"/>
      <c r="P1487" s="12"/>
      <c r="Q1487" s="12"/>
      <c r="R1487" s="12"/>
      <c r="S1487" s="12"/>
      <c r="T1487" s="12"/>
      <c r="U1487" s="12"/>
      <c r="V1487" s="12"/>
      <c r="W1487" s="12"/>
      <c r="X1487" s="12"/>
      <c r="Y1487" s="12"/>
      <c r="Z1487" s="12"/>
      <c r="AA1487" s="12"/>
    </row>
    <row r="1488" spans="1:27" x14ac:dyDescent="0.25">
      <c r="A1488" s="9">
        <v>44815</v>
      </c>
      <c r="B1488" s="10">
        <v>3</v>
      </c>
      <c r="C1488" s="10">
        <v>861</v>
      </c>
      <c r="D1488" s="17">
        <v>644</v>
      </c>
      <c r="E1488" s="17">
        <v>700</v>
      </c>
      <c r="F1488" s="17">
        <f t="shared" si="0"/>
        <v>56</v>
      </c>
      <c r="G1488" s="12" t="str">
        <f t="shared" si="1"/>
        <v>Соц сеть VK</v>
      </c>
      <c r="H1488" s="12" t="str">
        <f t="shared" si="2"/>
        <v>Краснодар</v>
      </c>
      <c r="I1488" s="12">
        <f t="shared" si="3"/>
        <v>9</v>
      </c>
      <c r="J1488" s="12"/>
      <c r="K1488" s="12"/>
      <c r="L1488" s="12"/>
      <c r="M1488" s="12"/>
      <c r="N1488" s="12"/>
      <c r="O1488" s="12"/>
      <c r="P1488" s="12"/>
      <c r="Q1488" s="12"/>
      <c r="R1488" s="12"/>
      <c r="S1488" s="12"/>
      <c r="T1488" s="12"/>
      <c r="U1488" s="12"/>
      <c r="V1488" s="12"/>
      <c r="W1488" s="12"/>
      <c r="X1488" s="12"/>
      <c r="Y1488" s="12"/>
      <c r="Z1488" s="12"/>
      <c r="AA1488" s="12"/>
    </row>
    <row r="1489" spans="1:27" x14ac:dyDescent="0.25">
      <c r="A1489" s="9">
        <v>44816</v>
      </c>
      <c r="B1489" s="10">
        <v>8</v>
      </c>
      <c r="C1489" s="10">
        <v>846</v>
      </c>
      <c r="D1489" s="17">
        <v>2771</v>
      </c>
      <c r="E1489" s="17">
        <v>3400</v>
      </c>
      <c r="F1489" s="17">
        <f t="shared" si="0"/>
        <v>629</v>
      </c>
      <c r="G1489" s="12" t="str">
        <f t="shared" si="1"/>
        <v>Партнёрка 2</v>
      </c>
      <c r="H1489" s="12" t="str">
        <f t="shared" si="2"/>
        <v>Самара</v>
      </c>
      <c r="I1489" s="12">
        <f t="shared" si="3"/>
        <v>9</v>
      </c>
      <c r="J1489" s="12"/>
      <c r="K1489" s="12"/>
      <c r="L1489" s="12"/>
      <c r="M1489" s="12"/>
      <c r="N1489" s="12"/>
      <c r="O1489" s="12"/>
      <c r="P1489" s="12"/>
      <c r="Q1489" s="12"/>
      <c r="R1489" s="12"/>
      <c r="S1489" s="12"/>
      <c r="T1489" s="12"/>
      <c r="U1489" s="12"/>
      <c r="V1489" s="12"/>
      <c r="W1489" s="12"/>
      <c r="X1489" s="12"/>
      <c r="Y1489" s="12"/>
      <c r="Z1489" s="12"/>
      <c r="AA1489" s="12"/>
    </row>
    <row r="1490" spans="1:27" x14ac:dyDescent="0.25">
      <c r="A1490" s="9">
        <v>44816</v>
      </c>
      <c r="B1490" s="10">
        <v>10</v>
      </c>
      <c r="C1490" s="10">
        <v>343</v>
      </c>
      <c r="D1490" s="17">
        <v>22586.400000000001</v>
      </c>
      <c r="E1490" s="17">
        <v>31370</v>
      </c>
      <c r="F1490" s="17">
        <f t="shared" si="0"/>
        <v>8783.5999999999985</v>
      </c>
      <c r="G1490" s="12" t="str">
        <f t="shared" si="1"/>
        <v>Партнёрка 4</v>
      </c>
      <c r="H1490" s="12" t="str">
        <f t="shared" si="2"/>
        <v>Екатеринбург</v>
      </c>
      <c r="I1490" s="12">
        <f t="shared" si="3"/>
        <v>9</v>
      </c>
      <c r="J1490" s="12"/>
      <c r="K1490" s="12"/>
      <c r="L1490" s="12"/>
      <c r="M1490" s="12"/>
      <c r="N1490" s="12"/>
      <c r="O1490" s="12"/>
      <c r="P1490" s="12"/>
      <c r="Q1490" s="12"/>
      <c r="R1490" s="12"/>
      <c r="S1490" s="12"/>
      <c r="T1490" s="12"/>
      <c r="U1490" s="12"/>
      <c r="V1490" s="12"/>
      <c r="W1490" s="12"/>
      <c r="X1490" s="12"/>
      <c r="Y1490" s="12"/>
      <c r="Z1490" s="12"/>
      <c r="AA1490" s="12"/>
    </row>
    <row r="1491" spans="1:27" x14ac:dyDescent="0.25">
      <c r="A1491" s="9">
        <v>44816</v>
      </c>
      <c r="B1491" s="10">
        <v>10</v>
      </c>
      <c r="C1491" s="10">
        <v>391</v>
      </c>
      <c r="D1491" s="17">
        <v>57</v>
      </c>
      <c r="E1491" s="17">
        <v>60</v>
      </c>
      <c r="F1491" s="17">
        <f t="shared" si="0"/>
        <v>3</v>
      </c>
      <c r="G1491" s="12" t="str">
        <f t="shared" si="1"/>
        <v>Партнёрка 4</v>
      </c>
      <c r="H1491" s="12" t="str">
        <f t="shared" si="2"/>
        <v>Красноярск</v>
      </c>
      <c r="I1491" s="12">
        <f t="shared" si="3"/>
        <v>9</v>
      </c>
      <c r="J1491" s="12"/>
      <c r="K1491" s="12"/>
      <c r="L1491" s="12"/>
      <c r="M1491" s="12"/>
      <c r="N1491" s="12"/>
      <c r="O1491" s="12"/>
      <c r="P1491" s="12"/>
      <c r="Q1491" s="12"/>
      <c r="R1491" s="12"/>
      <c r="S1491" s="12"/>
      <c r="T1491" s="12"/>
      <c r="U1491" s="12"/>
      <c r="V1491" s="12"/>
      <c r="W1491" s="12"/>
      <c r="X1491" s="12"/>
      <c r="Y1491" s="12"/>
      <c r="Z1491" s="12"/>
      <c r="AA1491" s="12"/>
    </row>
    <row r="1492" spans="1:27" x14ac:dyDescent="0.25">
      <c r="A1492" s="9">
        <v>44816</v>
      </c>
      <c r="B1492" s="10">
        <v>2</v>
      </c>
      <c r="C1492" s="10">
        <v>844</v>
      </c>
      <c r="D1492" s="17">
        <v>161.5</v>
      </c>
      <c r="E1492" s="17">
        <v>170</v>
      </c>
      <c r="F1492" s="17">
        <f t="shared" si="0"/>
        <v>8.5</v>
      </c>
      <c r="G1492" s="12" t="str">
        <f t="shared" si="1"/>
        <v>Реклама Mail ru</v>
      </c>
      <c r="H1492" s="12" t="str">
        <f t="shared" si="2"/>
        <v>Волгоград</v>
      </c>
      <c r="I1492" s="12">
        <f t="shared" si="3"/>
        <v>9</v>
      </c>
      <c r="J1492" s="12"/>
      <c r="K1492" s="12"/>
      <c r="L1492" s="12"/>
      <c r="M1492" s="12"/>
      <c r="N1492" s="12"/>
      <c r="O1492" s="12"/>
      <c r="P1492" s="12"/>
      <c r="Q1492" s="12"/>
      <c r="R1492" s="12"/>
      <c r="S1492" s="12"/>
      <c r="T1492" s="12"/>
      <c r="U1492" s="12"/>
      <c r="V1492" s="12"/>
      <c r="W1492" s="12"/>
      <c r="X1492" s="12"/>
      <c r="Y1492" s="12"/>
      <c r="Z1492" s="12"/>
      <c r="AA1492" s="12"/>
    </row>
    <row r="1493" spans="1:27" x14ac:dyDescent="0.25">
      <c r="A1493" s="9">
        <v>44816</v>
      </c>
      <c r="B1493" s="10">
        <v>10</v>
      </c>
      <c r="C1493" s="10">
        <v>861</v>
      </c>
      <c r="D1493" s="17">
        <v>2053.8000000000002</v>
      </c>
      <c r="E1493" s="17">
        <v>2520</v>
      </c>
      <c r="F1493" s="17">
        <f t="shared" si="0"/>
        <v>466.19999999999982</v>
      </c>
      <c r="G1493" s="12" t="str">
        <f t="shared" si="1"/>
        <v>Партнёрка 4</v>
      </c>
      <c r="H1493" s="12" t="str">
        <f t="shared" si="2"/>
        <v>Краснодар</v>
      </c>
      <c r="I1493" s="12">
        <f t="shared" si="3"/>
        <v>9</v>
      </c>
      <c r="J1493" s="12"/>
      <c r="K1493" s="12"/>
      <c r="L1493" s="12"/>
      <c r="M1493" s="12"/>
      <c r="N1493" s="12"/>
      <c r="O1493" s="12"/>
      <c r="P1493" s="12"/>
      <c r="Q1493" s="12"/>
      <c r="R1493" s="12"/>
      <c r="S1493" s="12"/>
      <c r="T1493" s="12"/>
      <c r="U1493" s="12"/>
      <c r="V1493" s="12"/>
      <c r="W1493" s="12"/>
      <c r="X1493" s="12"/>
      <c r="Y1493" s="12"/>
      <c r="Z1493" s="12"/>
      <c r="AA1493" s="12"/>
    </row>
    <row r="1494" spans="1:27" x14ac:dyDescent="0.25">
      <c r="A1494" s="9">
        <v>44816</v>
      </c>
      <c r="B1494" s="10">
        <v>6</v>
      </c>
      <c r="C1494" s="10">
        <v>342</v>
      </c>
      <c r="D1494" s="17">
        <v>2102.6999999999998</v>
      </c>
      <c r="E1494" s="17">
        <v>2580</v>
      </c>
      <c r="F1494" s="17">
        <f t="shared" si="0"/>
        <v>477.30000000000018</v>
      </c>
      <c r="G1494" s="12" t="str">
        <f t="shared" si="1"/>
        <v>SMS рассылка</v>
      </c>
      <c r="H1494" s="12" t="str">
        <f t="shared" si="2"/>
        <v>Пермь</v>
      </c>
      <c r="I1494" s="12">
        <f t="shared" si="3"/>
        <v>9</v>
      </c>
      <c r="J1494" s="12"/>
      <c r="K1494" s="12"/>
      <c r="L1494" s="12"/>
      <c r="M1494" s="12"/>
      <c r="N1494" s="12"/>
      <c r="O1494" s="12"/>
      <c r="P1494" s="12"/>
      <c r="Q1494" s="12"/>
      <c r="R1494" s="12"/>
      <c r="S1494" s="12"/>
      <c r="T1494" s="12"/>
      <c r="U1494" s="12"/>
      <c r="V1494" s="12"/>
      <c r="W1494" s="12"/>
      <c r="X1494" s="12"/>
      <c r="Y1494" s="12"/>
      <c r="Z1494" s="12"/>
      <c r="AA1494" s="12"/>
    </row>
    <row r="1495" spans="1:27" x14ac:dyDescent="0.25">
      <c r="A1495" s="9">
        <v>44816</v>
      </c>
      <c r="B1495" s="10">
        <v>3</v>
      </c>
      <c r="C1495" s="10">
        <v>343</v>
      </c>
      <c r="D1495" s="17">
        <v>312.8</v>
      </c>
      <c r="E1495" s="17">
        <v>340</v>
      </c>
      <c r="F1495" s="17">
        <f t="shared" si="0"/>
        <v>27.199999999999989</v>
      </c>
      <c r="G1495" s="12" t="str">
        <f t="shared" si="1"/>
        <v>Соц сеть VK</v>
      </c>
      <c r="H1495" s="12" t="str">
        <f t="shared" si="2"/>
        <v>Екатеринбург</v>
      </c>
      <c r="I1495" s="12">
        <f t="shared" si="3"/>
        <v>9</v>
      </c>
      <c r="J1495" s="12"/>
      <c r="K1495" s="12"/>
      <c r="L1495" s="12"/>
      <c r="M1495" s="12"/>
      <c r="N1495" s="12"/>
      <c r="O1495" s="12"/>
      <c r="P1495" s="12"/>
      <c r="Q1495" s="12"/>
      <c r="R1495" s="12"/>
      <c r="S1495" s="12"/>
      <c r="T1495" s="12"/>
      <c r="U1495" s="12"/>
      <c r="V1495" s="12"/>
      <c r="W1495" s="12"/>
      <c r="X1495" s="12"/>
      <c r="Y1495" s="12"/>
      <c r="Z1495" s="12"/>
      <c r="AA1495" s="12"/>
    </row>
    <row r="1496" spans="1:27" x14ac:dyDescent="0.25">
      <c r="A1496" s="9">
        <v>44816</v>
      </c>
      <c r="B1496" s="10">
        <v>3</v>
      </c>
      <c r="C1496" s="10">
        <v>844</v>
      </c>
      <c r="D1496" s="17">
        <v>579.6</v>
      </c>
      <c r="E1496" s="17">
        <v>630</v>
      </c>
      <c r="F1496" s="17">
        <f t="shared" si="0"/>
        <v>50.399999999999977</v>
      </c>
      <c r="G1496" s="12" t="str">
        <f t="shared" si="1"/>
        <v>Соц сеть VK</v>
      </c>
      <c r="H1496" s="12" t="str">
        <f t="shared" si="2"/>
        <v>Волгоград</v>
      </c>
      <c r="I1496" s="12">
        <f t="shared" si="3"/>
        <v>9</v>
      </c>
      <c r="J1496" s="12"/>
      <c r="K1496" s="12"/>
      <c r="L1496" s="12"/>
      <c r="M1496" s="12"/>
      <c r="N1496" s="12"/>
      <c r="O1496" s="12"/>
      <c r="P1496" s="12"/>
      <c r="Q1496" s="12"/>
      <c r="R1496" s="12"/>
      <c r="S1496" s="12"/>
      <c r="T1496" s="12"/>
      <c r="U1496" s="12"/>
      <c r="V1496" s="12"/>
      <c r="W1496" s="12"/>
      <c r="X1496" s="12"/>
      <c r="Y1496" s="12"/>
      <c r="Z1496" s="12"/>
      <c r="AA1496" s="12"/>
    </row>
    <row r="1497" spans="1:27" x14ac:dyDescent="0.25">
      <c r="A1497" s="9">
        <v>44816</v>
      </c>
      <c r="B1497" s="10">
        <v>9</v>
      </c>
      <c r="C1497" s="10">
        <v>843</v>
      </c>
      <c r="D1497" s="17">
        <v>901.6</v>
      </c>
      <c r="E1497" s="17">
        <v>980</v>
      </c>
      <c r="F1497" s="17">
        <f t="shared" si="0"/>
        <v>78.399999999999977</v>
      </c>
      <c r="G1497" s="12" t="str">
        <f t="shared" si="1"/>
        <v>Партнёрка 3</v>
      </c>
      <c r="H1497" s="12" t="str">
        <f t="shared" si="2"/>
        <v>Казань</v>
      </c>
      <c r="I1497" s="12">
        <f t="shared" si="3"/>
        <v>9</v>
      </c>
      <c r="J1497" s="12"/>
      <c r="K1497" s="12"/>
      <c r="L1497" s="12"/>
      <c r="M1497" s="12"/>
      <c r="N1497" s="12"/>
      <c r="O1497" s="12"/>
      <c r="P1497" s="12"/>
      <c r="Q1497" s="12"/>
      <c r="R1497" s="12"/>
      <c r="S1497" s="12"/>
      <c r="T1497" s="12"/>
      <c r="U1497" s="12"/>
      <c r="V1497" s="12"/>
      <c r="W1497" s="12"/>
      <c r="X1497" s="12"/>
      <c r="Y1497" s="12"/>
      <c r="Z1497" s="12"/>
      <c r="AA1497" s="12"/>
    </row>
    <row r="1498" spans="1:27" x14ac:dyDescent="0.25">
      <c r="A1498" s="9">
        <v>44816</v>
      </c>
      <c r="B1498" s="10">
        <v>6</v>
      </c>
      <c r="C1498" s="10">
        <v>343</v>
      </c>
      <c r="D1498" s="17">
        <v>1811.25</v>
      </c>
      <c r="E1498" s="17">
        <v>2070</v>
      </c>
      <c r="F1498" s="17">
        <f t="shared" si="0"/>
        <v>258.75</v>
      </c>
      <c r="G1498" s="12" t="str">
        <f t="shared" si="1"/>
        <v>SMS рассылка</v>
      </c>
      <c r="H1498" s="12" t="str">
        <f t="shared" si="2"/>
        <v>Екатеринбург</v>
      </c>
      <c r="I1498" s="12">
        <f t="shared" si="3"/>
        <v>9</v>
      </c>
      <c r="J1498" s="12"/>
      <c r="K1498" s="12"/>
      <c r="L1498" s="12"/>
      <c r="M1498" s="12"/>
      <c r="N1498" s="12"/>
      <c r="O1498" s="12"/>
      <c r="P1498" s="12"/>
      <c r="Q1498" s="12"/>
      <c r="R1498" s="12"/>
      <c r="S1498" s="12"/>
      <c r="T1498" s="12"/>
      <c r="U1498" s="12"/>
      <c r="V1498" s="12"/>
      <c r="W1498" s="12"/>
      <c r="X1498" s="12"/>
      <c r="Y1498" s="12"/>
      <c r="Z1498" s="12"/>
      <c r="AA1498" s="12"/>
    </row>
    <row r="1499" spans="1:27" x14ac:dyDescent="0.25">
      <c r="A1499" s="9">
        <v>44816</v>
      </c>
      <c r="B1499" s="10">
        <v>8</v>
      </c>
      <c r="C1499" s="10">
        <v>843</v>
      </c>
      <c r="D1499" s="17">
        <v>3154.05</v>
      </c>
      <c r="E1499" s="17">
        <v>3870</v>
      </c>
      <c r="F1499" s="17">
        <f t="shared" si="0"/>
        <v>715.94999999999982</v>
      </c>
      <c r="G1499" s="12" t="str">
        <f t="shared" si="1"/>
        <v>Партнёрка 2</v>
      </c>
      <c r="H1499" s="12" t="str">
        <f t="shared" si="2"/>
        <v>Казань</v>
      </c>
      <c r="I1499" s="12">
        <f t="shared" si="3"/>
        <v>9</v>
      </c>
      <c r="J1499" s="12"/>
      <c r="K1499" s="12"/>
      <c r="L1499" s="12"/>
      <c r="M1499" s="12"/>
      <c r="N1499" s="12"/>
      <c r="O1499" s="12"/>
      <c r="P1499" s="12"/>
      <c r="Q1499" s="12"/>
      <c r="R1499" s="12"/>
      <c r="S1499" s="12"/>
      <c r="T1499" s="12"/>
      <c r="U1499" s="12"/>
      <c r="V1499" s="12"/>
      <c r="W1499" s="12"/>
      <c r="X1499" s="12"/>
      <c r="Y1499" s="12"/>
      <c r="Z1499" s="12"/>
      <c r="AA1499" s="12"/>
    </row>
    <row r="1500" spans="1:27" x14ac:dyDescent="0.25">
      <c r="A1500" s="9">
        <v>44816</v>
      </c>
      <c r="B1500" s="10">
        <v>2</v>
      </c>
      <c r="C1500" s="10">
        <v>812</v>
      </c>
      <c r="D1500" s="17">
        <v>104.5</v>
      </c>
      <c r="E1500" s="17">
        <v>110</v>
      </c>
      <c r="F1500" s="17">
        <f t="shared" si="0"/>
        <v>5.5</v>
      </c>
      <c r="G1500" s="12" t="str">
        <f t="shared" si="1"/>
        <v>Реклама Mail ru</v>
      </c>
      <c r="H1500" s="12" t="str">
        <f t="shared" si="2"/>
        <v>Санкт-Петербург</v>
      </c>
      <c r="I1500" s="12">
        <f t="shared" si="3"/>
        <v>9</v>
      </c>
      <c r="J1500" s="12"/>
      <c r="K1500" s="12"/>
      <c r="L1500" s="12"/>
      <c r="M1500" s="12"/>
      <c r="N1500" s="12"/>
      <c r="O1500" s="12"/>
      <c r="P1500" s="12"/>
      <c r="Q1500" s="12"/>
      <c r="R1500" s="12"/>
      <c r="S1500" s="12"/>
      <c r="T1500" s="12"/>
      <c r="U1500" s="12"/>
      <c r="V1500" s="12"/>
      <c r="W1500" s="12"/>
      <c r="X1500" s="12"/>
      <c r="Y1500" s="12"/>
      <c r="Z1500" s="12"/>
      <c r="AA1500" s="12"/>
    </row>
    <row r="1501" spans="1:27" x14ac:dyDescent="0.25">
      <c r="A1501" s="9">
        <v>44816</v>
      </c>
      <c r="B1501" s="10">
        <v>1</v>
      </c>
      <c r="C1501" s="10">
        <v>342</v>
      </c>
      <c r="D1501" s="17">
        <v>349.6</v>
      </c>
      <c r="E1501" s="17">
        <v>380</v>
      </c>
      <c r="F1501" s="17">
        <f t="shared" si="0"/>
        <v>30.399999999999977</v>
      </c>
      <c r="G1501" s="12" t="str">
        <f t="shared" si="1"/>
        <v>Реклама Яндекс</v>
      </c>
      <c r="H1501" s="12" t="str">
        <f t="shared" si="2"/>
        <v>Пермь</v>
      </c>
      <c r="I1501" s="12">
        <f t="shared" si="3"/>
        <v>9</v>
      </c>
      <c r="J1501" s="12"/>
      <c r="K1501" s="12"/>
      <c r="L1501" s="12"/>
      <c r="M1501" s="12"/>
      <c r="N1501" s="12"/>
      <c r="O1501" s="12"/>
      <c r="P1501" s="12"/>
      <c r="Q1501" s="12"/>
      <c r="R1501" s="12"/>
      <c r="S1501" s="12"/>
      <c r="T1501" s="12"/>
      <c r="U1501" s="12"/>
      <c r="V1501" s="12"/>
      <c r="W1501" s="12"/>
      <c r="X1501" s="12"/>
      <c r="Y1501" s="12"/>
      <c r="Z1501" s="12"/>
      <c r="AA1501" s="12"/>
    </row>
    <row r="1502" spans="1:27" x14ac:dyDescent="0.25">
      <c r="A1502" s="9">
        <v>44816</v>
      </c>
      <c r="B1502" s="10">
        <v>4</v>
      </c>
      <c r="C1502" s="10">
        <v>347</v>
      </c>
      <c r="D1502" s="17">
        <v>460</v>
      </c>
      <c r="E1502" s="17">
        <v>500</v>
      </c>
      <c r="F1502" s="17">
        <f t="shared" si="0"/>
        <v>40</v>
      </c>
      <c r="G1502" s="12" t="str">
        <f t="shared" si="1"/>
        <v>Соц сеть Одноклассники</v>
      </c>
      <c r="H1502" s="12" t="str">
        <f t="shared" si="2"/>
        <v>Уфа</v>
      </c>
      <c r="I1502" s="12">
        <f t="shared" si="3"/>
        <v>9</v>
      </c>
      <c r="J1502" s="12"/>
      <c r="K1502" s="12"/>
      <c r="L1502" s="12"/>
      <c r="M1502" s="12"/>
      <c r="N1502" s="12"/>
      <c r="O1502" s="12"/>
      <c r="P1502" s="12"/>
      <c r="Q1502" s="12"/>
      <c r="R1502" s="12"/>
      <c r="S1502" s="12"/>
      <c r="T1502" s="12"/>
      <c r="U1502" s="12"/>
      <c r="V1502" s="12"/>
      <c r="W1502" s="12"/>
      <c r="X1502" s="12"/>
      <c r="Y1502" s="12"/>
      <c r="Z1502" s="12"/>
      <c r="AA1502" s="12"/>
    </row>
    <row r="1503" spans="1:27" x14ac:dyDescent="0.25">
      <c r="A1503" s="9">
        <v>44816</v>
      </c>
      <c r="B1503" s="10">
        <v>10</v>
      </c>
      <c r="C1503" s="10">
        <v>495</v>
      </c>
      <c r="D1503" s="17">
        <v>5107.25</v>
      </c>
      <c r="E1503" s="17">
        <v>6590</v>
      </c>
      <c r="F1503" s="17">
        <f t="shared" si="0"/>
        <v>1482.75</v>
      </c>
      <c r="G1503" s="12" t="str">
        <f t="shared" si="1"/>
        <v>Партнёрка 4</v>
      </c>
      <c r="H1503" s="12" t="str">
        <f t="shared" si="2"/>
        <v>Москва</v>
      </c>
      <c r="I1503" s="12">
        <f t="shared" si="3"/>
        <v>9</v>
      </c>
      <c r="J1503" s="12"/>
      <c r="K1503" s="12"/>
      <c r="L1503" s="12"/>
      <c r="M1503" s="12"/>
      <c r="N1503" s="12"/>
      <c r="O1503" s="12"/>
      <c r="P1503" s="12"/>
      <c r="Q1503" s="12"/>
      <c r="R1503" s="12"/>
      <c r="S1503" s="12"/>
      <c r="T1503" s="12"/>
      <c r="U1503" s="12"/>
      <c r="V1503" s="12"/>
      <c r="W1503" s="12"/>
      <c r="X1503" s="12"/>
      <c r="Y1503" s="12"/>
      <c r="Z1503" s="12"/>
      <c r="AA1503" s="12"/>
    </row>
    <row r="1504" spans="1:27" x14ac:dyDescent="0.25">
      <c r="A1504" s="9">
        <v>44816</v>
      </c>
      <c r="B1504" s="10">
        <v>2</v>
      </c>
      <c r="C1504" s="10">
        <v>843</v>
      </c>
      <c r="D1504" s="17">
        <v>8640</v>
      </c>
      <c r="E1504" s="17">
        <v>12000</v>
      </c>
      <c r="F1504" s="17">
        <f t="shared" si="0"/>
        <v>3360</v>
      </c>
      <c r="G1504" s="12" t="str">
        <f t="shared" si="1"/>
        <v>Реклама Mail ru</v>
      </c>
      <c r="H1504" s="12" t="str">
        <f t="shared" si="2"/>
        <v>Казань</v>
      </c>
      <c r="I1504" s="12">
        <f t="shared" si="3"/>
        <v>9</v>
      </c>
      <c r="J1504" s="12"/>
      <c r="K1504" s="12"/>
      <c r="L1504" s="12"/>
      <c r="M1504" s="12"/>
      <c r="N1504" s="12"/>
      <c r="O1504" s="12"/>
      <c r="P1504" s="12"/>
      <c r="Q1504" s="12"/>
      <c r="R1504" s="12"/>
      <c r="S1504" s="12"/>
      <c r="T1504" s="12"/>
      <c r="U1504" s="12"/>
      <c r="V1504" s="12"/>
      <c r="W1504" s="12"/>
      <c r="X1504" s="12"/>
      <c r="Y1504" s="12"/>
      <c r="Z1504" s="12"/>
      <c r="AA1504" s="12"/>
    </row>
    <row r="1505" spans="1:27" x14ac:dyDescent="0.25">
      <c r="A1505" s="9">
        <v>44816</v>
      </c>
      <c r="B1505" s="10">
        <v>1</v>
      </c>
      <c r="C1505" s="10">
        <v>843</v>
      </c>
      <c r="D1505" s="17">
        <v>2056.25</v>
      </c>
      <c r="E1505" s="17">
        <v>2350</v>
      </c>
      <c r="F1505" s="17">
        <f t="shared" si="0"/>
        <v>293.75</v>
      </c>
      <c r="G1505" s="12" t="str">
        <f t="shared" si="1"/>
        <v>Реклама Яндекс</v>
      </c>
      <c r="H1505" s="12" t="str">
        <f t="shared" si="2"/>
        <v>Казань</v>
      </c>
      <c r="I1505" s="12">
        <f t="shared" si="3"/>
        <v>9</v>
      </c>
      <c r="J1505" s="12"/>
      <c r="K1505" s="12"/>
      <c r="L1505" s="12"/>
      <c r="M1505" s="12"/>
      <c r="N1505" s="12"/>
      <c r="O1505" s="12"/>
      <c r="P1505" s="12"/>
      <c r="Q1505" s="12"/>
      <c r="R1505" s="12"/>
      <c r="S1505" s="12"/>
      <c r="T1505" s="12"/>
      <c r="U1505" s="12"/>
      <c r="V1505" s="12"/>
      <c r="W1505" s="12"/>
      <c r="X1505" s="12"/>
      <c r="Y1505" s="12"/>
      <c r="Z1505" s="12"/>
      <c r="AA1505" s="12"/>
    </row>
    <row r="1506" spans="1:27" x14ac:dyDescent="0.25">
      <c r="A1506" s="9">
        <v>44816</v>
      </c>
      <c r="B1506" s="10">
        <v>2</v>
      </c>
      <c r="C1506" s="10">
        <v>381</v>
      </c>
      <c r="D1506" s="17">
        <v>12499.2</v>
      </c>
      <c r="E1506" s="17">
        <v>17360</v>
      </c>
      <c r="F1506" s="17">
        <f t="shared" si="0"/>
        <v>4860.7999999999993</v>
      </c>
      <c r="G1506" s="12" t="str">
        <f t="shared" si="1"/>
        <v>Реклама Mail ru</v>
      </c>
      <c r="H1506" s="12" t="str">
        <f t="shared" si="2"/>
        <v>Омск</v>
      </c>
      <c r="I1506" s="12">
        <f t="shared" si="3"/>
        <v>9</v>
      </c>
      <c r="J1506" s="12"/>
      <c r="K1506" s="12"/>
      <c r="L1506" s="12"/>
      <c r="M1506" s="12"/>
      <c r="N1506" s="12"/>
      <c r="O1506" s="12"/>
      <c r="P1506" s="12"/>
      <c r="Q1506" s="12"/>
      <c r="R1506" s="12"/>
      <c r="S1506" s="12"/>
      <c r="T1506" s="12"/>
      <c r="U1506" s="12"/>
      <c r="V1506" s="12"/>
      <c r="W1506" s="12"/>
      <c r="X1506" s="12"/>
      <c r="Y1506" s="12"/>
      <c r="Z1506" s="12"/>
      <c r="AA1506" s="12"/>
    </row>
    <row r="1507" spans="1:27" x14ac:dyDescent="0.25">
      <c r="A1507" s="9">
        <v>44816</v>
      </c>
      <c r="B1507" s="10">
        <v>7</v>
      </c>
      <c r="C1507" s="10">
        <v>495</v>
      </c>
      <c r="D1507" s="17">
        <v>66.5</v>
      </c>
      <c r="E1507" s="17">
        <v>70</v>
      </c>
      <c r="F1507" s="17">
        <f t="shared" si="0"/>
        <v>3.5</v>
      </c>
      <c r="G1507" s="12" t="str">
        <f t="shared" si="1"/>
        <v>Партнёрка 1</v>
      </c>
      <c r="H1507" s="12" t="str">
        <f t="shared" si="2"/>
        <v>Москва</v>
      </c>
      <c r="I1507" s="12">
        <f t="shared" si="3"/>
        <v>9</v>
      </c>
      <c r="J1507" s="12"/>
      <c r="K1507" s="12"/>
      <c r="L1507" s="12"/>
      <c r="M1507" s="12"/>
      <c r="N1507" s="12"/>
      <c r="O1507" s="12"/>
      <c r="P1507" s="12"/>
      <c r="Q1507" s="12"/>
      <c r="R1507" s="12"/>
      <c r="S1507" s="12"/>
      <c r="T1507" s="12"/>
      <c r="U1507" s="12"/>
      <c r="V1507" s="12"/>
      <c r="W1507" s="12"/>
      <c r="X1507" s="12"/>
      <c r="Y1507" s="12"/>
      <c r="Z1507" s="12"/>
      <c r="AA1507" s="12"/>
    </row>
    <row r="1508" spans="1:27" x14ac:dyDescent="0.25">
      <c r="A1508" s="9">
        <v>44816</v>
      </c>
      <c r="B1508" s="10">
        <v>2</v>
      </c>
      <c r="C1508" s="10">
        <v>351</v>
      </c>
      <c r="D1508" s="17">
        <v>180.5</v>
      </c>
      <c r="E1508" s="17">
        <v>190</v>
      </c>
      <c r="F1508" s="17">
        <f t="shared" si="0"/>
        <v>9.5</v>
      </c>
      <c r="G1508" s="12" t="str">
        <f t="shared" si="1"/>
        <v>Реклама Mail ru</v>
      </c>
      <c r="H1508" s="12" t="str">
        <f t="shared" si="2"/>
        <v>Челябинск</v>
      </c>
      <c r="I1508" s="12">
        <f t="shared" si="3"/>
        <v>9</v>
      </c>
      <c r="J1508" s="12"/>
      <c r="K1508" s="12"/>
      <c r="L1508" s="12"/>
      <c r="M1508" s="12"/>
      <c r="N1508" s="12"/>
      <c r="O1508" s="12"/>
      <c r="P1508" s="12"/>
      <c r="Q1508" s="12"/>
      <c r="R1508" s="12"/>
      <c r="S1508" s="12"/>
      <c r="T1508" s="12"/>
      <c r="U1508" s="12"/>
      <c r="V1508" s="12"/>
      <c r="W1508" s="12"/>
      <c r="X1508" s="12"/>
      <c r="Y1508" s="12"/>
      <c r="Z1508" s="12"/>
      <c r="AA1508" s="12"/>
    </row>
    <row r="1509" spans="1:27" x14ac:dyDescent="0.25">
      <c r="A1509" s="9">
        <v>44816</v>
      </c>
      <c r="B1509" s="10">
        <v>6</v>
      </c>
      <c r="C1509" s="10">
        <v>812</v>
      </c>
      <c r="D1509" s="17">
        <v>782</v>
      </c>
      <c r="E1509" s="17">
        <v>850</v>
      </c>
      <c r="F1509" s="17">
        <f t="shared" si="0"/>
        <v>68</v>
      </c>
      <c r="G1509" s="12" t="str">
        <f t="shared" si="1"/>
        <v>SMS рассылка</v>
      </c>
      <c r="H1509" s="12" t="str">
        <f t="shared" si="2"/>
        <v>Санкт-Петербург</v>
      </c>
      <c r="I1509" s="12">
        <f t="shared" si="3"/>
        <v>9</v>
      </c>
      <c r="J1509" s="12"/>
      <c r="K1509" s="12"/>
      <c r="L1509" s="12"/>
      <c r="M1509" s="12"/>
      <c r="N1509" s="12"/>
      <c r="O1509" s="12"/>
      <c r="P1509" s="12"/>
      <c r="Q1509" s="12"/>
      <c r="R1509" s="12"/>
      <c r="S1509" s="12"/>
      <c r="T1509" s="12"/>
      <c r="U1509" s="12"/>
      <c r="V1509" s="12"/>
      <c r="W1509" s="12"/>
      <c r="X1509" s="12"/>
      <c r="Y1509" s="12"/>
      <c r="Z1509" s="12"/>
      <c r="AA1509" s="12"/>
    </row>
    <row r="1510" spans="1:27" x14ac:dyDescent="0.25">
      <c r="A1510" s="9">
        <v>44816</v>
      </c>
      <c r="B1510" s="10">
        <v>6</v>
      </c>
      <c r="C1510" s="10">
        <v>342</v>
      </c>
      <c r="D1510" s="17">
        <v>2974.75</v>
      </c>
      <c r="E1510" s="17">
        <v>3650</v>
      </c>
      <c r="F1510" s="17">
        <f t="shared" si="0"/>
        <v>675.25</v>
      </c>
      <c r="G1510" s="12" t="str">
        <f t="shared" si="1"/>
        <v>SMS рассылка</v>
      </c>
      <c r="H1510" s="12" t="str">
        <f t="shared" si="2"/>
        <v>Пермь</v>
      </c>
      <c r="I1510" s="12">
        <f t="shared" si="3"/>
        <v>9</v>
      </c>
      <c r="J1510" s="12"/>
      <c r="K1510" s="12"/>
      <c r="L1510" s="12"/>
      <c r="M1510" s="12"/>
      <c r="N1510" s="12"/>
      <c r="O1510" s="12"/>
      <c r="P1510" s="12"/>
      <c r="Q1510" s="12"/>
      <c r="R1510" s="12"/>
      <c r="S1510" s="12"/>
      <c r="T1510" s="12"/>
      <c r="U1510" s="12"/>
      <c r="V1510" s="12"/>
      <c r="W1510" s="12"/>
      <c r="X1510" s="12"/>
      <c r="Y1510" s="12"/>
      <c r="Z1510" s="12"/>
      <c r="AA1510" s="12"/>
    </row>
    <row r="1511" spans="1:27" x14ac:dyDescent="0.25">
      <c r="A1511" s="9">
        <v>44816</v>
      </c>
      <c r="B1511" s="10">
        <v>1</v>
      </c>
      <c r="C1511" s="10">
        <v>351</v>
      </c>
      <c r="D1511" s="17">
        <v>1846.25</v>
      </c>
      <c r="E1511" s="17">
        <v>2110</v>
      </c>
      <c r="F1511" s="17">
        <f t="shared" si="0"/>
        <v>263.75</v>
      </c>
      <c r="G1511" s="12" t="str">
        <f t="shared" si="1"/>
        <v>Реклама Яндекс</v>
      </c>
      <c r="H1511" s="12" t="str">
        <f t="shared" si="2"/>
        <v>Челябинск</v>
      </c>
      <c r="I1511" s="12">
        <f t="shared" si="3"/>
        <v>9</v>
      </c>
      <c r="J1511" s="12"/>
      <c r="K1511" s="12"/>
      <c r="L1511" s="12"/>
      <c r="M1511" s="12"/>
      <c r="N1511" s="12"/>
      <c r="O1511" s="12"/>
      <c r="P1511" s="12"/>
      <c r="Q1511" s="12"/>
      <c r="R1511" s="12"/>
      <c r="S1511" s="12"/>
      <c r="T1511" s="12"/>
      <c r="U1511" s="12"/>
      <c r="V1511" s="12"/>
      <c r="W1511" s="12"/>
      <c r="X1511" s="12"/>
      <c r="Y1511" s="12"/>
      <c r="Z1511" s="12"/>
      <c r="AA1511" s="12"/>
    </row>
    <row r="1512" spans="1:27" x14ac:dyDescent="0.25">
      <c r="A1512" s="9">
        <v>44835</v>
      </c>
      <c r="B1512" s="10">
        <v>10</v>
      </c>
      <c r="C1512" s="10">
        <v>381</v>
      </c>
      <c r="D1512" s="17">
        <v>9684</v>
      </c>
      <c r="E1512" s="17">
        <v>13450</v>
      </c>
      <c r="F1512" s="17">
        <f t="shared" si="0"/>
        <v>3766</v>
      </c>
      <c r="G1512" s="12" t="str">
        <f t="shared" si="1"/>
        <v>Партнёрка 4</v>
      </c>
      <c r="H1512" s="12" t="str">
        <f t="shared" si="2"/>
        <v>Омск</v>
      </c>
      <c r="I1512" s="12">
        <f t="shared" si="3"/>
        <v>10</v>
      </c>
      <c r="J1512" s="12"/>
      <c r="K1512" s="12"/>
      <c r="L1512" s="12"/>
      <c r="M1512" s="12"/>
      <c r="N1512" s="12"/>
      <c r="O1512" s="12"/>
      <c r="P1512" s="12"/>
      <c r="Q1512" s="12"/>
      <c r="R1512" s="12"/>
      <c r="S1512" s="12"/>
      <c r="T1512" s="12"/>
      <c r="U1512" s="12"/>
      <c r="V1512" s="12"/>
      <c r="W1512" s="12"/>
      <c r="X1512" s="12"/>
      <c r="Y1512" s="12"/>
      <c r="Z1512" s="12"/>
      <c r="AA1512" s="12"/>
    </row>
    <row r="1513" spans="1:27" x14ac:dyDescent="0.25">
      <c r="A1513" s="9">
        <v>44835</v>
      </c>
      <c r="B1513" s="10">
        <v>1</v>
      </c>
      <c r="C1513" s="10">
        <v>351</v>
      </c>
      <c r="D1513" s="17">
        <v>2322.75</v>
      </c>
      <c r="E1513" s="17">
        <v>2850</v>
      </c>
      <c r="F1513" s="17">
        <f t="shared" si="0"/>
        <v>527.25</v>
      </c>
      <c r="G1513" s="12" t="str">
        <f t="shared" si="1"/>
        <v>Реклама Яндекс</v>
      </c>
      <c r="H1513" s="12" t="str">
        <f t="shared" si="2"/>
        <v>Челябинск</v>
      </c>
      <c r="I1513" s="12">
        <f t="shared" si="3"/>
        <v>10</v>
      </c>
      <c r="J1513" s="12"/>
      <c r="K1513" s="12"/>
      <c r="L1513" s="12"/>
      <c r="M1513" s="12"/>
      <c r="N1513" s="12"/>
      <c r="O1513" s="12"/>
      <c r="P1513" s="12"/>
      <c r="Q1513" s="12"/>
      <c r="R1513" s="12"/>
      <c r="S1513" s="12"/>
      <c r="T1513" s="12"/>
      <c r="U1513" s="12"/>
      <c r="V1513" s="12"/>
      <c r="W1513" s="12"/>
      <c r="X1513" s="12"/>
      <c r="Y1513" s="12"/>
      <c r="Z1513" s="12"/>
      <c r="AA1513" s="12"/>
    </row>
    <row r="1514" spans="1:27" x14ac:dyDescent="0.25">
      <c r="A1514" s="9">
        <v>44835</v>
      </c>
      <c r="B1514" s="10">
        <v>7</v>
      </c>
      <c r="C1514" s="10">
        <v>343</v>
      </c>
      <c r="D1514" s="17">
        <v>469.2</v>
      </c>
      <c r="E1514" s="17">
        <v>510</v>
      </c>
      <c r="F1514" s="17">
        <f t="shared" si="0"/>
        <v>40.800000000000011</v>
      </c>
      <c r="G1514" s="12" t="str">
        <f t="shared" si="1"/>
        <v>Партнёрка 1</v>
      </c>
      <c r="H1514" s="12" t="str">
        <f t="shared" si="2"/>
        <v>Екатеринбург</v>
      </c>
      <c r="I1514" s="12">
        <f t="shared" si="3"/>
        <v>10</v>
      </c>
      <c r="J1514" s="12"/>
      <c r="K1514" s="12"/>
      <c r="L1514" s="12"/>
      <c r="M1514" s="12"/>
      <c r="N1514" s="12"/>
      <c r="O1514" s="12"/>
      <c r="P1514" s="12"/>
      <c r="Q1514" s="12"/>
      <c r="R1514" s="12"/>
      <c r="S1514" s="12"/>
      <c r="T1514" s="12"/>
      <c r="U1514" s="12"/>
      <c r="V1514" s="12"/>
      <c r="W1514" s="12"/>
      <c r="X1514" s="12"/>
      <c r="Y1514" s="12"/>
      <c r="Z1514" s="12"/>
      <c r="AA1514" s="12"/>
    </row>
    <row r="1515" spans="1:27" x14ac:dyDescent="0.25">
      <c r="A1515" s="9">
        <v>44835</v>
      </c>
      <c r="B1515" s="10">
        <v>1</v>
      </c>
      <c r="C1515" s="10">
        <v>861</v>
      </c>
      <c r="D1515" s="17">
        <v>708.4</v>
      </c>
      <c r="E1515" s="17">
        <v>770</v>
      </c>
      <c r="F1515" s="17">
        <f t="shared" si="0"/>
        <v>61.600000000000023</v>
      </c>
      <c r="G1515" s="12" t="str">
        <f t="shared" si="1"/>
        <v>Реклама Яндекс</v>
      </c>
      <c r="H1515" s="12" t="str">
        <f t="shared" si="2"/>
        <v>Краснодар</v>
      </c>
      <c r="I1515" s="12">
        <f t="shared" si="3"/>
        <v>10</v>
      </c>
      <c r="J1515" s="12"/>
      <c r="K1515" s="12"/>
      <c r="L1515" s="12"/>
      <c r="M1515" s="12"/>
      <c r="N1515" s="12"/>
      <c r="O1515" s="12"/>
      <c r="P1515" s="12"/>
      <c r="Q1515" s="12"/>
      <c r="R1515" s="12"/>
      <c r="S1515" s="12"/>
      <c r="T1515" s="12"/>
      <c r="U1515" s="12"/>
      <c r="V1515" s="12"/>
      <c r="W1515" s="12"/>
      <c r="X1515" s="12"/>
      <c r="Y1515" s="12"/>
      <c r="Z1515" s="12"/>
      <c r="AA1515" s="12"/>
    </row>
    <row r="1516" spans="1:27" x14ac:dyDescent="0.25">
      <c r="A1516" s="9">
        <v>44835</v>
      </c>
      <c r="B1516" s="10">
        <v>10</v>
      </c>
      <c r="C1516" s="10">
        <v>391</v>
      </c>
      <c r="D1516" s="17">
        <v>9172.7999999999993</v>
      </c>
      <c r="E1516" s="17">
        <v>12740</v>
      </c>
      <c r="F1516" s="17">
        <f t="shared" si="0"/>
        <v>3567.2000000000007</v>
      </c>
      <c r="G1516" s="12" t="str">
        <f t="shared" si="1"/>
        <v>Партнёрка 4</v>
      </c>
      <c r="H1516" s="12" t="str">
        <f t="shared" si="2"/>
        <v>Красноярск</v>
      </c>
      <c r="I1516" s="12">
        <f t="shared" si="3"/>
        <v>10</v>
      </c>
      <c r="J1516" s="12"/>
      <c r="K1516" s="12"/>
      <c r="L1516" s="12"/>
      <c r="M1516" s="12"/>
      <c r="N1516" s="12"/>
      <c r="O1516" s="12"/>
      <c r="P1516" s="12"/>
      <c r="Q1516" s="12"/>
      <c r="R1516" s="12"/>
      <c r="S1516" s="12"/>
      <c r="T1516" s="12"/>
      <c r="U1516" s="12"/>
      <c r="V1516" s="12"/>
      <c r="W1516" s="12"/>
      <c r="X1516" s="12"/>
      <c r="Y1516" s="12"/>
      <c r="Z1516" s="12"/>
      <c r="AA1516" s="12"/>
    </row>
    <row r="1517" spans="1:27" x14ac:dyDescent="0.25">
      <c r="A1517" s="9">
        <v>44836</v>
      </c>
      <c r="B1517" s="10">
        <v>8</v>
      </c>
      <c r="C1517" s="10">
        <v>861</v>
      </c>
      <c r="D1517" s="17">
        <v>5448.25</v>
      </c>
      <c r="E1517" s="17">
        <v>7030</v>
      </c>
      <c r="F1517" s="17">
        <f t="shared" si="0"/>
        <v>1581.75</v>
      </c>
      <c r="G1517" s="12" t="str">
        <f t="shared" si="1"/>
        <v>Партнёрка 2</v>
      </c>
      <c r="H1517" s="12" t="str">
        <f t="shared" si="2"/>
        <v>Краснодар</v>
      </c>
      <c r="I1517" s="12">
        <f t="shared" si="3"/>
        <v>10</v>
      </c>
      <c r="J1517" s="12"/>
      <c r="K1517" s="12"/>
      <c r="L1517" s="12"/>
      <c r="M1517" s="12"/>
      <c r="N1517" s="12"/>
      <c r="O1517" s="12"/>
      <c r="P1517" s="12"/>
      <c r="Q1517" s="12"/>
      <c r="R1517" s="12"/>
      <c r="S1517" s="12"/>
      <c r="T1517" s="12"/>
      <c r="U1517" s="12"/>
      <c r="V1517" s="12"/>
      <c r="W1517" s="12"/>
      <c r="X1517" s="12"/>
      <c r="Y1517" s="12"/>
      <c r="Z1517" s="12"/>
      <c r="AA1517" s="12"/>
    </row>
    <row r="1518" spans="1:27" x14ac:dyDescent="0.25">
      <c r="A1518" s="9">
        <v>44836</v>
      </c>
      <c r="B1518" s="10">
        <v>1</v>
      </c>
      <c r="C1518" s="10">
        <v>831</v>
      </c>
      <c r="D1518" s="17">
        <v>95</v>
      </c>
      <c r="E1518" s="17">
        <v>100</v>
      </c>
      <c r="F1518" s="17">
        <f t="shared" si="0"/>
        <v>5</v>
      </c>
      <c r="G1518" s="12" t="str">
        <f t="shared" si="1"/>
        <v>Реклама Яндекс</v>
      </c>
      <c r="H1518" s="12" t="str">
        <f t="shared" si="2"/>
        <v>Нижний Новгород</v>
      </c>
      <c r="I1518" s="12">
        <f t="shared" si="3"/>
        <v>10</v>
      </c>
      <c r="J1518" s="12"/>
      <c r="K1518" s="12"/>
      <c r="L1518" s="12"/>
      <c r="M1518" s="12"/>
      <c r="N1518" s="12"/>
      <c r="O1518" s="12"/>
      <c r="P1518" s="12"/>
      <c r="Q1518" s="12"/>
      <c r="R1518" s="12"/>
      <c r="S1518" s="12"/>
      <c r="T1518" s="12"/>
      <c r="U1518" s="12"/>
      <c r="V1518" s="12"/>
      <c r="W1518" s="12"/>
      <c r="X1518" s="12"/>
      <c r="Y1518" s="12"/>
      <c r="Z1518" s="12"/>
      <c r="AA1518" s="12"/>
    </row>
    <row r="1519" spans="1:27" x14ac:dyDescent="0.25">
      <c r="A1519" s="9">
        <v>44836</v>
      </c>
      <c r="B1519" s="10">
        <v>4</v>
      </c>
      <c r="C1519" s="10">
        <v>473</v>
      </c>
      <c r="D1519" s="17">
        <v>920</v>
      </c>
      <c r="E1519" s="17">
        <v>1000</v>
      </c>
      <c r="F1519" s="17">
        <f t="shared" si="0"/>
        <v>80</v>
      </c>
      <c r="G1519" s="12" t="str">
        <f t="shared" si="1"/>
        <v>Соц сеть Одноклассники</v>
      </c>
      <c r="H1519" s="12" t="str">
        <f t="shared" si="2"/>
        <v>Воронеж</v>
      </c>
      <c r="I1519" s="12">
        <f t="shared" si="3"/>
        <v>10</v>
      </c>
      <c r="J1519" s="12"/>
      <c r="K1519" s="12"/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/>
    </row>
    <row r="1520" spans="1:27" x14ac:dyDescent="0.25">
      <c r="A1520" s="9">
        <v>44836</v>
      </c>
      <c r="B1520" s="10">
        <v>2</v>
      </c>
      <c r="C1520" s="10">
        <v>383</v>
      </c>
      <c r="D1520" s="17">
        <v>2697.65</v>
      </c>
      <c r="E1520" s="17">
        <v>3310</v>
      </c>
      <c r="F1520" s="17">
        <f t="shared" si="0"/>
        <v>612.34999999999991</v>
      </c>
      <c r="G1520" s="12" t="str">
        <f t="shared" si="1"/>
        <v>Реклама Mail ru</v>
      </c>
      <c r="H1520" s="12" t="str">
        <f t="shared" si="2"/>
        <v>Новосибирск</v>
      </c>
      <c r="I1520" s="12">
        <f t="shared" si="3"/>
        <v>10</v>
      </c>
      <c r="J1520" s="12"/>
      <c r="K1520" s="12"/>
      <c r="L1520" s="12"/>
      <c r="M1520" s="12"/>
      <c r="N1520" s="12"/>
      <c r="O1520" s="12"/>
      <c r="P1520" s="12"/>
      <c r="Q1520" s="12"/>
      <c r="R1520" s="12"/>
      <c r="S1520" s="12"/>
      <c r="T1520" s="12"/>
      <c r="U1520" s="12"/>
      <c r="V1520" s="12"/>
      <c r="W1520" s="12"/>
      <c r="X1520" s="12"/>
      <c r="Y1520" s="12"/>
      <c r="Z1520" s="12"/>
      <c r="AA1520" s="12"/>
    </row>
    <row r="1521" spans="1:27" x14ac:dyDescent="0.25">
      <c r="A1521" s="9">
        <v>44837</v>
      </c>
      <c r="B1521" s="10">
        <v>7</v>
      </c>
      <c r="C1521" s="10">
        <v>473</v>
      </c>
      <c r="D1521" s="17">
        <v>340.4</v>
      </c>
      <c r="E1521" s="17">
        <v>370</v>
      </c>
      <c r="F1521" s="17">
        <f t="shared" si="0"/>
        <v>29.600000000000023</v>
      </c>
      <c r="G1521" s="12" t="str">
        <f t="shared" si="1"/>
        <v>Партнёрка 1</v>
      </c>
      <c r="H1521" s="12" t="str">
        <f t="shared" si="2"/>
        <v>Воронеж</v>
      </c>
      <c r="I1521" s="12">
        <f t="shared" si="3"/>
        <v>10</v>
      </c>
      <c r="J1521" s="12"/>
      <c r="K1521" s="12"/>
      <c r="L1521" s="12"/>
      <c r="M1521" s="12"/>
      <c r="N1521" s="12"/>
      <c r="O1521" s="12"/>
      <c r="P1521" s="12"/>
      <c r="Q1521" s="12"/>
      <c r="R1521" s="12"/>
      <c r="S1521" s="12"/>
      <c r="T1521" s="12"/>
      <c r="U1521" s="12"/>
      <c r="V1521" s="12"/>
      <c r="W1521" s="12"/>
      <c r="X1521" s="12"/>
      <c r="Y1521" s="12"/>
      <c r="Z1521" s="12"/>
      <c r="AA1521" s="12"/>
    </row>
    <row r="1522" spans="1:27" x14ac:dyDescent="0.25">
      <c r="A1522" s="9">
        <v>44837</v>
      </c>
      <c r="B1522" s="10">
        <v>7</v>
      </c>
      <c r="C1522" s="10">
        <v>347</v>
      </c>
      <c r="D1522" s="17">
        <v>1837.5</v>
      </c>
      <c r="E1522" s="17">
        <v>2100</v>
      </c>
      <c r="F1522" s="17">
        <f t="shared" si="0"/>
        <v>262.5</v>
      </c>
      <c r="G1522" s="12" t="str">
        <f t="shared" si="1"/>
        <v>Партнёрка 1</v>
      </c>
      <c r="H1522" s="12" t="str">
        <f t="shared" si="2"/>
        <v>Уфа</v>
      </c>
      <c r="I1522" s="12">
        <f t="shared" si="3"/>
        <v>10</v>
      </c>
      <c r="J1522" s="12"/>
      <c r="K1522" s="12"/>
      <c r="L1522" s="12"/>
      <c r="M1522" s="12"/>
      <c r="N1522" s="12"/>
      <c r="O1522" s="12"/>
      <c r="P1522" s="12"/>
      <c r="Q1522" s="12"/>
      <c r="R1522" s="12"/>
      <c r="S1522" s="12"/>
      <c r="T1522" s="12"/>
      <c r="U1522" s="12"/>
      <c r="V1522" s="12"/>
      <c r="W1522" s="12"/>
      <c r="X1522" s="12"/>
      <c r="Y1522" s="12"/>
      <c r="Z1522" s="12"/>
      <c r="AA1522" s="12"/>
    </row>
    <row r="1523" spans="1:27" x14ac:dyDescent="0.25">
      <c r="A1523" s="9">
        <v>44837</v>
      </c>
      <c r="B1523" s="10">
        <v>10</v>
      </c>
      <c r="C1523" s="10">
        <v>347</v>
      </c>
      <c r="D1523" s="17">
        <v>11361.6</v>
      </c>
      <c r="E1523" s="17">
        <v>15780</v>
      </c>
      <c r="F1523" s="17">
        <f t="shared" si="0"/>
        <v>4418.3999999999996</v>
      </c>
      <c r="G1523" s="12" t="str">
        <f t="shared" si="1"/>
        <v>Партнёрка 4</v>
      </c>
      <c r="H1523" s="12" t="str">
        <f t="shared" si="2"/>
        <v>Уфа</v>
      </c>
      <c r="I1523" s="12">
        <f t="shared" si="3"/>
        <v>10</v>
      </c>
      <c r="J1523" s="12"/>
      <c r="K1523" s="12"/>
      <c r="L1523" s="12"/>
      <c r="M1523" s="12"/>
      <c r="N1523" s="12"/>
      <c r="O1523" s="12"/>
      <c r="P1523" s="12"/>
      <c r="Q1523" s="12"/>
      <c r="R1523" s="12"/>
      <c r="S1523" s="12"/>
      <c r="T1523" s="12"/>
      <c r="U1523" s="12"/>
      <c r="V1523" s="12"/>
      <c r="W1523" s="12"/>
      <c r="X1523" s="12"/>
      <c r="Y1523" s="12"/>
      <c r="Z1523" s="12"/>
      <c r="AA1523" s="12"/>
    </row>
    <row r="1524" spans="1:27" x14ac:dyDescent="0.25">
      <c r="A1524" s="9">
        <v>44837</v>
      </c>
      <c r="B1524" s="10">
        <v>3</v>
      </c>
      <c r="C1524" s="10">
        <v>383</v>
      </c>
      <c r="D1524" s="17">
        <v>16243.2</v>
      </c>
      <c r="E1524" s="17">
        <v>22560</v>
      </c>
      <c r="F1524" s="17">
        <f t="shared" si="0"/>
        <v>6316.7999999999993</v>
      </c>
      <c r="G1524" s="12" t="str">
        <f t="shared" si="1"/>
        <v>Соц сеть VK</v>
      </c>
      <c r="H1524" s="12" t="str">
        <f t="shared" si="2"/>
        <v>Новосибирск</v>
      </c>
      <c r="I1524" s="12">
        <f t="shared" si="3"/>
        <v>10</v>
      </c>
      <c r="J1524" s="12"/>
      <c r="K1524" s="12"/>
      <c r="L1524" s="12"/>
      <c r="M1524" s="12"/>
      <c r="N1524" s="12"/>
      <c r="O1524" s="12"/>
      <c r="P1524" s="12"/>
      <c r="Q1524" s="12"/>
      <c r="R1524" s="12"/>
      <c r="S1524" s="12"/>
      <c r="T1524" s="12"/>
      <c r="U1524" s="12"/>
      <c r="V1524" s="12"/>
      <c r="W1524" s="12"/>
      <c r="X1524" s="12"/>
      <c r="Y1524" s="12"/>
      <c r="Z1524" s="12"/>
      <c r="AA1524" s="12"/>
    </row>
    <row r="1525" spans="1:27" x14ac:dyDescent="0.25">
      <c r="A1525" s="9">
        <v>44837</v>
      </c>
      <c r="B1525" s="10">
        <v>8</v>
      </c>
      <c r="C1525" s="10">
        <v>863</v>
      </c>
      <c r="D1525" s="17">
        <v>1688.75</v>
      </c>
      <c r="E1525" s="17">
        <v>1930</v>
      </c>
      <c r="F1525" s="17">
        <f t="shared" si="0"/>
        <v>241.25</v>
      </c>
      <c r="G1525" s="12" t="str">
        <f t="shared" si="1"/>
        <v>Партнёрка 2</v>
      </c>
      <c r="H1525" s="12" t="str">
        <f t="shared" si="2"/>
        <v>Ростов-на-Дону</v>
      </c>
      <c r="I1525" s="12">
        <f t="shared" si="3"/>
        <v>10</v>
      </c>
      <c r="J1525" s="12"/>
      <c r="K1525" s="12"/>
      <c r="L1525" s="12"/>
      <c r="M1525" s="12"/>
      <c r="N1525" s="12"/>
      <c r="O1525" s="12"/>
      <c r="P1525" s="12"/>
      <c r="Q1525" s="12"/>
      <c r="R1525" s="12"/>
      <c r="S1525" s="12"/>
      <c r="T1525" s="12"/>
      <c r="U1525" s="12"/>
      <c r="V1525" s="12"/>
      <c r="W1525" s="12"/>
      <c r="X1525" s="12"/>
      <c r="Y1525" s="12"/>
      <c r="Z1525" s="12"/>
      <c r="AA1525" s="12"/>
    </row>
    <row r="1526" spans="1:27" x14ac:dyDescent="0.25">
      <c r="A1526" s="9">
        <v>44837</v>
      </c>
      <c r="B1526" s="10">
        <v>1</v>
      </c>
      <c r="C1526" s="10">
        <v>843</v>
      </c>
      <c r="D1526" s="17">
        <v>1837.5</v>
      </c>
      <c r="E1526" s="17">
        <v>2100</v>
      </c>
      <c r="F1526" s="17">
        <f t="shared" si="0"/>
        <v>262.5</v>
      </c>
      <c r="G1526" s="12" t="str">
        <f t="shared" si="1"/>
        <v>Реклама Яндекс</v>
      </c>
      <c r="H1526" s="12" t="str">
        <f t="shared" si="2"/>
        <v>Казань</v>
      </c>
      <c r="I1526" s="12">
        <f t="shared" si="3"/>
        <v>10</v>
      </c>
      <c r="J1526" s="12"/>
      <c r="K1526" s="12"/>
      <c r="L1526" s="12"/>
      <c r="M1526" s="12"/>
      <c r="N1526" s="12"/>
      <c r="O1526" s="12"/>
      <c r="P1526" s="12"/>
      <c r="Q1526" s="12"/>
      <c r="R1526" s="12"/>
      <c r="S1526" s="12"/>
      <c r="T1526" s="12"/>
      <c r="U1526" s="12"/>
      <c r="V1526" s="12"/>
      <c r="W1526" s="12"/>
      <c r="X1526" s="12"/>
      <c r="Y1526" s="12"/>
      <c r="Z1526" s="12"/>
      <c r="AA1526" s="12"/>
    </row>
    <row r="1527" spans="1:27" x14ac:dyDescent="0.25">
      <c r="A1527" s="9">
        <v>44837</v>
      </c>
      <c r="B1527" s="10">
        <v>3</v>
      </c>
      <c r="C1527" s="10">
        <v>861</v>
      </c>
      <c r="D1527" s="17">
        <v>66.5</v>
      </c>
      <c r="E1527" s="17">
        <v>70</v>
      </c>
      <c r="F1527" s="17">
        <f t="shared" si="0"/>
        <v>3.5</v>
      </c>
      <c r="G1527" s="12" t="str">
        <f t="shared" si="1"/>
        <v>Соц сеть VK</v>
      </c>
      <c r="H1527" s="12" t="str">
        <f t="shared" si="2"/>
        <v>Краснодар</v>
      </c>
      <c r="I1527" s="12">
        <f t="shared" si="3"/>
        <v>10</v>
      </c>
      <c r="J1527" s="12"/>
      <c r="K1527" s="12"/>
      <c r="L1527" s="12"/>
      <c r="M1527" s="12"/>
      <c r="N1527" s="12"/>
      <c r="O1527" s="12"/>
      <c r="P1527" s="12"/>
      <c r="Q1527" s="12"/>
      <c r="R1527" s="12"/>
      <c r="S1527" s="12"/>
      <c r="T1527" s="12"/>
      <c r="U1527" s="12"/>
      <c r="V1527" s="12"/>
      <c r="W1527" s="12"/>
      <c r="X1527" s="12"/>
      <c r="Y1527" s="12"/>
      <c r="Z1527" s="12"/>
      <c r="AA1527" s="12"/>
    </row>
    <row r="1528" spans="1:27" x14ac:dyDescent="0.25">
      <c r="A1528" s="9">
        <v>44837</v>
      </c>
      <c r="B1528" s="10">
        <v>6</v>
      </c>
      <c r="C1528" s="10">
        <v>473</v>
      </c>
      <c r="D1528" s="17">
        <v>237.5</v>
      </c>
      <c r="E1528" s="17">
        <v>250</v>
      </c>
      <c r="F1528" s="17">
        <f t="shared" si="0"/>
        <v>12.5</v>
      </c>
      <c r="G1528" s="12" t="str">
        <f t="shared" si="1"/>
        <v>SMS рассылка</v>
      </c>
      <c r="H1528" s="12" t="str">
        <f t="shared" si="2"/>
        <v>Воронеж</v>
      </c>
      <c r="I1528" s="12">
        <f t="shared" si="3"/>
        <v>10</v>
      </c>
      <c r="J1528" s="12"/>
      <c r="K1528" s="12"/>
      <c r="L1528" s="12"/>
      <c r="M1528" s="12"/>
      <c r="N1528" s="12"/>
      <c r="O1528" s="12"/>
      <c r="P1528" s="12"/>
      <c r="Q1528" s="12"/>
      <c r="R1528" s="12"/>
      <c r="S1528" s="12"/>
      <c r="T1528" s="12"/>
      <c r="U1528" s="12"/>
      <c r="V1528" s="12"/>
      <c r="W1528" s="12"/>
      <c r="X1528" s="12"/>
      <c r="Y1528" s="12"/>
      <c r="Z1528" s="12"/>
      <c r="AA1528" s="12"/>
    </row>
    <row r="1529" spans="1:27" x14ac:dyDescent="0.25">
      <c r="A1529" s="9">
        <v>44838</v>
      </c>
      <c r="B1529" s="10">
        <v>3</v>
      </c>
      <c r="C1529" s="10">
        <v>383</v>
      </c>
      <c r="D1529" s="17">
        <v>25063.200000000001</v>
      </c>
      <c r="E1529" s="17">
        <v>34810</v>
      </c>
      <c r="F1529" s="17">
        <f t="shared" si="0"/>
        <v>9746.7999999999993</v>
      </c>
      <c r="G1529" s="12" t="str">
        <f t="shared" si="1"/>
        <v>Соц сеть VK</v>
      </c>
      <c r="H1529" s="12" t="str">
        <f t="shared" si="2"/>
        <v>Новосибирск</v>
      </c>
      <c r="I1529" s="12">
        <f t="shared" si="3"/>
        <v>10</v>
      </c>
      <c r="J1529" s="12"/>
      <c r="K1529" s="12"/>
      <c r="L1529" s="12"/>
      <c r="M1529" s="12"/>
      <c r="N1529" s="12"/>
      <c r="O1529" s="12"/>
      <c r="P1529" s="12"/>
      <c r="Q1529" s="12"/>
      <c r="R1529" s="12"/>
      <c r="S1529" s="12"/>
      <c r="T1529" s="12"/>
      <c r="U1529" s="12"/>
      <c r="V1529" s="12"/>
      <c r="W1529" s="12"/>
      <c r="X1529" s="12"/>
      <c r="Y1529" s="12"/>
      <c r="Z1529" s="12"/>
      <c r="AA1529" s="12"/>
    </row>
    <row r="1530" spans="1:27" x14ac:dyDescent="0.25">
      <c r="A1530" s="9">
        <v>44838</v>
      </c>
      <c r="B1530" s="10">
        <v>6</v>
      </c>
      <c r="C1530" s="10">
        <v>381</v>
      </c>
      <c r="D1530" s="17">
        <v>294.39999999999998</v>
      </c>
      <c r="E1530" s="17">
        <v>320</v>
      </c>
      <c r="F1530" s="17">
        <f t="shared" si="0"/>
        <v>25.600000000000023</v>
      </c>
      <c r="G1530" s="12" t="str">
        <f t="shared" si="1"/>
        <v>SMS рассылка</v>
      </c>
      <c r="H1530" s="12" t="str">
        <f t="shared" si="2"/>
        <v>Омск</v>
      </c>
      <c r="I1530" s="12">
        <f t="shared" si="3"/>
        <v>10</v>
      </c>
      <c r="J1530" s="12"/>
      <c r="K1530" s="12"/>
      <c r="L1530" s="12"/>
      <c r="M1530" s="12"/>
      <c r="N1530" s="12"/>
      <c r="O1530" s="12"/>
      <c r="P1530" s="12"/>
      <c r="Q1530" s="12"/>
      <c r="R1530" s="12"/>
      <c r="S1530" s="12"/>
      <c r="T1530" s="12"/>
      <c r="U1530" s="12"/>
      <c r="V1530" s="12"/>
      <c r="W1530" s="12"/>
      <c r="X1530" s="12"/>
      <c r="Y1530" s="12"/>
      <c r="Z1530" s="12"/>
      <c r="AA1530" s="12"/>
    </row>
    <row r="1531" spans="1:27" x14ac:dyDescent="0.25">
      <c r="A1531" s="9">
        <v>44838</v>
      </c>
      <c r="B1531" s="10">
        <v>9</v>
      </c>
      <c r="C1531" s="10">
        <v>495</v>
      </c>
      <c r="D1531" s="17">
        <v>5316.5</v>
      </c>
      <c r="E1531" s="17">
        <v>6860</v>
      </c>
      <c r="F1531" s="17">
        <f t="shared" si="0"/>
        <v>1543.5</v>
      </c>
      <c r="G1531" s="12" t="str">
        <f t="shared" si="1"/>
        <v>Партнёрка 3</v>
      </c>
      <c r="H1531" s="12" t="str">
        <f t="shared" si="2"/>
        <v>Москва</v>
      </c>
      <c r="I1531" s="12">
        <f t="shared" si="3"/>
        <v>10</v>
      </c>
      <c r="J1531" s="12"/>
      <c r="K1531" s="12"/>
      <c r="L1531" s="12"/>
      <c r="M1531" s="12"/>
      <c r="N1531" s="12"/>
      <c r="O1531" s="12"/>
      <c r="P1531" s="12"/>
      <c r="Q1531" s="12"/>
      <c r="R1531" s="12"/>
      <c r="S1531" s="12"/>
      <c r="T1531" s="12"/>
      <c r="U1531" s="12"/>
      <c r="V1531" s="12"/>
      <c r="W1531" s="12"/>
      <c r="X1531" s="12"/>
      <c r="Y1531" s="12"/>
      <c r="Z1531" s="12"/>
      <c r="AA1531" s="12"/>
    </row>
    <row r="1532" spans="1:27" x14ac:dyDescent="0.25">
      <c r="A1532" s="9">
        <v>44838</v>
      </c>
      <c r="B1532" s="10">
        <v>9</v>
      </c>
      <c r="C1532" s="10">
        <v>383</v>
      </c>
      <c r="D1532" s="17">
        <v>7970.4</v>
      </c>
      <c r="E1532" s="17">
        <v>11070</v>
      </c>
      <c r="F1532" s="17">
        <f t="shared" si="0"/>
        <v>3099.6000000000004</v>
      </c>
      <c r="G1532" s="12" t="str">
        <f t="shared" si="1"/>
        <v>Партнёрка 3</v>
      </c>
      <c r="H1532" s="12" t="str">
        <f t="shared" si="2"/>
        <v>Новосибирск</v>
      </c>
      <c r="I1532" s="12">
        <f t="shared" si="3"/>
        <v>10</v>
      </c>
      <c r="J1532" s="12"/>
      <c r="K1532" s="12"/>
      <c r="L1532" s="12"/>
      <c r="M1532" s="12"/>
      <c r="N1532" s="12"/>
      <c r="O1532" s="12"/>
      <c r="P1532" s="12"/>
      <c r="Q1532" s="12"/>
      <c r="R1532" s="12"/>
      <c r="S1532" s="12"/>
      <c r="T1532" s="12"/>
      <c r="U1532" s="12"/>
      <c r="V1532" s="12"/>
      <c r="W1532" s="12"/>
      <c r="X1532" s="12"/>
      <c r="Y1532" s="12"/>
      <c r="Z1532" s="12"/>
      <c r="AA1532" s="12"/>
    </row>
    <row r="1533" spans="1:27" x14ac:dyDescent="0.25">
      <c r="A1533" s="9">
        <v>44838</v>
      </c>
      <c r="B1533" s="10">
        <v>3</v>
      </c>
      <c r="C1533" s="10">
        <v>861</v>
      </c>
      <c r="D1533" s="17">
        <v>10548</v>
      </c>
      <c r="E1533" s="17">
        <v>14650</v>
      </c>
      <c r="F1533" s="17">
        <f t="shared" si="0"/>
        <v>4102</v>
      </c>
      <c r="G1533" s="12" t="str">
        <f t="shared" si="1"/>
        <v>Соц сеть VK</v>
      </c>
      <c r="H1533" s="12" t="str">
        <f t="shared" si="2"/>
        <v>Краснодар</v>
      </c>
      <c r="I1533" s="12">
        <f t="shared" si="3"/>
        <v>10</v>
      </c>
      <c r="J1533" s="12"/>
      <c r="K1533" s="12"/>
      <c r="L1533" s="12"/>
      <c r="M1533" s="12"/>
      <c r="N1533" s="12"/>
      <c r="O1533" s="12"/>
      <c r="P1533" s="12"/>
      <c r="Q1533" s="12"/>
      <c r="R1533" s="12"/>
      <c r="S1533" s="12"/>
      <c r="T1533" s="12"/>
      <c r="U1533" s="12"/>
      <c r="V1533" s="12"/>
      <c r="W1533" s="12"/>
      <c r="X1533" s="12"/>
      <c r="Y1533" s="12"/>
      <c r="Z1533" s="12"/>
      <c r="AA1533" s="12"/>
    </row>
    <row r="1534" spans="1:27" x14ac:dyDescent="0.25">
      <c r="A1534" s="9">
        <v>44838</v>
      </c>
      <c r="B1534" s="10">
        <v>4</v>
      </c>
      <c r="C1534" s="10">
        <v>846</v>
      </c>
      <c r="D1534" s="17">
        <v>294.39999999999998</v>
      </c>
      <c r="E1534" s="17">
        <v>320</v>
      </c>
      <c r="F1534" s="17">
        <f t="shared" si="0"/>
        <v>25.600000000000023</v>
      </c>
      <c r="G1534" s="12" t="str">
        <f t="shared" si="1"/>
        <v>Соц сеть Одноклассники</v>
      </c>
      <c r="H1534" s="12" t="str">
        <f t="shared" si="2"/>
        <v>Самара</v>
      </c>
      <c r="I1534" s="12">
        <f t="shared" si="3"/>
        <v>10</v>
      </c>
      <c r="J1534" s="12"/>
      <c r="K1534" s="12"/>
      <c r="L1534" s="12"/>
      <c r="M1534" s="12"/>
      <c r="N1534" s="12"/>
      <c r="O1534" s="12"/>
      <c r="P1534" s="12"/>
      <c r="Q1534" s="12"/>
      <c r="R1534" s="12"/>
      <c r="S1534" s="12"/>
      <c r="T1534" s="12"/>
      <c r="U1534" s="12"/>
      <c r="V1534" s="12"/>
      <c r="W1534" s="12"/>
      <c r="X1534" s="12"/>
      <c r="Y1534" s="12"/>
      <c r="Z1534" s="12"/>
      <c r="AA1534" s="12"/>
    </row>
    <row r="1535" spans="1:27" x14ac:dyDescent="0.25">
      <c r="A1535" s="9">
        <v>44838</v>
      </c>
      <c r="B1535" s="10">
        <v>6</v>
      </c>
      <c r="C1535" s="10">
        <v>343</v>
      </c>
      <c r="D1535" s="17">
        <v>368</v>
      </c>
      <c r="E1535" s="17">
        <v>400</v>
      </c>
      <c r="F1535" s="17">
        <f t="shared" si="0"/>
        <v>32</v>
      </c>
      <c r="G1535" s="12" t="str">
        <f t="shared" si="1"/>
        <v>SMS рассылка</v>
      </c>
      <c r="H1535" s="12" t="str">
        <f t="shared" si="2"/>
        <v>Екатеринбург</v>
      </c>
      <c r="I1535" s="12">
        <f t="shared" si="3"/>
        <v>10</v>
      </c>
      <c r="J1535" s="12"/>
      <c r="K1535" s="12"/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/>
    </row>
    <row r="1536" spans="1:27" x14ac:dyDescent="0.25">
      <c r="A1536" s="9">
        <v>44838</v>
      </c>
      <c r="B1536" s="10">
        <v>1</v>
      </c>
      <c r="C1536" s="10">
        <v>861</v>
      </c>
      <c r="D1536" s="17">
        <v>13248</v>
      </c>
      <c r="E1536" s="17">
        <v>18400</v>
      </c>
      <c r="F1536" s="17">
        <f t="shared" si="0"/>
        <v>5152</v>
      </c>
      <c r="G1536" s="12" t="str">
        <f t="shared" si="1"/>
        <v>Реклама Яндекс</v>
      </c>
      <c r="H1536" s="12" t="str">
        <f t="shared" si="2"/>
        <v>Краснодар</v>
      </c>
      <c r="I1536" s="12">
        <f t="shared" si="3"/>
        <v>10</v>
      </c>
      <c r="J1536" s="12"/>
      <c r="K1536" s="12"/>
      <c r="L1536" s="12"/>
      <c r="M1536" s="12"/>
      <c r="N1536" s="12"/>
      <c r="O1536" s="12"/>
      <c r="P1536" s="12"/>
      <c r="Q1536" s="12"/>
      <c r="R1536" s="12"/>
      <c r="S1536" s="12"/>
      <c r="T1536" s="12"/>
      <c r="U1536" s="12"/>
      <c r="V1536" s="12"/>
      <c r="W1536" s="12"/>
      <c r="X1536" s="12"/>
      <c r="Y1536" s="12"/>
      <c r="Z1536" s="12"/>
      <c r="AA1536" s="12"/>
    </row>
    <row r="1537" spans="1:27" x14ac:dyDescent="0.25">
      <c r="A1537" s="9">
        <v>44838</v>
      </c>
      <c r="B1537" s="10">
        <v>7</v>
      </c>
      <c r="C1537" s="10">
        <v>863</v>
      </c>
      <c r="D1537" s="17">
        <v>377.2</v>
      </c>
      <c r="E1537" s="17">
        <v>410</v>
      </c>
      <c r="F1537" s="17">
        <f t="shared" si="0"/>
        <v>32.800000000000011</v>
      </c>
      <c r="G1537" s="12" t="str">
        <f t="shared" si="1"/>
        <v>Партнёрка 1</v>
      </c>
      <c r="H1537" s="12" t="str">
        <f t="shared" si="2"/>
        <v>Ростов-на-Дону</v>
      </c>
      <c r="I1537" s="12">
        <f t="shared" si="3"/>
        <v>10</v>
      </c>
      <c r="J1537" s="12"/>
      <c r="K1537" s="12"/>
      <c r="L1537" s="12"/>
      <c r="M1537" s="12"/>
      <c r="N1537" s="12"/>
      <c r="O1537" s="12"/>
      <c r="P1537" s="12"/>
      <c r="Q1537" s="12"/>
      <c r="R1537" s="12"/>
      <c r="S1537" s="12"/>
      <c r="T1537" s="12"/>
      <c r="U1537" s="12"/>
      <c r="V1537" s="12"/>
      <c r="W1537" s="12"/>
      <c r="X1537" s="12"/>
      <c r="Y1537" s="12"/>
      <c r="Z1537" s="12"/>
      <c r="AA1537" s="12"/>
    </row>
    <row r="1538" spans="1:27" x14ac:dyDescent="0.25">
      <c r="A1538" s="9">
        <v>44839</v>
      </c>
      <c r="B1538" s="10">
        <v>10</v>
      </c>
      <c r="C1538" s="10">
        <v>381</v>
      </c>
      <c r="D1538" s="17">
        <v>142.5</v>
      </c>
      <c r="E1538" s="17">
        <v>150</v>
      </c>
      <c r="F1538" s="17">
        <f t="shared" si="0"/>
        <v>7.5</v>
      </c>
      <c r="G1538" s="12" t="str">
        <f t="shared" si="1"/>
        <v>Партнёрка 4</v>
      </c>
      <c r="H1538" s="12" t="str">
        <f t="shared" si="2"/>
        <v>Омск</v>
      </c>
      <c r="I1538" s="12">
        <f t="shared" si="3"/>
        <v>10</v>
      </c>
      <c r="J1538" s="12"/>
      <c r="K1538" s="12"/>
      <c r="L1538" s="12"/>
      <c r="M1538" s="12"/>
      <c r="N1538" s="12"/>
      <c r="O1538" s="12"/>
      <c r="P1538" s="12"/>
      <c r="Q1538" s="12"/>
      <c r="R1538" s="12"/>
      <c r="S1538" s="12"/>
      <c r="T1538" s="12"/>
      <c r="U1538" s="12"/>
      <c r="V1538" s="12"/>
      <c r="W1538" s="12"/>
      <c r="X1538" s="12"/>
      <c r="Y1538" s="12"/>
      <c r="Z1538" s="12"/>
      <c r="AA1538" s="12"/>
    </row>
    <row r="1539" spans="1:27" x14ac:dyDescent="0.25">
      <c r="A1539" s="9">
        <v>44839</v>
      </c>
      <c r="B1539" s="10">
        <v>3</v>
      </c>
      <c r="C1539" s="10">
        <v>347</v>
      </c>
      <c r="D1539" s="17">
        <v>218.5</v>
      </c>
      <c r="E1539" s="17">
        <v>230</v>
      </c>
      <c r="F1539" s="17">
        <f t="shared" si="0"/>
        <v>11.5</v>
      </c>
      <c r="G1539" s="12" t="str">
        <f t="shared" si="1"/>
        <v>Соц сеть VK</v>
      </c>
      <c r="H1539" s="12" t="str">
        <f t="shared" si="2"/>
        <v>Уфа</v>
      </c>
      <c r="I1539" s="12">
        <f t="shared" si="3"/>
        <v>10</v>
      </c>
      <c r="J1539" s="12"/>
      <c r="K1539" s="12"/>
      <c r="L1539" s="12"/>
      <c r="M1539" s="12"/>
      <c r="N1539" s="12"/>
      <c r="O1539" s="12"/>
      <c r="P1539" s="12"/>
      <c r="Q1539" s="12"/>
      <c r="R1539" s="12"/>
      <c r="S1539" s="12"/>
      <c r="T1539" s="12"/>
      <c r="U1539" s="12"/>
      <c r="V1539" s="12"/>
      <c r="W1539" s="12"/>
      <c r="X1539" s="12"/>
      <c r="Y1539" s="12"/>
      <c r="Z1539" s="12"/>
      <c r="AA1539" s="12"/>
    </row>
    <row r="1540" spans="1:27" x14ac:dyDescent="0.25">
      <c r="A1540" s="9">
        <v>44839</v>
      </c>
      <c r="B1540" s="10">
        <v>6</v>
      </c>
      <c r="C1540" s="10">
        <v>347</v>
      </c>
      <c r="D1540" s="17">
        <v>7920</v>
      </c>
      <c r="E1540" s="17">
        <v>11000</v>
      </c>
      <c r="F1540" s="17">
        <f t="shared" si="0"/>
        <v>3080</v>
      </c>
      <c r="G1540" s="12" t="str">
        <f t="shared" si="1"/>
        <v>SMS рассылка</v>
      </c>
      <c r="H1540" s="12" t="str">
        <f t="shared" si="2"/>
        <v>Уфа</v>
      </c>
      <c r="I1540" s="12">
        <f t="shared" si="3"/>
        <v>10</v>
      </c>
      <c r="J1540" s="12"/>
      <c r="K1540" s="12"/>
      <c r="L1540" s="12"/>
      <c r="M1540" s="12"/>
      <c r="N1540" s="12"/>
      <c r="O1540" s="12"/>
      <c r="P1540" s="12"/>
      <c r="Q1540" s="12"/>
      <c r="R1540" s="12"/>
      <c r="S1540" s="12"/>
      <c r="T1540" s="12"/>
      <c r="U1540" s="12"/>
      <c r="V1540" s="12"/>
      <c r="W1540" s="12"/>
      <c r="X1540" s="12"/>
      <c r="Y1540" s="12"/>
      <c r="Z1540" s="12"/>
      <c r="AA1540" s="12"/>
    </row>
    <row r="1541" spans="1:27" x14ac:dyDescent="0.25">
      <c r="A1541" s="9">
        <v>44839</v>
      </c>
      <c r="B1541" s="10">
        <v>10</v>
      </c>
      <c r="C1541" s="10">
        <v>495</v>
      </c>
      <c r="D1541" s="17">
        <v>2151.6</v>
      </c>
      <c r="E1541" s="17">
        <v>2640</v>
      </c>
      <c r="F1541" s="17">
        <f t="shared" si="0"/>
        <v>488.40000000000009</v>
      </c>
      <c r="G1541" s="12" t="str">
        <f t="shared" si="1"/>
        <v>Партнёрка 4</v>
      </c>
      <c r="H1541" s="12" t="str">
        <f t="shared" si="2"/>
        <v>Москва</v>
      </c>
      <c r="I1541" s="12">
        <f t="shared" si="3"/>
        <v>10</v>
      </c>
      <c r="J1541" s="12"/>
      <c r="K1541" s="12"/>
      <c r="L1541" s="12"/>
      <c r="M1541" s="12"/>
      <c r="N1541" s="12"/>
      <c r="O1541" s="12"/>
      <c r="P1541" s="12"/>
      <c r="Q1541" s="12"/>
      <c r="R1541" s="12"/>
      <c r="S1541" s="12"/>
      <c r="T1541" s="12"/>
      <c r="U1541" s="12"/>
      <c r="V1541" s="12"/>
      <c r="W1541" s="12"/>
      <c r="X1541" s="12"/>
      <c r="Y1541" s="12"/>
      <c r="Z1541" s="12"/>
      <c r="AA1541" s="12"/>
    </row>
    <row r="1542" spans="1:27" x14ac:dyDescent="0.25">
      <c r="A1542" s="9">
        <v>44839</v>
      </c>
      <c r="B1542" s="10">
        <v>8</v>
      </c>
      <c r="C1542" s="10">
        <v>383</v>
      </c>
      <c r="D1542" s="17">
        <v>395.6</v>
      </c>
      <c r="E1542" s="17">
        <v>430</v>
      </c>
      <c r="F1542" s="17">
        <f t="shared" si="0"/>
        <v>34.399999999999977</v>
      </c>
      <c r="G1542" s="12" t="str">
        <f t="shared" si="1"/>
        <v>Партнёрка 2</v>
      </c>
      <c r="H1542" s="12" t="str">
        <f t="shared" si="2"/>
        <v>Новосибирск</v>
      </c>
      <c r="I1542" s="12">
        <f t="shared" si="3"/>
        <v>10</v>
      </c>
      <c r="J1542" s="12"/>
      <c r="K1542" s="12"/>
      <c r="L1542" s="12"/>
      <c r="M1542" s="12"/>
      <c r="N1542" s="12"/>
      <c r="O1542" s="12"/>
      <c r="P1542" s="12"/>
      <c r="Q1542" s="12"/>
      <c r="R1542" s="12"/>
      <c r="S1542" s="12"/>
      <c r="T1542" s="12"/>
      <c r="U1542" s="12"/>
      <c r="V1542" s="12"/>
      <c r="W1542" s="12"/>
      <c r="X1542" s="12"/>
      <c r="Y1542" s="12"/>
      <c r="Z1542" s="12"/>
      <c r="AA1542" s="12"/>
    </row>
    <row r="1543" spans="1:27" x14ac:dyDescent="0.25">
      <c r="A1543" s="9">
        <v>44839</v>
      </c>
      <c r="B1543" s="10">
        <v>8</v>
      </c>
      <c r="C1543" s="10">
        <v>347</v>
      </c>
      <c r="D1543" s="17">
        <v>38</v>
      </c>
      <c r="E1543" s="17">
        <v>40</v>
      </c>
      <c r="F1543" s="17">
        <f t="shared" si="0"/>
        <v>2</v>
      </c>
      <c r="G1543" s="12" t="str">
        <f t="shared" si="1"/>
        <v>Партнёрка 2</v>
      </c>
      <c r="H1543" s="12" t="str">
        <f t="shared" si="2"/>
        <v>Уфа</v>
      </c>
      <c r="I1543" s="12">
        <f t="shared" si="3"/>
        <v>10</v>
      </c>
      <c r="J1543" s="12"/>
      <c r="K1543" s="12"/>
      <c r="L1543" s="12"/>
      <c r="M1543" s="12"/>
      <c r="N1543" s="12"/>
      <c r="O1543" s="12"/>
      <c r="P1543" s="12"/>
      <c r="Q1543" s="12"/>
      <c r="R1543" s="12"/>
      <c r="S1543" s="12"/>
      <c r="T1543" s="12"/>
      <c r="U1543" s="12"/>
      <c r="V1543" s="12"/>
      <c r="W1543" s="12"/>
      <c r="X1543" s="12"/>
      <c r="Y1543" s="12"/>
      <c r="Z1543" s="12"/>
      <c r="AA1543" s="12"/>
    </row>
    <row r="1544" spans="1:27" x14ac:dyDescent="0.25">
      <c r="A1544" s="9">
        <v>44839</v>
      </c>
      <c r="B1544" s="10">
        <v>4</v>
      </c>
      <c r="C1544" s="10">
        <v>351</v>
      </c>
      <c r="D1544" s="17">
        <v>95</v>
      </c>
      <c r="E1544" s="17">
        <v>100</v>
      </c>
      <c r="F1544" s="17">
        <f t="shared" si="0"/>
        <v>5</v>
      </c>
      <c r="G1544" s="12" t="str">
        <f t="shared" si="1"/>
        <v>Соц сеть Одноклассники</v>
      </c>
      <c r="H1544" s="12" t="str">
        <f t="shared" si="2"/>
        <v>Челябинск</v>
      </c>
      <c r="I1544" s="12">
        <f t="shared" si="3"/>
        <v>10</v>
      </c>
      <c r="J1544" s="12"/>
      <c r="K1544" s="12"/>
      <c r="L1544" s="12"/>
      <c r="M1544" s="12"/>
      <c r="N1544" s="12"/>
      <c r="O1544" s="12"/>
      <c r="P1544" s="12"/>
      <c r="Q1544" s="12"/>
      <c r="R1544" s="12"/>
      <c r="S1544" s="12"/>
      <c r="T1544" s="12"/>
      <c r="U1544" s="12"/>
      <c r="V1544" s="12"/>
      <c r="W1544" s="12"/>
      <c r="X1544" s="12"/>
      <c r="Y1544" s="12"/>
      <c r="Z1544" s="12"/>
      <c r="AA1544" s="12"/>
    </row>
    <row r="1545" spans="1:27" x14ac:dyDescent="0.25">
      <c r="A1545" s="9">
        <v>44839</v>
      </c>
      <c r="B1545" s="10">
        <v>2</v>
      </c>
      <c r="C1545" s="10">
        <v>495</v>
      </c>
      <c r="D1545" s="17">
        <v>228</v>
      </c>
      <c r="E1545" s="17">
        <v>240</v>
      </c>
      <c r="F1545" s="17">
        <f t="shared" si="0"/>
        <v>12</v>
      </c>
      <c r="G1545" s="12" t="str">
        <f t="shared" si="1"/>
        <v>Реклама Mail ru</v>
      </c>
      <c r="H1545" s="12" t="str">
        <f t="shared" si="2"/>
        <v>Москва</v>
      </c>
      <c r="I1545" s="12">
        <f t="shared" si="3"/>
        <v>10</v>
      </c>
      <c r="J1545" s="12"/>
      <c r="K1545" s="12"/>
      <c r="L1545" s="12"/>
      <c r="M1545" s="12"/>
      <c r="N1545" s="12"/>
      <c r="O1545" s="12"/>
      <c r="P1545" s="12"/>
      <c r="Q1545" s="12"/>
      <c r="R1545" s="12"/>
      <c r="S1545" s="12"/>
      <c r="T1545" s="12"/>
      <c r="U1545" s="12"/>
      <c r="V1545" s="12"/>
      <c r="W1545" s="12"/>
      <c r="X1545" s="12"/>
      <c r="Y1545" s="12"/>
      <c r="Z1545" s="12"/>
      <c r="AA1545" s="12"/>
    </row>
    <row r="1546" spans="1:27" x14ac:dyDescent="0.25">
      <c r="A1546" s="9">
        <v>44839</v>
      </c>
      <c r="B1546" s="10">
        <v>3</v>
      </c>
      <c r="C1546" s="10">
        <v>347</v>
      </c>
      <c r="D1546" s="17">
        <v>607.20000000000005</v>
      </c>
      <c r="E1546" s="17">
        <v>660</v>
      </c>
      <c r="F1546" s="17">
        <f t="shared" si="0"/>
        <v>52.799999999999955</v>
      </c>
      <c r="G1546" s="12" t="str">
        <f t="shared" si="1"/>
        <v>Соц сеть VK</v>
      </c>
      <c r="H1546" s="12" t="str">
        <f t="shared" si="2"/>
        <v>Уфа</v>
      </c>
      <c r="I1546" s="12">
        <f t="shared" si="3"/>
        <v>10</v>
      </c>
      <c r="J1546" s="12"/>
      <c r="K1546" s="12"/>
      <c r="L1546" s="12"/>
      <c r="M1546" s="12"/>
      <c r="N1546" s="12"/>
      <c r="O1546" s="12"/>
      <c r="P1546" s="12"/>
      <c r="Q1546" s="12"/>
      <c r="R1546" s="12"/>
      <c r="S1546" s="12"/>
      <c r="T1546" s="12"/>
      <c r="U1546" s="12"/>
      <c r="V1546" s="12"/>
      <c r="W1546" s="12"/>
      <c r="X1546" s="12"/>
      <c r="Y1546" s="12"/>
      <c r="Z1546" s="12"/>
      <c r="AA1546" s="12"/>
    </row>
    <row r="1547" spans="1:27" x14ac:dyDescent="0.25">
      <c r="A1547" s="9">
        <v>44839</v>
      </c>
      <c r="B1547" s="10">
        <v>10</v>
      </c>
      <c r="C1547" s="10">
        <v>843</v>
      </c>
      <c r="D1547" s="17">
        <v>2170</v>
      </c>
      <c r="E1547" s="17">
        <v>2480</v>
      </c>
      <c r="F1547" s="17">
        <f t="shared" si="0"/>
        <v>310</v>
      </c>
      <c r="G1547" s="12" t="str">
        <f t="shared" si="1"/>
        <v>Партнёрка 4</v>
      </c>
      <c r="H1547" s="12" t="str">
        <f t="shared" si="2"/>
        <v>Казань</v>
      </c>
      <c r="I1547" s="12">
        <f t="shared" si="3"/>
        <v>10</v>
      </c>
      <c r="J1547" s="12"/>
      <c r="K1547" s="12"/>
      <c r="L1547" s="12"/>
      <c r="M1547" s="12"/>
      <c r="N1547" s="12"/>
      <c r="O1547" s="12"/>
      <c r="P1547" s="12"/>
      <c r="Q1547" s="12"/>
      <c r="R1547" s="12"/>
      <c r="S1547" s="12"/>
      <c r="T1547" s="12"/>
      <c r="U1547" s="12"/>
      <c r="V1547" s="12"/>
      <c r="W1547" s="12"/>
      <c r="X1547" s="12"/>
      <c r="Y1547" s="12"/>
      <c r="Z1547" s="12"/>
      <c r="AA1547" s="12"/>
    </row>
    <row r="1548" spans="1:27" x14ac:dyDescent="0.25">
      <c r="A1548" s="9">
        <v>44839</v>
      </c>
      <c r="B1548" s="10">
        <v>7</v>
      </c>
      <c r="C1548" s="10">
        <v>391</v>
      </c>
      <c r="D1548" s="17">
        <v>2159.75</v>
      </c>
      <c r="E1548" s="17">
        <v>2650</v>
      </c>
      <c r="F1548" s="17">
        <f t="shared" si="0"/>
        <v>490.25</v>
      </c>
      <c r="G1548" s="12" t="str">
        <f t="shared" si="1"/>
        <v>Партнёрка 1</v>
      </c>
      <c r="H1548" s="12" t="str">
        <f t="shared" si="2"/>
        <v>Красноярск</v>
      </c>
      <c r="I1548" s="12">
        <f t="shared" si="3"/>
        <v>10</v>
      </c>
      <c r="J1548" s="12"/>
      <c r="K1548" s="12"/>
      <c r="L1548" s="12"/>
      <c r="M1548" s="12"/>
      <c r="N1548" s="12"/>
      <c r="O1548" s="12"/>
      <c r="P1548" s="12"/>
      <c r="Q1548" s="12"/>
      <c r="R1548" s="12"/>
      <c r="S1548" s="12"/>
      <c r="T1548" s="12"/>
      <c r="U1548" s="12"/>
      <c r="V1548" s="12"/>
      <c r="W1548" s="12"/>
      <c r="X1548" s="12"/>
      <c r="Y1548" s="12"/>
      <c r="Z1548" s="12"/>
      <c r="AA1548" s="12"/>
    </row>
    <row r="1549" spans="1:27" x14ac:dyDescent="0.25">
      <c r="A1549" s="9">
        <v>44839</v>
      </c>
      <c r="B1549" s="10">
        <v>7</v>
      </c>
      <c r="C1549" s="10">
        <v>383</v>
      </c>
      <c r="D1549" s="17">
        <v>13564.8</v>
      </c>
      <c r="E1549" s="17">
        <v>18840</v>
      </c>
      <c r="F1549" s="17">
        <f t="shared" si="0"/>
        <v>5275.2000000000007</v>
      </c>
      <c r="G1549" s="12" t="str">
        <f t="shared" si="1"/>
        <v>Партнёрка 1</v>
      </c>
      <c r="H1549" s="12" t="str">
        <f t="shared" si="2"/>
        <v>Новосибирск</v>
      </c>
      <c r="I1549" s="12">
        <f t="shared" si="3"/>
        <v>10</v>
      </c>
      <c r="J1549" s="12"/>
      <c r="K1549" s="12"/>
      <c r="L1549" s="12"/>
      <c r="M1549" s="12"/>
      <c r="N1549" s="12"/>
      <c r="O1549" s="12"/>
      <c r="P1549" s="12"/>
      <c r="Q1549" s="12"/>
      <c r="R1549" s="12"/>
      <c r="S1549" s="12"/>
      <c r="T1549" s="12"/>
      <c r="U1549" s="12"/>
      <c r="V1549" s="12"/>
      <c r="W1549" s="12"/>
      <c r="X1549" s="12"/>
      <c r="Y1549" s="12"/>
      <c r="Z1549" s="12"/>
      <c r="AA1549" s="12"/>
    </row>
    <row r="1550" spans="1:27" x14ac:dyDescent="0.25">
      <c r="A1550" s="9">
        <v>44839</v>
      </c>
      <c r="B1550" s="10">
        <v>3</v>
      </c>
      <c r="C1550" s="10">
        <v>347</v>
      </c>
      <c r="D1550" s="17">
        <v>104.5</v>
      </c>
      <c r="E1550" s="17">
        <v>110</v>
      </c>
      <c r="F1550" s="17">
        <f t="shared" si="0"/>
        <v>5.5</v>
      </c>
      <c r="G1550" s="12" t="str">
        <f t="shared" si="1"/>
        <v>Соц сеть VK</v>
      </c>
      <c r="H1550" s="12" t="str">
        <f t="shared" si="2"/>
        <v>Уфа</v>
      </c>
      <c r="I1550" s="12">
        <f t="shared" si="3"/>
        <v>10</v>
      </c>
      <c r="J1550" s="12"/>
      <c r="K1550" s="12"/>
      <c r="L1550" s="12"/>
      <c r="M1550" s="12"/>
      <c r="N1550" s="12"/>
      <c r="O1550" s="12"/>
      <c r="P1550" s="12"/>
      <c r="Q1550" s="12"/>
      <c r="R1550" s="12"/>
      <c r="S1550" s="12"/>
      <c r="T1550" s="12"/>
      <c r="U1550" s="12"/>
      <c r="V1550" s="12"/>
      <c r="W1550" s="12"/>
      <c r="X1550" s="12"/>
      <c r="Y1550" s="12"/>
      <c r="Z1550" s="12"/>
      <c r="AA1550" s="12"/>
    </row>
    <row r="1551" spans="1:27" x14ac:dyDescent="0.25">
      <c r="A1551" s="9">
        <v>44839</v>
      </c>
      <c r="B1551" s="10">
        <v>3</v>
      </c>
      <c r="C1551" s="10">
        <v>342</v>
      </c>
      <c r="D1551" s="17">
        <v>218.5</v>
      </c>
      <c r="E1551" s="17">
        <v>230</v>
      </c>
      <c r="F1551" s="17">
        <f t="shared" si="0"/>
        <v>11.5</v>
      </c>
      <c r="G1551" s="12" t="str">
        <f t="shared" si="1"/>
        <v>Соц сеть VK</v>
      </c>
      <c r="H1551" s="12" t="str">
        <f t="shared" si="2"/>
        <v>Пермь</v>
      </c>
      <c r="I1551" s="12">
        <f t="shared" si="3"/>
        <v>10</v>
      </c>
      <c r="J1551" s="12"/>
      <c r="K1551" s="12"/>
      <c r="L1551" s="12"/>
      <c r="M1551" s="12"/>
      <c r="N1551" s="12"/>
      <c r="O1551" s="12"/>
      <c r="P1551" s="12"/>
      <c r="Q1551" s="12"/>
      <c r="R1551" s="12"/>
      <c r="S1551" s="12"/>
      <c r="T1551" s="12"/>
      <c r="U1551" s="12"/>
      <c r="V1551" s="12"/>
      <c r="W1551" s="12"/>
      <c r="X1551" s="12"/>
      <c r="Y1551" s="12"/>
      <c r="Z1551" s="12"/>
      <c r="AA1551" s="12"/>
    </row>
    <row r="1552" spans="1:27" x14ac:dyDescent="0.25">
      <c r="A1552" s="9">
        <v>44840</v>
      </c>
      <c r="B1552" s="10">
        <v>8</v>
      </c>
      <c r="C1552" s="10">
        <v>381</v>
      </c>
      <c r="D1552" s="17">
        <v>161.5</v>
      </c>
      <c r="E1552" s="17">
        <v>170</v>
      </c>
      <c r="F1552" s="17">
        <f t="shared" si="0"/>
        <v>8.5</v>
      </c>
      <c r="G1552" s="12" t="str">
        <f t="shared" si="1"/>
        <v>Партнёрка 2</v>
      </c>
      <c r="H1552" s="12" t="str">
        <f t="shared" si="2"/>
        <v>Омск</v>
      </c>
      <c r="I1552" s="12">
        <f t="shared" si="3"/>
        <v>10</v>
      </c>
      <c r="J1552" s="12"/>
      <c r="K1552" s="12"/>
      <c r="L1552" s="12"/>
      <c r="M1552" s="12"/>
      <c r="N1552" s="12"/>
      <c r="O1552" s="12"/>
      <c r="P1552" s="12"/>
      <c r="Q1552" s="12"/>
      <c r="R1552" s="12"/>
      <c r="S1552" s="12"/>
      <c r="T1552" s="12"/>
      <c r="U1552" s="12"/>
      <c r="V1552" s="12"/>
      <c r="W1552" s="12"/>
      <c r="X1552" s="12"/>
      <c r="Y1552" s="12"/>
      <c r="Z1552" s="12"/>
      <c r="AA1552" s="12"/>
    </row>
    <row r="1553" spans="1:27" x14ac:dyDescent="0.25">
      <c r="A1553" s="9">
        <v>44840</v>
      </c>
      <c r="B1553" s="10">
        <v>8</v>
      </c>
      <c r="C1553" s="10">
        <v>383</v>
      </c>
      <c r="D1553" s="17">
        <v>57169</v>
      </c>
      <c r="E1553" s="17">
        <v>81670</v>
      </c>
      <c r="F1553" s="17">
        <f t="shared" si="0"/>
        <v>24501</v>
      </c>
      <c r="G1553" s="12" t="str">
        <f t="shared" si="1"/>
        <v>Партнёрка 2</v>
      </c>
      <c r="H1553" s="12" t="str">
        <f t="shared" si="2"/>
        <v>Новосибирск</v>
      </c>
      <c r="I1553" s="12">
        <f t="shared" si="3"/>
        <v>10</v>
      </c>
      <c r="J1553" s="12"/>
      <c r="K1553" s="12"/>
      <c r="L1553" s="12"/>
      <c r="M1553" s="12"/>
      <c r="N1553" s="12"/>
      <c r="O1553" s="12"/>
      <c r="P1553" s="12"/>
      <c r="Q1553" s="12"/>
      <c r="R1553" s="12"/>
      <c r="S1553" s="12"/>
      <c r="T1553" s="12"/>
      <c r="U1553" s="12"/>
      <c r="V1553" s="12"/>
      <c r="W1553" s="12"/>
      <c r="X1553" s="12"/>
      <c r="Y1553" s="12"/>
      <c r="Z1553" s="12"/>
      <c r="AA1553" s="12"/>
    </row>
    <row r="1554" spans="1:27" x14ac:dyDescent="0.25">
      <c r="A1554" s="9">
        <v>44840</v>
      </c>
      <c r="B1554" s="10">
        <v>3</v>
      </c>
      <c r="C1554" s="10">
        <v>861</v>
      </c>
      <c r="D1554" s="17">
        <v>1251.25</v>
      </c>
      <c r="E1554" s="17">
        <v>1430</v>
      </c>
      <c r="F1554" s="17">
        <f t="shared" si="0"/>
        <v>178.75</v>
      </c>
      <c r="G1554" s="12" t="str">
        <f t="shared" si="1"/>
        <v>Соц сеть VK</v>
      </c>
      <c r="H1554" s="12" t="str">
        <f t="shared" si="2"/>
        <v>Краснодар</v>
      </c>
      <c r="I1554" s="12">
        <f t="shared" si="3"/>
        <v>10</v>
      </c>
      <c r="J1554" s="12"/>
      <c r="K1554" s="12"/>
      <c r="L1554" s="12"/>
      <c r="M1554" s="12"/>
      <c r="N1554" s="12"/>
      <c r="O1554" s="12"/>
      <c r="P1554" s="12"/>
      <c r="Q1554" s="12"/>
      <c r="R1554" s="12"/>
      <c r="S1554" s="12"/>
      <c r="T1554" s="12"/>
      <c r="U1554" s="12"/>
      <c r="V1554" s="12"/>
      <c r="W1554" s="12"/>
      <c r="X1554" s="12"/>
      <c r="Y1554" s="12"/>
      <c r="Z1554" s="12"/>
      <c r="AA1554" s="12"/>
    </row>
    <row r="1555" spans="1:27" x14ac:dyDescent="0.25">
      <c r="A1555" s="9">
        <v>44840</v>
      </c>
      <c r="B1555" s="10">
        <v>3</v>
      </c>
      <c r="C1555" s="10">
        <v>343</v>
      </c>
      <c r="D1555" s="17">
        <v>2265.6999999999998</v>
      </c>
      <c r="E1555" s="17">
        <v>2780</v>
      </c>
      <c r="F1555" s="17">
        <f t="shared" si="0"/>
        <v>514.30000000000018</v>
      </c>
      <c r="G1555" s="12" t="str">
        <f t="shared" si="1"/>
        <v>Соц сеть VK</v>
      </c>
      <c r="H1555" s="12" t="str">
        <f t="shared" si="2"/>
        <v>Екатеринбург</v>
      </c>
      <c r="I1555" s="12">
        <f t="shared" si="3"/>
        <v>10</v>
      </c>
      <c r="J1555" s="12"/>
      <c r="K1555" s="12"/>
      <c r="L1555" s="12"/>
      <c r="M1555" s="12"/>
      <c r="N1555" s="12"/>
      <c r="O1555" s="12"/>
      <c r="P1555" s="12"/>
      <c r="Q1555" s="12"/>
      <c r="R1555" s="12"/>
      <c r="S1555" s="12"/>
      <c r="T1555" s="12"/>
      <c r="U1555" s="12"/>
      <c r="V1555" s="12"/>
      <c r="W1555" s="12"/>
      <c r="X1555" s="12"/>
      <c r="Y1555" s="12"/>
      <c r="Z1555" s="12"/>
      <c r="AA1555" s="12"/>
    </row>
    <row r="1556" spans="1:27" x14ac:dyDescent="0.25">
      <c r="A1556" s="9">
        <v>44840</v>
      </c>
      <c r="B1556" s="10">
        <v>3</v>
      </c>
      <c r="C1556" s="10">
        <v>342</v>
      </c>
      <c r="D1556" s="17">
        <v>4231.5</v>
      </c>
      <c r="E1556" s="17">
        <v>5460</v>
      </c>
      <c r="F1556" s="17">
        <f t="shared" si="0"/>
        <v>1228.5</v>
      </c>
      <c r="G1556" s="12" t="str">
        <f t="shared" si="1"/>
        <v>Соц сеть VK</v>
      </c>
      <c r="H1556" s="12" t="str">
        <f t="shared" si="2"/>
        <v>Пермь</v>
      </c>
      <c r="I1556" s="12">
        <f t="shared" si="3"/>
        <v>10</v>
      </c>
      <c r="J1556" s="12"/>
      <c r="K1556" s="12"/>
      <c r="L1556" s="12"/>
      <c r="M1556" s="12"/>
      <c r="N1556" s="12"/>
      <c r="O1556" s="12"/>
      <c r="P1556" s="12"/>
      <c r="Q1556" s="12"/>
      <c r="R1556" s="12"/>
      <c r="S1556" s="12"/>
      <c r="T1556" s="12"/>
      <c r="U1556" s="12"/>
      <c r="V1556" s="12"/>
      <c r="W1556" s="12"/>
      <c r="X1556" s="12"/>
      <c r="Y1556" s="12"/>
      <c r="Z1556" s="12"/>
      <c r="AA1556" s="12"/>
    </row>
    <row r="1557" spans="1:27" x14ac:dyDescent="0.25">
      <c r="A1557" s="9">
        <v>44840</v>
      </c>
      <c r="B1557" s="10">
        <v>2</v>
      </c>
      <c r="C1557" s="10">
        <v>342</v>
      </c>
      <c r="D1557" s="17">
        <v>404.8</v>
      </c>
      <c r="E1557" s="17">
        <v>440</v>
      </c>
      <c r="F1557" s="17">
        <f t="shared" si="0"/>
        <v>35.199999999999989</v>
      </c>
      <c r="G1557" s="12" t="str">
        <f t="shared" si="1"/>
        <v>Реклама Mail ru</v>
      </c>
      <c r="H1557" s="12" t="str">
        <f t="shared" si="2"/>
        <v>Пермь</v>
      </c>
      <c r="I1557" s="12">
        <f t="shared" si="3"/>
        <v>10</v>
      </c>
      <c r="J1557" s="12"/>
      <c r="K1557" s="12"/>
      <c r="L1557" s="12"/>
      <c r="M1557" s="12"/>
      <c r="N1557" s="12"/>
      <c r="O1557" s="12"/>
      <c r="P1557" s="12"/>
      <c r="Q1557" s="12"/>
      <c r="R1557" s="12"/>
      <c r="S1557" s="12"/>
      <c r="T1557" s="12"/>
      <c r="U1557" s="12"/>
      <c r="V1557" s="12"/>
      <c r="W1557" s="12"/>
      <c r="X1557" s="12"/>
      <c r="Y1557" s="12"/>
      <c r="Z1557" s="12"/>
      <c r="AA1557" s="12"/>
    </row>
    <row r="1558" spans="1:27" x14ac:dyDescent="0.25">
      <c r="A1558" s="9">
        <v>44840</v>
      </c>
      <c r="B1558" s="10">
        <v>3</v>
      </c>
      <c r="C1558" s="10">
        <v>347</v>
      </c>
      <c r="D1558" s="17">
        <v>2117.5</v>
      </c>
      <c r="E1558" s="17">
        <v>2420</v>
      </c>
      <c r="F1558" s="17">
        <f t="shared" si="0"/>
        <v>302.5</v>
      </c>
      <c r="G1558" s="12" t="str">
        <f t="shared" si="1"/>
        <v>Соц сеть VK</v>
      </c>
      <c r="H1558" s="12" t="str">
        <f t="shared" si="2"/>
        <v>Уфа</v>
      </c>
      <c r="I1558" s="12">
        <f t="shared" si="3"/>
        <v>10</v>
      </c>
      <c r="J1558" s="12"/>
      <c r="K1558" s="12"/>
      <c r="L1558" s="12"/>
      <c r="M1558" s="12"/>
      <c r="N1558" s="12"/>
      <c r="O1558" s="12"/>
      <c r="P1558" s="12"/>
      <c r="Q1558" s="12"/>
      <c r="R1558" s="12"/>
      <c r="S1558" s="12"/>
      <c r="T1558" s="12"/>
      <c r="U1558" s="12"/>
      <c r="V1558" s="12"/>
      <c r="W1558" s="12"/>
      <c r="X1558" s="12"/>
      <c r="Y1558" s="12"/>
      <c r="Z1558" s="12"/>
      <c r="AA1558" s="12"/>
    </row>
    <row r="1559" spans="1:27" x14ac:dyDescent="0.25">
      <c r="A1559" s="9">
        <v>44840</v>
      </c>
      <c r="B1559" s="10">
        <v>9</v>
      </c>
      <c r="C1559" s="10">
        <v>342</v>
      </c>
      <c r="D1559" s="17">
        <v>85.5</v>
      </c>
      <c r="E1559" s="17">
        <v>90</v>
      </c>
      <c r="F1559" s="17">
        <f t="shared" si="0"/>
        <v>4.5</v>
      </c>
      <c r="G1559" s="12" t="str">
        <f t="shared" si="1"/>
        <v>Партнёрка 3</v>
      </c>
      <c r="H1559" s="12" t="str">
        <f t="shared" si="2"/>
        <v>Пермь</v>
      </c>
      <c r="I1559" s="12">
        <f t="shared" si="3"/>
        <v>10</v>
      </c>
      <c r="J1559" s="12"/>
      <c r="K1559" s="12"/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/>
    </row>
    <row r="1560" spans="1:27" x14ac:dyDescent="0.25">
      <c r="A1560" s="9">
        <v>44841</v>
      </c>
      <c r="B1560" s="10">
        <v>8</v>
      </c>
      <c r="C1560" s="10">
        <v>383</v>
      </c>
      <c r="D1560" s="17">
        <v>625.6</v>
      </c>
      <c r="E1560" s="17">
        <v>680</v>
      </c>
      <c r="F1560" s="17">
        <f t="shared" si="0"/>
        <v>54.399999999999977</v>
      </c>
      <c r="G1560" s="12" t="str">
        <f t="shared" si="1"/>
        <v>Партнёрка 2</v>
      </c>
      <c r="H1560" s="12" t="str">
        <f t="shared" si="2"/>
        <v>Новосибирск</v>
      </c>
      <c r="I1560" s="12">
        <f t="shared" si="3"/>
        <v>10</v>
      </c>
      <c r="J1560" s="12"/>
      <c r="K1560" s="12"/>
      <c r="L1560" s="12"/>
      <c r="M1560" s="12"/>
      <c r="N1560" s="12"/>
      <c r="O1560" s="12"/>
      <c r="P1560" s="12"/>
      <c r="Q1560" s="12"/>
      <c r="R1560" s="12"/>
      <c r="S1560" s="12"/>
      <c r="T1560" s="12"/>
      <c r="U1560" s="12"/>
      <c r="V1560" s="12"/>
      <c r="W1560" s="12"/>
      <c r="X1560" s="12"/>
      <c r="Y1560" s="12"/>
      <c r="Z1560" s="12"/>
      <c r="AA1560" s="12"/>
    </row>
    <row r="1561" spans="1:27" x14ac:dyDescent="0.25">
      <c r="A1561" s="9">
        <v>44841</v>
      </c>
      <c r="B1561" s="10">
        <v>3</v>
      </c>
      <c r="C1561" s="10">
        <v>812</v>
      </c>
      <c r="D1561" s="17">
        <v>828</v>
      </c>
      <c r="E1561" s="17">
        <v>900</v>
      </c>
      <c r="F1561" s="17">
        <f t="shared" si="0"/>
        <v>72</v>
      </c>
      <c r="G1561" s="12" t="str">
        <f t="shared" si="1"/>
        <v>Соц сеть VK</v>
      </c>
      <c r="H1561" s="12" t="str">
        <f t="shared" si="2"/>
        <v>Санкт-Петербург</v>
      </c>
      <c r="I1561" s="12">
        <f t="shared" si="3"/>
        <v>10</v>
      </c>
      <c r="J1561" s="12"/>
      <c r="K1561" s="12"/>
      <c r="L1561" s="12"/>
      <c r="M1561" s="12"/>
      <c r="N1561" s="12"/>
      <c r="O1561" s="12"/>
      <c r="P1561" s="12"/>
      <c r="Q1561" s="12"/>
      <c r="R1561" s="12"/>
      <c r="S1561" s="12"/>
      <c r="T1561" s="12"/>
      <c r="U1561" s="12"/>
      <c r="V1561" s="12"/>
      <c r="W1561" s="12"/>
      <c r="X1561" s="12"/>
      <c r="Y1561" s="12"/>
      <c r="Z1561" s="12"/>
      <c r="AA1561" s="12"/>
    </row>
    <row r="1562" spans="1:27" x14ac:dyDescent="0.25">
      <c r="A1562" s="9">
        <v>44841</v>
      </c>
      <c r="B1562" s="10">
        <v>1</v>
      </c>
      <c r="C1562" s="10">
        <v>351</v>
      </c>
      <c r="D1562" s="17">
        <v>5161.5</v>
      </c>
      <c r="E1562" s="17">
        <v>6660</v>
      </c>
      <c r="F1562" s="17">
        <f t="shared" si="0"/>
        <v>1498.5</v>
      </c>
      <c r="G1562" s="12" t="str">
        <f t="shared" si="1"/>
        <v>Реклама Яндекс</v>
      </c>
      <c r="H1562" s="12" t="str">
        <f t="shared" si="2"/>
        <v>Челябинск</v>
      </c>
      <c r="I1562" s="12">
        <f t="shared" si="3"/>
        <v>10</v>
      </c>
      <c r="J1562" s="12"/>
      <c r="K1562" s="12"/>
      <c r="L1562" s="12"/>
      <c r="M1562" s="12"/>
      <c r="N1562" s="12"/>
      <c r="O1562" s="12"/>
      <c r="P1562" s="12"/>
      <c r="Q1562" s="12"/>
      <c r="R1562" s="12"/>
      <c r="S1562" s="12"/>
      <c r="T1562" s="12"/>
      <c r="U1562" s="12"/>
      <c r="V1562" s="12"/>
      <c r="W1562" s="12"/>
      <c r="X1562" s="12"/>
      <c r="Y1562" s="12"/>
      <c r="Z1562" s="12"/>
      <c r="AA1562" s="12"/>
    </row>
    <row r="1563" spans="1:27" x14ac:dyDescent="0.25">
      <c r="A1563" s="9">
        <v>44841</v>
      </c>
      <c r="B1563" s="10">
        <v>4</v>
      </c>
      <c r="C1563" s="10">
        <v>342</v>
      </c>
      <c r="D1563" s="17">
        <v>2110.85</v>
      </c>
      <c r="E1563" s="17">
        <v>2590</v>
      </c>
      <c r="F1563" s="17">
        <f t="shared" si="0"/>
        <v>479.15000000000009</v>
      </c>
      <c r="G1563" s="12" t="str">
        <f t="shared" si="1"/>
        <v>Соц сеть Одноклассники</v>
      </c>
      <c r="H1563" s="12" t="str">
        <f t="shared" si="2"/>
        <v>Пермь</v>
      </c>
      <c r="I1563" s="12">
        <f t="shared" si="3"/>
        <v>10</v>
      </c>
      <c r="J1563" s="12"/>
      <c r="K1563" s="12"/>
      <c r="L1563" s="12"/>
      <c r="M1563" s="12"/>
      <c r="N1563" s="12"/>
      <c r="O1563" s="12"/>
      <c r="P1563" s="12"/>
      <c r="Q1563" s="12"/>
      <c r="R1563" s="12"/>
      <c r="S1563" s="12"/>
      <c r="T1563" s="12"/>
      <c r="U1563" s="12"/>
      <c r="V1563" s="12"/>
      <c r="W1563" s="12"/>
      <c r="X1563" s="12"/>
      <c r="Y1563" s="12"/>
      <c r="Z1563" s="12"/>
      <c r="AA1563" s="12"/>
    </row>
    <row r="1564" spans="1:27" x14ac:dyDescent="0.25">
      <c r="A1564" s="9">
        <v>44841</v>
      </c>
      <c r="B1564" s="10">
        <v>1</v>
      </c>
      <c r="C1564" s="10">
        <v>351</v>
      </c>
      <c r="D1564" s="17">
        <v>5835.75</v>
      </c>
      <c r="E1564" s="17">
        <v>7530</v>
      </c>
      <c r="F1564" s="17">
        <f t="shared" si="0"/>
        <v>1694.25</v>
      </c>
      <c r="G1564" s="12" t="str">
        <f t="shared" si="1"/>
        <v>Реклама Яндекс</v>
      </c>
      <c r="H1564" s="12" t="str">
        <f t="shared" si="2"/>
        <v>Челябинск</v>
      </c>
      <c r="I1564" s="12">
        <f t="shared" si="3"/>
        <v>10</v>
      </c>
      <c r="J1564" s="12"/>
      <c r="K1564" s="12"/>
      <c r="L1564" s="12"/>
      <c r="M1564" s="12"/>
      <c r="N1564" s="12"/>
      <c r="O1564" s="12"/>
      <c r="P1564" s="12"/>
      <c r="Q1564" s="12"/>
      <c r="R1564" s="12"/>
      <c r="S1564" s="12"/>
      <c r="T1564" s="12"/>
      <c r="U1564" s="12"/>
      <c r="V1564" s="12"/>
      <c r="W1564" s="12"/>
      <c r="X1564" s="12"/>
      <c r="Y1564" s="12"/>
      <c r="Z1564" s="12"/>
      <c r="AA1564" s="12"/>
    </row>
    <row r="1565" spans="1:27" x14ac:dyDescent="0.25">
      <c r="A1565" s="9">
        <v>44841</v>
      </c>
      <c r="B1565" s="10">
        <v>7</v>
      </c>
      <c r="C1565" s="10">
        <v>863</v>
      </c>
      <c r="D1565" s="17">
        <v>114</v>
      </c>
      <c r="E1565" s="17">
        <v>120</v>
      </c>
      <c r="F1565" s="17">
        <f t="shared" si="0"/>
        <v>6</v>
      </c>
      <c r="G1565" s="12" t="str">
        <f t="shared" si="1"/>
        <v>Партнёрка 1</v>
      </c>
      <c r="H1565" s="12" t="str">
        <f t="shared" si="2"/>
        <v>Ростов-на-Дону</v>
      </c>
      <c r="I1565" s="12">
        <f t="shared" si="3"/>
        <v>10</v>
      </c>
      <c r="J1565" s="12"/>
      <c r="K1565" s="12"/>
      <c r="L1565" s="12"/>
      <c r="M1565" s="12"/>
      <c r="N1565" s="12"/>
      <c r="O1565" s="12"/>
      <c r="P1565" s="12"/>
      <c r="Q1565" s="12"/>
      <c r="R1565" s="12"/>
      <c r="S1565" s="12"/>
      <c r="T1565" s="12"/>
      <c r="U1565" s="12"/>
      <c r="V1565" s="12"/>
      <c r="W1565" s="12"/>
      <c r="X1565" s="12"/>
      <c r="Y1565" s="12"/>
      <c r="Z1565" s="12"/>
      <c r="AA1565" s="12"/>
    </row>
    <row r="1566" spans="1:27" x14ac:dyDescent="0.25">
      <c r="A1566" s="9">
        <v>44841</v>
      </c>
      <c r="B1566" s="10">
        <v>6</v>
      </c>
      <c r="C1566" s="10">
        <v>351</v>
      </c>
      <c r="D1566" s="17">
        <v>450.8</v>
      </c>
      <c r="E1566" s="17">
        <v>490</v>
      </c>
      <c r="F1566" s="17">
        <f t="shared" si="0"/>
        <v>39.199999999999989</v>
      </c>
      <c r="G1566" s="12" t="str">
        <f t="shared" si="1"/>
        <v>SMS рассылка</v>
      </c>
      <c r="H1566" s="12" t="str">
        <f t="shared" si="2"/>
        <v>Челябинск</v>
      </c>
      <c r="I1566" s="12">
        <f t="shared" si="3"/>
        <v>10</v>
      </c>
      <c r="J1566" s="12"/>
      <c r="K1566" s="12"/>
      <c r="L1566" s="12"/>
      <c r="M1566" s="12"/>
      <c r="N1566" s="12"/>
      <c r="O1566" s="12"/>
      <c r="P1566" s="12"/>
      <c r="Q1566" s="12"/>
      <c r="R1566" s="12"/>
      <c r="S1566" s="12"/>
      <c r="T1566" s="12"/>
      <c r="U1566" s="12"/>
      <c r="V1566" s="12"/>
      <c r="W1566" s="12"/>
      <c r="X1566" s="12"/>
      <c r="Y1566" s="12"/>
      <c r="Z1566" s="12"/>
      <c r="AA1566" s="12"/>
    </row>
    <row r="1567" spans="1:27" x14ac:dyDescent="0.25">
      <c r="A1567" s="9">
        <v>44841</v>
      </c>
      <c r="B1567" s="10">
        <v>8</v>
      </c>
      <c r="C1567" s="10">
        <v>495</v>
      </c>
      <c r="D1567" s="17">
        <v>6564.25</v>
      </c>
      <c r="E1567" s="17">
        <v>8470</v>
      </c>
      <c r="F1567" s="17">
        <f t="shared" si="0"/>
        <v>1905.75</v>
      </c>
      <c r="G1567" s="12" t="str">
        <f t="shared" si="1"/>
        <v>Партнёрка 2</v>
      </c>
      <c r="H1567" s="12" t="str">
        <f t="shared" si="2"/>
        <v>Москва</v>
      </c>
      <c r="I1567" s="12">
        <f t="shared" si="3"/>
        <v>10</v>
      </c>
      <c r="J1567" s="12"/>
      <c r="K1567" s="12"/>
      <c r="L1567" s="12"/>
      <c r="M1567" s="12"/>
      <c r="N1567" s="12"/>
      <c r="O1567" s="12"/>
      <c r="P1567" s="12"/>
      <c r="Q1567" s="12"/>
      <c r="R1567" s="12"/>
      <c r="S1567" s="12"/>
      <c r="T1567" s="12"/>
      <c r="U1567" s="12"/>
      <c r="V1567" s="12"/>
      <c r="W1567" s="12"/>
      <c r="X1567" s="12"/>
      <c r="Y1567" s="12"/>
      <c r="Z1567" s="12"/>
      <c r="AA1567" s="12"/>
    </row>
    <row r="1568" spans="1:27" x14ac:dyDescent="0.25">
      <c r="A1568" s="9">
        <v>44842</v>
      </c>
      <c r="B1568" s="10">
        <v>9</v>
      </c>
      <c r="C1568" s="10">
        <v>843</v>
      </c>
      <c r="D1568" s="17">
        <v>5680.75</v>
      </c>
      <c r="E1568" s="17">
        <v>7330</v>
      </c>
      <c r="F1568" s="17">
        <f t="shared" si="0"/>
        <v>1649.25</v>
      </c>
      <c r="G1568" s="12" t="str">
        <f t="shared" si="1"/>
        <v>Партнёрка 3</v>
      </c>
      <c r="H1568" s="12" t="str">
        <f t="shared" si="2"/>
        <v>Казань</v>
      </c>
      <c r="I1568" s="12">
        <f t="shared" si="3"/>
        <v>10</v>
      </c>
      <c r="J1568" s="12"/>
      <c r="K1568" s="12"/>
      <c r="L1568" s="12"/>
      <c r="M1568" s="12"/>
      <c r="N1568" s="12"/>
      <c r="O1568" s="12"/>
      <c r="P1568" s="12"/>
      <c r="Q1568" s="12"/>
      <c r="R1568" s="12"/>
      <c r="S1568" s="12"/>
      <c r="T1568" s="12"/>
      <c r="U1568" s="12"/>
      <c r="V1568" s="12"/>
      <c r="W1568" s="12"/>
      <c r="X1568" s="12"/>
      <c r="Y1568" s="12"/>
      <c r="Z1568" s="12"/>
      <c r="AA1568" s="12"/>
    </row>
    <row r="1569" spans="1:27" x14ac:dyDescent="0.25">
      <c r="A1569" s="9">
        <v>44842</v>
      </c>
      <c r="B1569" s="10">
        <v>4</v>
      </c>
      <c r="C1569" s="10">
        <v>391</v>
      </c>
      <c r="D1569" s="17">
        <v>607.20000000000005</v>
      </c>
      <c r="E1569" s="17">
        <v>660</v>
      </c>
      <c r="F1569" s="17">
        <f t="shared" si="0"/>
        <v>52.799999999999955</v>
      </c>
      <c r="G1569" s="12" t="str">
        <f t="shared" si="1"/>
        <v>Соц сеть Одноклассники</v>
      </c>
      <c r="H1569" s="12" t="str">
        <f t="shared" si="2"/>
        <v>Красноярск</v>
      </c>
      <c r="I1569" s="12">
        <f t="shared" si="3"/>
        <v>10</v>
      </c>
      <c r="J1569" s="12"/>
      <c r="K1569" s="12"/>
      <c r="L1569" s="12"/>
      <c r="M1569" s="12"/>
      <c r="N1569" s="12"/>
      <c r="O1569" s="12"/>
      <c r="P1569" s="12"/>
      <c r="Q1569" s="12"/>
      <c r="R1569" s="12"/>
      <c r="S1569" s="12"/>
      <c r="T1569" s="12"/>
      <c r="U1569" s="12"/>
      <c r="V1569" s="12"/>
      <c r="W1569" s="12"/>
      <c r="X1569" s="12"/>
      <c r="Y1569" s="12"/>
      <c r="Z1569" s="12"/>
      <c r="AA1569" s="12"/>
    </row>
    <row r="1570" spans="1:27" x14ac:dyDescent="0.25">
      <c r="A1570" s="9">
        <v>44842</v>
      </c>
      <c r="B1570" s="10">
        <v>3</v>
      </c>
      <c r="C1570" s="10">
        <v>863</v>
      </c>
      <c r="D1570" s="17">
        <v>1146.25</v>
      </c>
      <c r="E1570" s="17">
        <v>1310</v>
      </c>
      <c r="F1570" s="17">
        <f t="shared" si="0"/>
        <v>163.75</v>
      </c>
      <c r="G1570" s="12" t="str">
        <f t="shared" si="1"/>
        <v>Соц сеть VK</v>
      </c>
      <c r="H1570" s="12" t="str">
        <f t="shared" si="2"/>
        <v>Ростов-на-Дону</v>
      </c>
      <c r="I1570" s="12">
        <f t="shared" si="3"/>
        <v>10</v>
      </c>
      <c r="J1570" s="12"/>
      <c r="K1570" s="12"/>
      <c r="L1570" s="12"/>
      <c r="M1570" s="12"/>
      <c r="N1570" s="12"/>
      <c r="O1570" s="12"/>
      <c r="P1570" s="12"/>
      <c r="Q1570" s="12"/>
      <c r="R1570" s="12"/>
      <c r="S1570" s="12"/>
      <c r="T1570" s="12"/>
      <c r="U1570" s="12"/>
      <c r="V1570" s="12"/>
      <c r="W1570" s="12"/>
      <c r="X1570" s="12"/>
      <c r="Y1570" s="12"/>
      <c r="Z1570" s="12"/>
      <c r="AA1570" s="12"/>
    </row>
    <row r="1571" spans="1:27" x14ac:dyDescent="0.25">
      <c r="A1571" s="9">
        <v>44842</v>
      </c>
      <c r="B1571" s="10">
        <v>3</v>
      </c>
      <c r="C1571" s="10">
        <v>844</v>
      </c>
      <c r="D1571" s="17">
        <v>5487</v>
      </c>
      <c r="E1571" s="17">
        <v>7080</v>
      </c>
      <c r="F1571" s="17">
        <f t="shared" si="0"/>
        <v>1593</v>
      </c>
      <c r="G1571" s="12" t="str">
        <f t="shared" si="1"/>
        <v>Соц сеть VK</v>
      </c>
      <c r="H1571" s="12" t="str">
        <f t="shared" si="2"/>
        <v>Волгоград</v>
      </c>
      <c r="I1571" s="12">
        <f t="shared" si="3"/>
        <v>10</v>
      </c>
      <c r="J1571" s="12"/>
      <c r="K1571" s="12"/>
      <c r="L1571" s="12"/>
      <c r="M1571" s="12"/>
      <c r="N1571" s="12"/>
      <c r="O1571" s="12"/>
      <c r="P1571" s="12"/>
      <c r="Q1571" s="12"/>
      <c r="R1571" s="12"/>
      <c r="S1571" s="12"/>
      <c r="T1571" s="12"/>
      <c r="U1571" s="12"/>
      <c r="V1571" s="12"/>
      <c r="W1571" s="12"/>
      <c r="X1571" s="12"/>
      <c r="Y1571" s="12"/>
      <c r="Z1571" s="12"/>
      <c r="AA1571" s="12"/>
    </row>
    <row r="1572" spans="1:27" x14ac:dyDescent="0.25">
      <c r="A1572" s="9">
        <v>44842</v>
      </c>
      <c r="B1572" s="10">
        <v>1</v>
      </c>
      <c r="C1572" s="10">
        <v>831</v>
      </c>
      <c r="D1572" s="17">
        <v>6269.75</v>
      </c>
      <c r="E1572" s="17">
        <v>8090</v>
      </c>
      <c r="F1572" s="17">
        <f t="shared" si="0"/>
        <v>1820.25</v>
      </c>
      <c r="G1572" s="12" t="str">
        <f t="shared" si="1"/>
        <v>Реклама Яндекс</v>
      </c>
      <c r="H1572" s="12" t="str">
        <f t="shared" si="2"/>
        <v>Нижний Новгород</v>
      </c>
      <c r="I1572" s="12">
        <f t="shared" si="3"/>
        <v>10</v>
      </c>
      <c r="J1572" s="12"/>
      <c r="K1572" s="12"/>
      <c r="L1572" s="12"/>
      <c r="M1572" s="12"/>
      <c r="N1572" s="12"/>
      <c r="O1572" s="12"/>
      <c r="P1572" s="12"/>
      <c r="Q1572" s="12"/>
      <c r="R1572" s="12"/>
      <c r="S1572" s="12"/>
      <c r="T1572" s="12"/>
      <c r="U1572" s="12"/>
      <c r="V1572" s="12"/>
      <c r="W1572" s="12"/>
      <c r="X1572" s="12"/>
      <c r="Y1572" s="12"/>
      <c r="Z1572" s="12"/>
      <c r="AA1572" s="12"/>
    </row>
    <row r="1573" spans="1:27" x14ac:dyDescent="0.25">
      <c r="A1573" s="9">
        <v>44843</v>
      </c>
      <c r="B1573" s="10">
        <v>6</v>
      </c>
      <c r="C1573" s="10">
        <v>347</v>
      </c>
      <c r="D1573" s="17">
        <v>1085</v>
      </c>
      <c r="E1573" s="17">
        <v>1240</v>
      </c>
      <c r="F1573" s="17">
        <f t="shared" si="0"/>
        <v>155</v>
      </c>
      <c r="G1573" s="12" t="str">
        <f t="shared" si="1"/>
        <v>SMS рассылка</v>
      </c>
      <c r="H1573" s="12" t="str">
        <f t="shared" si="2"/>
        <v>Уфа</v>
      </c>
      <c r="I1573" s="12">
        <f t="shared" si="3"/>
        <v>10</v>
      </c>
      <c r="J1573" s="12"/>
      <c r="K1573" s="12"/>
      <c r="L1573" s="12"/>
      <c r="M1573" s="12"/>
      <c r="N1573" s="12"/>
      <c r="O1573" s="12"/>
      <c r="P1573" s="12"/>
      <c r="Q1573" s="12"/>
      <c r="R1573" s="12"/>
      <c r="S1573" s="12"/>
      <c r="T1573" s="12"/>
      <c r="U1573" s="12"/>
      <c r="V1573" s="12"/>
      <c r="W1573" s="12"/>
      <c r="X1573" s="12"/>
      <c r="Y1573" s="12"/>
      <c r="Z1573" s="12"/>
      <c r="AA1573" s="12"/>
    </row>
    <row r="1574" spans="1:27" x14ac:dyDescent="0.25">
      <c r="A1574" s="9">
        <v>44843</v>
      </c>
      <c r="B1574" s="10">
        <v>4</v>
      </c>
      <c r="C1574" s="10">
        <v>843</v>
      </c>
      <c r="D1574" s="17">
        <v>5479.25</v>
      </c>
      <c r="E1574" s="17">
        <v>7070</v>
      </c>
      <c r="F1574" s="17">
        <f t="shared" si="0"/>
        <v>1590.75</v>
      </c>
      <c r="G1574" s="12" t="str">
        <f t="shared" si="1"/>
        <v>Соц сеть Одноклассники</v>
      </c>
      <c r="H1574" s="12" t="str">
        <f t="shared" si="2"/>
        <v>Казань</v>
      </c>
      <c r="I1574" s="12">
        <f t="shared" si="3"/>
        <v>10</v>
      </c>
      <c r="J1574" s="12"/>
      <c r="K1574" s="12"/>
      <c r="L1574" s="12"/>
      <c r="M1574" s="12"/>
      <c r="N1574" s="12"/>
      <c r="O1574" s="12"/>
      <c r="P1574" s="12"/>
      <c r="Q1574" s="12"/>
      <c r="R1574" s="12"/>
      <c r="S1574" s="12"/>
      <c r="T1574" s="12"/>
      <c r="U1574" s="12"/>
      <c r="V1574" s="12"/>
      <c r="W1574" s="12"/>
      <c r="X1574" s="12"/>
      <c r="Y1574" s="12"/>
      <c r="Z1574" s="12"/>
      <c r="AA1574" s="12"/>
    </row>
    <row r="1575" spans="1:27" x14ac:dyDescent="0.25">
      <c r="A1575" s="9">
        <v>44843</v>
      </c>
      <c r="B1575" s="10">
        <v>10</v>
      </c>
      <c r="C1575" s="10">
        <v>381</v>
      </c>
      <c r="D1575" s="17">
        <v>95</v>
      </c>
      <c r="E1575" s="17">
        <v>100</v>
      </c>
      <c r="F1575" s="17">
        <f t="shared" si="0"/>
        <v>5</v>
      </c>
      <c r="G1575" s="12" t="str">
        <f t="shared" si="1"/>
        <v>Партнёрка 4</v>
      </c>
      <c r="H1575" s="12" t="str">
        <f t="shared" si="2"/>
        <v>Омск</v>
      </c>
      <c r="I1575" s="12">
        <f t="shared" si="3"/>
        <v>10</v>
      </c>
      <c r="J1575" s="12"/>
      <c r="K1575" s="12"/>
      <c r="L1575" s="12"/>
      <c r="M1575" s="12"/>
      <c r="N1575" s="12"/>
      <c r="O1575" s="12"/>
      <c r="P1575" s="12"/>
      <c r="Q1575" s="12"/>
      <c r="R1575" s="12"/>
      <c r="S1575" s="12"/>
      <c r="T1575" s="12"/>
      <c r="U1575" s="12"/>
      <c r="V1575" s="12"/>
      <c r="W1575" s="12"/>
      <c r="X1575" s="12"/>
      <c r="Y1575" s="12"/>
      <c r="Z1575" s="12"/>
      <c r="AA1575" s="12"/>
    </row>
    <row r="1576" spans="1:27" x14ac:dyDescent="0.25">
      <c r="A1576" s="9">
        <v>44843</v>
      </c>
      <c r="B1576" s="10">
        <v>8</v>
      </c>
      <c r="C1576" s="10">
        <v>812</v>
      </c>
      <c r="D1576" s="17">
        <v>1286.25</v>
      </c>
      <c r="E1576" s="17">
        <v>1470</v>
      </c>
      <c r="F1576" s="17">
        <f t="shared" si="0"/>
        <v>183.75</v>
      </c>
      <c r="G1576" s="12" t="str">
        <f t="shared" si="1"/>
        <v>Партнёрка 2</v>
      </c>
      <c r="H1576" s="12" t="str">
        <f t="shared" si="2"/>
        <v>Санкт-Петербург</v>
      </c>
      <c r="I1576" s="12">
        <f t="shared" si="3"/>
        <v>10</v>
      </c>
      <c r="J1576" s="12"/>
      <c r="K1576" s="12"/>
      <c r="L1576" s="12"/>
      <c r="M1576" s="12"/>
      <c r="N1576" s="12"/>
      <c r="O1576" s="12"/>
      <c r="P1576" s="12"/>
      <c r="Q1576" s="12"/>
      <c r="R1576" s="12"/>
      <c r="S1576" s="12"/>
      <c r="T1576" s="12"/>
      <c r="U1576" s="12"/>
      <c r="V1576" s="12"/>
      <c r="W1576" s="12"/>
      <c r="X1576" s="12"/>
      <c r="Y1576" s="12"/>
      <c r="Z1576" s="12"/>
      <c r="AA1576" s="12"/>
    </row>
    <row r="1577" spans="1:27" x14ac:dyDescent="0.25">
      <c r="A1577" s="9">
        <v>44843</v>
      </c>
      <c r="B1577" s="10">
        <v>3</v>
      </c>
      <c r="C1577" s="10">
        <v>844</v>
      </c>
      <c r="D1577" s="17">
        <v>2100</v>
      </c>
      <c r="E1577" s="17">
        <v>2400</v>
      </c>
      <c r="F1577" s="17">
        <f t="shared" si="0"/>
        <v>300</v>
      </c>
      <c r="G1577" s="12" t="str">
        <f t="shared" si="1"/>
        <v>Соц сеть VK</v>
      </c>
      <c r="H1577" s="12" t="str">
        <f t="shared" si="2"/>
        <v>Волгоград</v>
      </c>
      <c r="I1577" s="12">
        <f t="shared" si="3"/>
        <v>10</v>
      </c>
      <c r="J1577" s="12"/>
      <c r="K1577" s="12"/>
      <c r="L1577" s="12"/>
      <c r="M1577" s="12"/>
      <c r="N1577" s="12"/>
      <c r="O1577" s="12"/>
      <c r="P1577" s="12"/>
      <c r="Q1577" s="12"/>
      <c r="R1577" s="12"/>
      <c r="S1577" s="12"/>
      <c r="T1577" s="12"/>
      <c r="U1577" s="12"/>
      <c r="V1577" s="12"/>
      <c r="W1577" s="12"/>
      <c r="X1577" s="12"/>
      <c r="Y1577" s="12"/>
      <c r="Z1577" s="12"/>
      <c r="AA1577" s="12"/>
    </row>
    <row r="1578" spans="1:27" x14ac:dyDescent="0.25">
      <c r="A1578" s="9">
        <v>44843</v>
      </c>
      <c r="B1578" s="10">
        <v>1</v>
      </c>
      <c r="C1578" s="10">
        <v>343</v>
      </c>
      <c r="D1578" s="17">
        <v>2379.8000000000002</v>
      </c>
      <c r="E1578" s="17">
        <v>2920</v>
      </c>
      <c r="F1578" s="17">
        <f t="shared" si="0"/>
        <v>540.19999999999982</v>
      </c>
      <c r="G1578" s="12" t="str">
        <f t="shared" si="1"/>
        <v>Реклама Яндекс</v>
      </c>
      <c r="H1578" s="12" t="str">
        <f t="shared" si="2"/>
        <v>Екатеринбург</v>
      </c>
      <c r="I1578" s="12">
        <f t="shared" si="3"/>
        <v>10</v>
      </c>
      <c r="J1578" s="12"/>
      <c r="K1578" s="12"/>
      <c r="L1578" s="12"/>
      <c r="M1578" s="12"/>
      <c r="N1578" s="12"/>
      <c r="O1578" s="12"/>
      <c r="P1578" s="12"/>
      <c r="Q1578" s="12"/>
      <c r="R1578" s="12"/>
      <c r="S1578" s="12"/>
      <c r="T1578" s="12"/>
      <c r="U1578" s="12"/>
      <c r="V1578" s="12"/>
      <c r="W1578" s="12"/>
      <c r="X1578" s="12"/>
      <c r="Y1578" s="12"/>
      <c r="Z1578" s="12"/>
      <c r="AA1578" s="12"/>
    </row>
    <row r="1579" spans="1:27" x14ac:dyDescent="0.25">
      <c r="A1579" s="9">
        <v>44843</v>
      </c>
      <c r="B1579" s="10">
        <v>9</v>
      </c>
      <c r="C1579" s="10">
        <v>831</v>
      </c>
      <c r="D1579" s="17">
        <v>2420.5500000000002</v>
      </c>
      <c r="E1579" s="17">
        <v>2970</v>
      </c>
      <c r="F1579" s="17">
        <f t="shared" si="0"/>
        <v>549.44999999999982</v>
      </c>
      <c r="G1579" s="12" t="str">
        <f t="shared" si="1"/>
        <v>Партнёрка 3</v>
      </c>
      <c r="H1579" s="12" t="str">
        <f t="shared" si="2"/>
        <v>Нижний Новгород</v>
      </c>
      <c r="I1579" s="12">
        <f t="shared" si="3"/>
        <v>10</v>
      </c>
      <c r="J1579" s="12"/>
      <c r="K1579" s="12"/>
      <c r="L1579" s="12"/>
      <c r="M1579" s="12"/>
      <c r="N1579" s="12"/>
      <c r="O1579" s="12"/>
      <c r="P1579" s="12"/>
      <c r="Q1579" s="12"/>
      <c r="R1579" s="12"/>
      <c r="S1579" s="12"/>
      <c r="T1579" s="12"/>
      <c r="U1579" s="12"/>
      <c r="V1579" s="12"/>
      <c r="W1579" s="12"/>
      <c r="X1579" s="12"/>
      <c r="Y1579" s="12"/>
      <c r="Z1579" s="12"/>
      <c r="AA1579" s="12"/>
    </row>
    <row r="1580" spans="1:27" x14ac:dyDescent="0.25">
      <c r="A1580" s="9">
        <v>44843</v>
      </c>
      <c r="B1580" s="10">
        <v>9</v>
      </c>
      <c r="C1580" s="10">
        <v>495</v>
      </c>
      <c r="D1580" s="17">
        <v>4146.25</v>
      </c>
      <c r="E1580" s="17">
        <v>5350</v>
      </c>
      <c r="F1580" s="17">
        <f t="shared" si="0"/>
        <v>1203.75</v>
      </c>
      <c r="G1580" s="12" t="str">
        <f t="shared" si="1"/>
        <v>Партнёрка 3</v>
      </c>
      <c r="H1580" s="12" t="str">
        <f t="shared" si="2"/>
        <v>Москва</v>
      </c>
      <c r="I1580" s="12">
        <f t="shared" si="3"/>
        <v>10</v>
      </c>
      <c r="J1580" s="12"/>
      <c r="K1580" s="12"/>
      <c r="L1580" s="12"/>
      <c r="M1580" s="12"/>
      <c r="N1580" s="12"/>
      <c r="O1580" s="12"/>
      <c r="P1580" s="12"/>
      <c r="Q1580" s="12"/>
      <c r="R1580" s="12"/>
      <c r="S1580" s="12"/>
      <c r="T1580" s="12"/>
      <c r="U1580" s="12"/>
      <c r="V1580" s="12"/>
      <c r="W1580" s="12"/>
      <c r="X1580" s="12"/>
      <c r="Y1580" s="12"/>
      <c r="Z1580" s="12"/>
      <c r="AA1580" s="12"/>
    </row>
    <row r="1581" spans="1:27" x14ac:dyDescent="0.25">
      <c r="A1581" s="9">
        <v>44843</v>
      </c>
      <c r="B1581" s="10">
        <v>3</v>
      </c>
      <c r="C1581" s="10">
        <v>861</v>
      </c>
      <c r="D1581" s="17">
        <v>20332.8</v>
      </c>
      <c r="E1581" s="17">
        <v>28240</v>
      </c>
      <c r="F1581" s="17">
        <f t="shared" si="0"/>
        <v>7907.2000000000007</v>
      </c>
      <c r="G1581" s="12" t="str">
        <f t="shared" si="1"/>
        <v>Соц сеть VK</v>
      </c>
      <c r="H1581" s="12" t="str">
        <f t="shared" si="2"/>
        <v>Краснодар</v>
      </c>
      <c r="I1581" s="12">
        <f t="shared" si="3"/>
        <v>10</v>
      </c>
      <c r="J1581" s="12"/>
      <c r="K1581" s="12"/>
      <c r="L1581" s="12"/>
      <c r="M1581" s="12"/>
      <c r="N1581" s="12"/>
      <c r="O1581" s="12"/>
      <c r="P1581" s="12"/>
      <c r="Q1581" s="12"/>
      <c r="R1581" s="12"/>
      <c r="S1581" s="12"/>
      <c r="T1581" s="12"/>
      <c r="U1581" s="12"/>
      <c r="V1581" s="12"/>
      <c r="W1581" s="12"/>
      <c r="X1581" s="12"/>
      <c r="Y1581" s="12"/>
      <c r="Z1581" s="12"/>
      <c r="AA1581" s="12"/>
    </row>
    <row r="1582" spans="1:27" x14ac:dyDescent="0.25">
      <c r="A1582" s="9">
        <v>44843</v>
      </c>
      <c r="B1582" s="10">
        <v>3</v>
      </c>
      <c r="C1582" s="10">
        <v>831</v>
      </c>
      <c r="D1582" s="17">
        <v>114</v>
      </c>
      <c r="E1582" s="17">
        <v>120</v>
      </c>
      <c r="F1582" s="17">
        <f t="shared" si="0"/>
        <v>6</v>
      </c>
      <c r="G1582" s="12" t="str">
        <f t="shared" si="1"/>
        <v>Соц сеть VK</v>
      </c>
      <c r="H1582" s="12" t="str">
        <f t="shared" si="2"/>
        <v>Нижний Новгород</v>
      </c>
      <c r="I1582" s="12">
        <f t="shared" si="3"/>
        <v>10</v>
      </c>
      <c r="J1582" s="12"/>
      <c r="K1582" s="12"/>
      <c r="L1582" s="12"/>
      <c r="M1582" s="12"/>
      <c r="N1582" s="12"/>
      <c r="O1582" s="12"/>
      <c r="P1582" s="12"/>
      <c r="Q1582" s="12"/>
      <c r="R1582" s="12"/>
      <c r="S1582" s="12"/>
      <c r="T1582" s="12"/>
      <c r="U1582" s="12"/>
      <c r="V1582" s="12"/>
      <c r="W1582" s="12"/>
      <c r="X1582" s="12"/>
      <c r="Y1582" s="12"/>
      <c r="Z1582" s="12"/>
      <c r="AA1582" s="12"/>
    </row>
    <row r="1583" spans="1:27" x14ac:dyDescent="0.25">
      <c r="A1583" s="9">
        <v>44843</v>
      </c>
      <c r="B1583" s="10">
        <v>7</v>
      </c>
      <c r="C1583" s="10">
        <v>863</v>
      </c>
      <c r="D1583" s="17">
        <v>8402.4</v>
      </c>
      <c r="E1583" s="17">
        <v>11670</v>
      </c>
      <c r="F1583" s="17">
        <f t="shared" si="0"/>
        <v>3267.6000000000004</v>
      </c>
      <c r="G1583" s="12" t="str">
        <f t="shared" si="1"/>
        <v>Партнёрка 1</v>
      </c>
      <c r="H1583" s="12" t="str">
        <f t="shared" si="2"/>
        <v>Ростов-на-Дону</v>
      </c>
      <c r="I1583" s="12">
        <f t="shared" si="3"/>
        <v>10</v>
      </c>
      <c r="J1583" s="12"/>
      <c r="K1583" s="12"/>
      <c r="L1583" s="12"/>
      <c r="M1583" s="12"/>
      <c r="N1583" s="12"/>
      <c r="O1583" s="12"/>
      <c r="P1583" s="12"/>
      <c r="Q1583" s="12"/>
      <c r="R1583" s="12"/>
      <c r="S1583" s="12"/>
      <c r="T1583" s="12"/>
      <c r="U1583" s="12"/>
      <c r="V1583" s="12"/>
      <c r="W1583" s="12"/>
      <c r="X1583" s="12"/>
      <c r="Y1583" s="12"/>
      <c r="Z1583" s="12"/>
      <c r="AA1583" s="12"/>
    </row>
    <row r="1584" spans="1:27" x14ac:dyDescent="0.25">
      <c r="A1584" s="9">
        <v>44843</v>
      </c>
      <c r="B1584" s="10">
        <v>6</v>
      </c>
      <c r="C1584" s="10">
        <v>844</v>
      </c>
      <c r="D1584" s="17">
        <v>11800.8</v>
      </c>
      <c r="E1584" s="17">
        <v>16390</v>
      </c>
      <c r="F1584" s="17">
        <f t="shared" si="0"/>
        <v>4589.2000000000007</v>
      </c>
      <c r="G1584" s="12" t="str">
        <f t="shared" si="1"/>
        <v>SMS рассылка</v>
      </c>
      <c r="H1584" s="12" t="str">
        <f t="shared" si="2"/>
        <v>Волгоград</v>
      </c>
      <c r="I1584" s="12">
        <f t="shared" si="3"/>
        <v>10</v>
      </c>
      <c r="J1584" s="12"/>
      <c r="K1584" s="12"/>
      <c r="L1584" s="12"/>
      <c r="M1584" s="12"/>
      <c r="N1584" s="12"/>
      <c r="O1584" s="12"/>
      <c r="P1584" s="12"/>
      <c r="Q1584" s="12"/>
      <c r="R1584" s="12"/>
      <c r="S1584" s="12"/>
      <c r="T1584" s="12"/>
      <c r="U1584" s="12"/>
      <c r="V1584" s="12"/>
      <c r="W1584" s="12"/>
      <c r="X1584" s="12"/>
      <c r="Y1584" s="12"/>
      <c r="Z1584" s="12"/>
      <c r="AA1584" s="12"/>
    </row>
    <row r="1585" spans="1:27" x14ac:dyDescent="0.25">
      <c r="A1585" s="9">
        <v>44843</v>
      </c>
      <c r="B1585" s="10">
        <v>9</v>
      </c>
      <c r="C1585" s="10">
        <v>347</v>
      </c>
      <c r="D1585" s="17">
        <v>15544.8</v>
      </c>
      <c r="E1585" s="17">
        <v>21590</v>
      </c>
      <c r="F1585" s="17">
        <f t="shared" si="0"/>
        <v>6045.2000000000007</v>
      </c>
      <c r="G1585" s="12" t="str">
        <f t="shared" si="1"/>
        <v>Партнёрка 3</v>
      </c>
      <c r="H1585" s="12" t="str">
        <f t="shared" si="2"/>
        <v>Уфа</v>
      </c>
      <c r="I1585" s="12">
        <f t="shared" si="3"/>
        <v>10</v>
      </c>
      <c r="J1585" s="12"/>
      <c r="K1585" s="12"/>
      <c r="L1585" s="12"/>
      <c r="M1585" s="12"/>
      <c r="N1585" s="12"/>
      <c r="O1585" s="12"/>
      <c r="P1585" s="12"/>
      <c r="Q1585" s="12"/>
      <c r="R1585" s="12"/>
      <c r="S1585" s="12"/>
      <c r="T1585" s="12"/>
      <c r="U1585" s="12"/>
      <c r="V1585" s="12"/>
      <c r="W1585" s="12"/>
      <c r="X1585" s="12"/>
      <c r="Y1585" s="12"/>
      <c r="Z1585" s="12"/>
      <c r="AA1585" s="12"/>
    </row>
    <row r="1586" spans="1:27" x14ac:dyDescent="0.25">
      <c r="A1586" s="9">
        <v>44843</v>
      </c>
      <c r="B1586" s="10">
        <v>7</v>
      </c>
      <c r="C1586" s="10">
        <v>812</v>
      </c>
      <c r="D1586" s="17">
        <v>9324</v>
      </c>
      <c r="E1586" s="17">
        <v>12950</v>
      </c>
      <c r="F1586" s="17">
        <f t="shared" si="0"/>
        <v>3626</v>
      </c>
      <c r="G1586" s="12" t="str">
        <f t="shared" si="1"/>
        <v>Партнёрка 1</v>
      </c>
      <c r="H1586" s="12" t="str">
        <f t="shared" si="2"/>
        <v>Санкт-Петербург</v>
      </c>
      <c r="I1586" s="12">
        <f t="shared" si="3"/>
        <v>10</v>
      </c>
      <c r="J1586" s="12"/>
      <c r="K1586" s="12"/>
      <c r="L1586" s="12"/>
      <c r="M1586" s="12"/>
      <c r="N1586" s="12"/>
      <c r="O1586" s="12"/>
      <c r="P1586" s="12"/>
      <c r="Q1586" s="12"/>
      <c r="R1586" s="12"/>
      <c r="S1586" s="12"/>
      <c r="T1586" s="12"/>
      <c r="U1586" s="12"/>
      <c r="V1586" s="12"/>
      <c r="W1586" s="12"/>
      <c r="X1586" s="12"/>
      <c r="Y1586" s="12"/>
      <c r="Z1586" s="12"/>
      <c r="AA1586" s="12"/>
    </row>
    <row r="1587" spans="1:27" x14ac:dyDescent="0.25">
      <c r="A1587" s="9">
        <v>44843</v>
      </c>
      <c r="B1587" s="10">
        <v>9</v>
      </c>
      <c r="C1587" s="10">
        <v>863</v>
      </c>
      <c r="D1587" s="17">
        <v>76</v>
      </c>
      <c r="E1587" s="17">
        <v>80</v>
      </c>
      <c r="F1587" s="17">
        <f t="shared" si="0"/>
        <v>4</v>
      </c>
      <c r="G1587" s="12" t="str">
        <f t="shared" si="1"/>
        <v>Партнёрка 3</v>
      </c>
      <c r="H1587" s="12" t="str">
        <f t="shared" si="2"/>
        <v>Ростов-на-Дону</v>
      </c>
      <c r="I1587" s="12">
        <f t="shared" si="3"/>
        <v>10</v>
      </c>
      <c r="J1587" s="12"/>
      <c r="K1587" s="12"/>
      <c r="L1587" s="12"/>
      <c r="M1587" s="12"/>
      <c r="N1587" s="12"/>
      <c r="O1587" s="12"/>
      <c r="P1587" s="12"/>
      <c r="Q1587" s="12"/>
      <c r="R1587" s="12"/>
      <c r="S1587" s="12"/>
      <c r="T1587" s="12"/>
      <c r="U1587" s="12"/>
      <c r="V1587" s="12"/>
      <c r="W1587" s="12"/>
      <c r="X1587" s="12"/>
      <c r="Y1587" s="12"/>
      <c r="Z1587" s="12"/>
      <c r="AA1587" s="12"/>
    </row>
    <row r="1588" spans="1:27" x14ac:dyDescent="0.25">
      <c r="A1588" s="9">
        <v>44843</v>
      </c>
      <c r="B1588" s="10">
        <v>10</v>
      </c>
      <c r="C1588" s="10">
        <v>391</v>
      </c>
      <c r="D1588" s="17">
        <v>927.5</v>
      </c>
      <c r="E1588" s="17">
        <v>1060</v>
      </c>
      <c r="F1588" s="17">
        <f t="shared" si="0"/>
        <v>132.5</v>
      </c>
      <c r="G1588" s="12" t="str">
        <f t="shared" si="1"/>
        <v>Партнёрка 4</v>
      </c>
      <c r="H1588" s="12" t="str">
        <f t="shared" si="2"/>
        <v>Красноярск</v>
      </c>
      <c r="I1588" s="12">
        <f t="shared" si="3"/>
        <v>10</v>
      </c>
      <c r="J1588" s="12"/>
      <c r="K1588" s="12"/>
      <c r="L1588" s="12"/>
      <c r="M1588" s="12"/>
      <c r="N1588" s="12"/>
      <c r="O1588" s="12"/>
      <c r="P1588" s="12"/>
      <c r="Q1588" s="12"/>
      <c r="R1588" s="12"/>
      <c r="S1588" s="12"/>
      <c r="T1588" s="12"/>
      <c r="U1588" s="12"/>
      <c r="V1588" s="12"/>
      <c r="W1588" s="12"/>
      <c r="X1588" s="12"/>
      <c r="Y1588" s="12"/>
      <c r="Z1588" s="12"/>
      <c r="AA1588" s="12"/>
    </row>
    <row r="1589" spans="1:27" x14ac:dyDescent="0.25">
      <c r="A1589" s="9">
        <v>44843</v>
      </c>
      <c r="B1589" s="10">
        <v>3</v>
      </c>
      <c r="C1589" s="10">
        <v>343</v>
      </c>
      <c r="D1589" s="17">
        <v>414</v>
      </c>
      <c r="E1589" s="17">
        <v>450</v>
      </c>
      <c r="F1589" s="17">
        <f t="shared" si="0"/>
        <v>36</v>
      </c>
      <c r="G1589" s="12" t="str">
        <f t="shared" si="1"/>
        <v>Соц сеть VK</v>
      </c>
      <c r="H1589" s="12" t="str">
        <f t="shared" si="2"/>
        <v>Екатеринбург</v>
      </c>
      <c r="I1589" s="12">
        <f t="shared" si="3"/>
        <v>10</v>
      </c>
      <c r="J1589" s="12"/>
      <c r="K1589" s="12"/>
      <c r="L1589" s="12"/>
      <c r="M1589" s="12"/>
      <c r="N1589" s="12"/>
      <c r="O1589" s="12"/>
      <c r="P1589" s="12"/>
      <c r="Q1589" s="12"/>
      <c r="R1589" s="12"/>
      <c r="S1589" s="12"/>
      <c r="T1589" s="12"/>
      <c r="U1589" s="12"/>
      <c r="V1589" s="12"/>
      <c r="W1589" s="12"/>
      <c r="X1589" s="12"/>
      <c r="Y1589" s="12"/>
      <c r="Z1589" s="12"/>
      <c r="AA1589" s="12"/>
    </row>
    <row r="1590" spans="1:27" x14ac:dyDescent="0.25">
      <c r="A1590" s="9">
        <v>44843</v>
      </c>
      <c r="B1590" s="10">
        <v>3</v>
      </c>
      <c r="C1590" s="10">
        <v>812</v>
      </c>
      <c r="D1590" s="17">
        <v>1750</v>
      </c>
      <c r="E1590" s="17">
        <v>2000</v>
      </c>
      <c r="F1590" s="17">
        <f t="shared" si="0"/>
        <v>250</v>
      </c>
      <c r="G1590" s="12" t="str">
        <f t="shared" si="1"/>
        <v>Соц сеть VK</v>
      </c>
      <c r="H1590" s="12" t="str">
        <f t="shared" si="2"/>
        <v>Санкт-Петербург</v>
      </c>
      <c r="I1590" s="12">
        <f t="shared" si="3"/>
        <v>10</v>
      </c>
      <c r="J1590" s="12"/>
      <c r="K1590" s="12"/>
      <c r="L1590" s="12"/>
      <c r="M1590" s="12"/>
      <c r="N1590" s="12"/>
      <c r="O1590" s="12"/>
      <c r="P1590" s="12"/>
      <c r="Q1590" s="12"/>
      <c r="R1590" s="12"/>
      <c r="S1590" s="12"/>
      <c r="T1590" s="12"/>
      <c r="U1590" s="12"/>
      <c r="V1590" s="12"/>
      <c r="W1590" s="12"/>
      <c r="X1590" s="12"/>
      <c r="Y1590" s="12"/>
      <c r="Z1590" s="12"/>
      <c r="AA1590" s="12"/>
    </row>
    <row r="1591" spans="1:27" x14ac:dyDescent="0.25">
      <c r="A1591" s="9">
        <v>44843</v>
      </c>
      <c r="B1591" s="10">
        <v>3</v>
      </c>
      <c r="C1591" s="10">
        <v>347</v>
      </c>
      <c r="D1591" s="17">
        <v>2298.3000000000002</v>
      </c>
      <c r="E1591" s="17">
        <v>2820</v>
      </c>
      <c r="F1591" s="17">
        <f t="shared" si="0"/>
        <v>521.69999999999982</v>
      </c>
      <c r="G1591" s="12" t="str">
        <f t="shared" si="1"/>
        <v>Соц сеть VK</v>
      </c>
      <c r="H1591" s="12" t="str">
        <f t="shared" si="2"/>
        <v>Уфа</v>
      </c>
      <c r="I1591" s="12">
        <f t="shared" si="3"/>
        <v>10</v>
      </c>
      <c r="J1591" s="12"/>
      <c r="K1591" s="12"/>
      <c r="L1591" s="12"/>
      <c r="M1591" s="12"/>
      <c r="N1591" s="12"/>
      <c r="O1591" s="12"/>
      <c r="P1591" s="12"/>
      <c r="Q1591" s="12"/>
      <c r="R1591" s="12"/>
      <c r="S1591" s="12"/>
      <c r="T1591" s="12"/>
      <c r="U1591" s="12"/>
      <c r="V1591" s="12"/>
      <c r="W1591" s="12"/>
      <c r="X1591" s="12"/>
      <c r="Y1591" s="12"/>
      <c r="Z1591" s="12"/>
      <c r="AA1591" s="12"/>
    </row>
    <row r="1592" spans="1:27" x14ac:dyDescent="0.25">
      <c r="A1592" s="9">
        <v>44843</v>
      </c>
      <c r="B1592" s="10">
        <v>9</v>
      </c>
      <c r="C1592" s="10">
        <v>347</v>
      </c>
      <c r="D1592" s="17">
        <v>3553.4</v>
      </c>
      <c r="E1592" s="17">
        <v>4360</v>
      </c>
      <c r="F1592" s="17">
        <f t="shared" si="0"/>
        <v>806.59999999999991</v>
      </c>
      <c r="G1592" s="12" t="str">
        <f t="shared" si="1"/>
        <v>Партнёрка 3</v>
      </c>
      <c r="H1592" s="12" t="str">
        <f t="shared" si="2"/>
        <v>Уфа</v>
      </c>
      <c r="I1592" s="12">
        <f t="shared" si="3"/>
        <v>10</v>
      </c>
      <c r="J1592" s="12"/>
      <c r="K1592" s="12"/>
      <c r="L1592" s="12"/>
      <c r="M1592" s="12"/>
      <c r="N1592" s="12"/>
      <c r="O1592" s="12"/>
      <c r="P1592" s="12"/>
      <c r="Q1592" s="12"/>
      <c r="R1592" s="12"/>
      <c r="S1592" s="12"/>
      <c r="T1592" s="12"/>
      <c r="U1592" s="12"/>
      <c r="V1592" s="12"/>
      <c r="W1592" s="12"/>
      <c r="X1592" s="12"/>
      <c r="Y1592" s="12"/>
      <c r="Z1592" s="12"/>
      <c r="AA1592" s="12"/>
    </row>
    <row r="1593" spans="1:27" x14ac:dyDescent="0.25">
      <c r="A1593" s="9">
        <v>44843</v>
      </c>
      <c r="B1593" s="10">
        <v>2</v>
      </c>
      <c r="C1593" s="10">
        <v>343</v>
      </c>
      <c r="D1593" s="17">
        <v>5324.25</v>
      </c>
      <c r="E1593" s="17">
        <v>6870</v>
      </c>
      <c r="F1593" s="17">
        <f t="shared" si="0"/>
        <v>1545.75</v>
      </c>
      <c r="G1593" s="12" t="str">
        <f t="shared" si="1"/>
        <v>Реклама Mail ru</v>
      </c>
      <c r="H1593" s="12" t="str">
        <f t="shared" si="2"/>
        <v>Екатеринбург</v>
      </c>
      <c r="I1593" s="12">
        <f t="shared" si="3"/>
        <v>10</v>
      </c>
      <c r="J1593" s="12"/>
      <c r="K1593" s="12"/>
      <c r="L1593" s="12"/>
      <c r="M1593" s="12"/>
      <c r="N1593" s="12"/>
      <c r="O1593" s="12"/>
      <c r="P1593" s="12"/>
      <c r="Q1593" s="12"/>
      <c r="R1593" s="12"/>
      <c r="S1593" s="12"/>
      <c r="T1593" s="12"/>
      <c r="U1593" s="12"/>
      <c r="V1593" s="12"/>
      <c r="W1593" s="12"/>
      <c r="X1593" s="12"/>
      <c r="Y1593" s="12"/>
      <c r="Z1593" s="12"/>
      <c r="AA1593" s="12"/>
    </row>
    <row r="1594" spans="1:27" x14ac:dyDescent="0.25">
      <c r="A1594" s="9">
        <v>44843</v>
      </c>
      <c r="B1594" s="10">
        <v>5</v>
      </c>
      <c r="C1594" s="10">
        <v>831</v>
      </c>
      <c r="D1594" s="17">
        <v>441.6</v>
      </c>
      <c r="E1594" s="17">
        <v>480</v>
      </c>
      <c r="F1594" s="17">
        <f t="shared" si="0"/>
        <v>38.399999999999977</v>
      </c>
      <c r="G1594" s="12" t="str">
        <f t="shared" si="1"/>
        <v>Соц сеть YouTube</v>
      </c>
      <c r="H1594" s="12" t="str">
        <f t="shared" si="2"/>
        <v>Нижний Новгород</v>
      </c>
      <c r="I1594" s="12">
        <f t="shared" si="3"/>
        <v>10</v>
      </c>
      <c r="J1594" s="12"/>
      <c r="K1594" s="12"/>
      <c r="L1594" s="12"/>
      <c r="M1594" s="12"/>
      <c r="N1594" s="12"/>
      <c r="O1594" s="12"/>
      <c r="P1594" s="12"/>
      <c r="Q1594" s="12"/>
      <c r="R1594" s="12"/>
      <c r="S1594" s="12"/>
      <c r="T1594" s="12"/>
      <c r="U1594" s="12"/>
      <c r="V1594" s="12"/>
      <c r="W1594" s="12"/>
      <c r="X1594" s="12"/>
      <c r="Y1594" s="12"/>
      <c r="Z1594" s="12"/>
      <c r="AA1594" s="12"/>
    </row>
    <row r="1595" spans="1:27" x14ac:dyDescent="0.25">
      <c r="A1595" s="9">
        <v>44843</v>
      </c>
      <c r="B1595" s="10">
        <v>4</v>
      </c>
      <c r="C1595" s="10">
        <v>351</v>
      </c>
      <c r="D1595" s="17">
        <v>846.4</v>
      </c>
      <c r="E1595" s="17">
        <v>920</v>
      </c>
      <c r="F1595" s="17">
        <f t="shared" si="0"/>
        <v>73.600000000000023</v>
      </c>
      <c r="G1595" s="12" t="str">
        <f t="shared" si="1"/>
        <v>Соц сеть Одноклассники</v>
      </c>
      <c r="H1595" s="12" t="str">
        <f t="shared" si="2"/>
        <v>Челябинск</v>
      </c>
      <c r="I1595" s="12">
        <f t="shared" si="3"/>
        <v>10</v>
      </c>
      <c r="J1595" s="12"/>
      <c r="K1595" s="12"/>
      <c r="L1595" s="12"/>
      <c r="M1595" s="12"/>
      <c r="N1595" s="12"/>
      <c r="O1595" s="12"/>
      <c r="P1595" s="12"/>
      <c r="Q1595" s="12"/>
      <c r="R1595" s="12"/>
      <c r="S1595" s="12"/>
      <c r="T1595" s="12"/>
      <c r="U1595" s="12"/>
      <c r="V1595" s="12"/>
      <c r="W1595" s="12"/>
      <c r="X1595" s="12"/>
      <c r="Y1595" s="12"/>
      <c r="Z1595" s="12"/>
      <c r="AA1595" s="12"/>
    </row>
    <row r="1596" spans="1:27" x14ac:dyDescent="0.25">
      <c r="A1596" s="9">
        <v>44843</v>
      </c>
      <c r="B1596" s="10">
        <v>3</v>
      </c>
      <c r="C1596" s="10">
        <v>347</v>
      </c>
      <c r="D1596" s="17">
        <v>1382.5</v>
      </c>
      <c r="E1596" s="17">
        <v>1580</v>
      </c>
      <c r="F1596" s="17">
        <f t="shared" si="0"/>
        <v>197.5</v>
      </c>
      <c r="G1596" s="12" t="str">
        <f t="shared" si="1"/>
        <v>Соц сеть VK</v>
      </c>
      <c r="H1596" s="12" t="str">
        <f t="shared" si="2"/>
        <v>Уфа</v>
      </c>
      <c r="I1596" s="12">
        <f t="shared" si="3"/>
        <v>10</v>
      </c>
      <c r="J1596" s="12"/>
      <c r="K1596" s="12"/>
      <c r="L1596" s="12"/>
      <c r="M1596" s="12"/>
      <c r="N1596" s="12"/>
      <c r="O1596" s="12"/>
      <c r="P1596" s="12"/>
      <c r="Q1596" s="12"/>
      <c r="R1596" s="12"/>
      <c r="S1596" s="12"/>
      <c r="T1596" s="12"/>
      <c r="U1596" s="12"/>
      <c r="V1596" s="12"/>
      <c r="W1596" s="12"/>
      <c r="X1596" s="12"/>
      <c r="Y1596" s="12"/>
      <c r="Z1596" s="12"/>
      <c r="AA1596" s="12"/>
    </row>
    <row r="1597" spans="1:27" x14ac:dyDescent="0.25">
      <c r="A1597" s="9">
        <v>44843</v>
      </c>
      <c r="B1597" s="10">
        <v>2</v>
      </c>
      <c r="C1597" s="10">
        <v>391</v>
      </c>
      <c r="D1597" s="17">
        <v>6882</v>
      </c>
      <c r="E1597" s="17">
        <v>8880</v>
      </c>
      <c r="F1597" s="17">
        <f t="shared" si="0"/>
        <v>1998</v>
      </c>
      <c r="G1597" s="12" t="str">
        <f t="shared" si="1"/>
        <v>Реклама Mail ru</v>
      </c>
      <c r="H1597" s="12" t="str">
        <f t="shared" si="2"/>
        <v>Красноярск</v>
      </c>
      <c r="I1597" s="12">
        <f t="shared" si="3"/>
        <v>10</v>
      </c>
      <c r="J1597" s="12"/>
      <c r="K1597" s="12"/>
      <c r="L1597" s="12"/>
      <c r="M1597" s="12"/>
      <c r="N1597" s="12"/>
      <c r="O1597" s="12"/>
      <c r="P1597" s="12"/>
      <c r="Q1597" s="12"/>
      <c r="R1597" s="12"/>
      <c r="S1597" s="12"/>
      <c r="T1597" s="12"/>
      <c r="U1597" s="12"/>
      <c r="V1597" s="12"/>
      <c r="W1597" s="12"/>
      <c r="X1597" s="12"/>
      <c r="Y1597" s="12"/>
      <c r="Z1597" s="12"/>
      <c r="AA1597" s="12"/>
    </row>
    <row r="1598" spans="1:27" x14ac:dyDescent="0.25">
      <c r="A1598" s="9">
        <v>44844</v>
      </c>
      <c r="B1598" s="10">
        <v>4</v>
      </c>
      <c r="C1598" s="10">
        <v>495</v>
      </c>
      <c r="D1598" s="17">
        <v>228</v>
      </c>
      <c r="E1598" s="17">
        <v>240</v>
      </c>
      <c r="F1598" s="17">
        <f t="shared" si="0"/>
        <v>12</v>
      </c>
      <c r="G1598" s="12" t="str">
        <f t="shared" si="1"/>
        <v>Соц сеть Одноклассники</v>
      </c>
      <c r="H1598" s="12" t="str">
        <f t="shared" si="2"/>
        <v>Москва</v>
      </c>
      <c r="I1598" s="12">
        <f t="shared" si="3"/>
        <v>10</v>
      </c>
      <c r="J1598" s="12"/>
      <c r="K1598" s="12"/>
      <c r="L1598" s="12"/>
      <c r="M1598" s="12"/>
      <c r="N1598" s="12"/>
      <c r="O1598" s="12"/>
      <c r="P1598" s="12"/>
      <c r="Q1598" s="12"/>
      <c r="R1598" s="12"/>
      <c r="S1598" s="12"/>
      <c r="T1598" s="12"/>
      <c r="U1598" s="12"/>
      <c r="V1598" s="12"/>
      <c r="W1598" s="12"/>
      <c r="X1598" s="12"/>
      <c r="Y1598" s="12"/>
      <c r="Z1598" s="12"/>
      <c r="AA1598" s="12"/>
    </row>
    <row r="1599" spans="1:27" x14ac:dyDescent="0.25">
      <c r="A1599" s="9">
        <v>44844</v>
      </c>
      <c r="B1599" s="10">
        <v>6</v>
      </c>
      <c r="C1599" s="10">
        <v>863</v>
      </c>
      <c r="D1599" s="17">
        <v>809.6</v>
      </c>
      <c r="E1599" s="17">
        <v>880</v>
      </c>
      <c r="F1599" s="17">
        <f t="shared" si="0"/>
        <v>70.399999999999977</v>
      </c>
      <c r="G1599" s="12" t="str">
        <f t="shared" si="1"/>
        <v>SMS рассылка</v>
      </c>
      <c r="H1599" s="12" t="str">
        <f t="shared" si="2"/>
        <v>Ростов-на-Дону</v>
      </c>
      <c r="I1599" s="12">
        <f t="shared" si="3"/>
        <v>10</v>
      </c>
      <c r="J1599" s="12"/>
      <c r="K1599" s="12"/>
      <c r="L1599" s="12"/>
      <c r="M1599" s="12"/>
      <c r="N1599" s="12"/>
      <c r="O1599" s="12"/>
      <c r="P1599" s="12"/>
      <c r="Q1599" s="12"/>
      <c r="R1599" s="12"/>
      <c r="S1599" s="12"/>
      <c r="T1599" s="12"/>
      <c r="U1599" s="12"/>
      <c r="V1599" s="12"/>
      <c r="W1599" s="12"/>
      <c r="X1599" s="12"/>
      <c r="Y1599" s="12"/>
      <c r="Z1599" s="12"/>
      <c r="AA1599" s="12"/>
    </row>
    <row r="1600" spans="1:27" x14ac:dyDescent="0.25">
      <c r="A1600" s="9">
        <v>44844</v>
      </c>
      <c r="B1600" s="10">
        <v>3</v>
      </c>
      <c r="C1600" s="10">
        <v>383</v>
      </c>
      <c r="D1600" s="17">
        <v>892.5</v>
      </c>
      <c r="E1600" s="17">
        <v>1020</v>
      </c>
      <c r="F1600" s="17">
        <f t="shared" si="0"/>
        <v>127.5</v>
      </c>
      <c r="G1600" s="12" t="str">
        <f t="shared" si="1"/>
        <v>Соц сеть VK</v>
      </c>
      <c r="H1600" s="12" t="str">
        <f t="shared" si="2"/>
        <v>Новосибирск</v>
      </c>
      <c r="I1600" s="12">
        <f t="shared" si="3"/>
        <v>10</v>
      </c>
      <c r="J1600" s="12"/>
      <c r="K1600" s="12"/>
      <c r="L1600" s="12"/>
      <c r="M1600" s="12"/>
      <c r="N1600" s="12"/>
      <c r="O1600" s="12"/>
      <c r="P1600" s="12"/>
      <c r="Q1600" s="12"/>
      <c r="R1600" s="12"/>
      <c r="S1600" s="12"/>
      <c r="T1600" s="12"/>
      <c r="U1600" s="12"/>
      <c r="V1600" s="12"/>
      <c r="W1600" s="12"/>
      <c r="X1600" s="12"/>
      <c r="Y1600" s="12"/>
      <c r="Z1600" s="12"/>
      <c r="AA1600" s="12"/>
    </row>
    <row r="1601" spans="1:27" x14ac:dyDescent="0.25">
      <c r="A1601" s="9">
        <v>44844</v>
      </c>
      <c r="B1601" s="10">
        <v>6</v>
      </c>
      <c r="C1601" s="10">
        <v>381</v>
      </c>
      <c r="D1601" s="17">
        <v>1128.75</v>
      </c>
      <c r="E1601" s="17">
        <v>1290</v>
      </c>
      <c r="F1601" s="17">
        <f t="shared" si="0"/>
        <v>161.25</v>
      </c>
      <c r="G1601" s="12" t="str">
        <f t="shared" si="1"/>
        <v>SMS рассылка</v>
      </c>
      <c r="H1601" s="12" t="str">
        <f t="shared" si="2"/>
        <v>Омск</v>
      </c>
      <c r="I1601" s="12">
        <f t="shared" si="3"/>
        <v>10</v>
      </c>
      <c r="J1601" s="12"/>
      <c r="K1601" s="12"/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/>
    </row>
    <row r="1602" spans="1:27" x14ac:dyDescent="0.25">
      <c r="A1602" s="9">
        <v>44844</v>
      </c>
      <c r="B1602" s="10">
        <v>1</v>
      </c>
      <c r="C1602" s="10">
        <v>383</v>
      </c>
      <c r="D1602" s="17">
        <v>1470</v>
      </c>
      <c r="E1602" s="17">
        <v>1680</v>
      </c>
      <c r="F1602" s="17">
        <f t="shared" si="0"/>
        <v>210</v>
      </c>
      <c r="G1602" s="12" t="str">
        <f t="shared" si="1"/>
        <v>Реклама Яндекс</v>
      </c>
      <c r="H1602" s="12" t="str">
        <f t="shared" si="2"/>
        <v>Новосибирск</v>
      </c>
      <c r="I1602" s="12">
        <f t="shared" si="3"/>
        <v>10</v>
      </c>
      <c r="J1602" s="12"/>
      <c r="K1602" s="12"/>
      <c r="L1602" s="12"/>
      <c r="M1602" s="12"/>
      <c r="N1602" s="12"/>
      <c r="O1602" s="12"/>
      <c r="P1602" s="12"/>
      <c r="Q1602" s="12"/>
      <c r="R1602" s="12"/>
      <c r="S1602" s="12"/>
      <c r="T1602" s="12"/>
      <c r="U1602" s="12"/>
      <c r="V1602" s="12"/>
      <c r="W1602" s="12"/>
      <c r="X1602" s="12"/>
      <c r="Y1602" s="12"/>
      <c r="Z1602" s="12"/>
      <c r="AA1602" s="12"/>
    </row>
    <row r="1603" spans="1:27" x14ac:dyDescent="0.25">
      <c r="A1603" s="9">
        <v>44844</v>
      </c>
      <c r="B1603" s="10">
        <v>8</v>
      </c>
      <c r="C1603" s="10">
        <v>831</v>
      </c>
      <c r="D1603" s="17">
        <v>142.5</v>
      </c>
      <c r="E1603" s="17">
        <v>150</v>
      </c>
      <c r="F1603" s="17">
        <f t="shared" si="0"/>
        <v>7.5</v>
      </c>
      <c r="G1603" s="12" t="str">
        <f t="shared" si="1"/>
        <v>Партнёрка 2</v>
      </c>
      <c r="H1603" s="12" t="str">
        <f t="shared" si="2"/>
        <v>Нижний Новгород</v>
      </c>
      <c r="I1603" s="12">
        <f t="shared" si="3"/>
        <v>10</v>
      </c>
      <c r="J1603" s="12"/>
      <c r="K1603" s="12"/>
      <c r="L1603" s="12"/>
      <c r="M1603" s="12"/>
      <c r="N1603" s="12"/>
      <c r="O1603" s="12"/>
      <c r="P1603" s="12"/>
      <c r="Q1603" s="12"/>
      <c r="R1603" s="12"/>
      <c r="S1603" s="12"/>
      <c r="T1603" s="12"/>
      <c r="U1603" s="12"/>
      <c r="V1603" s="12"/>
      <c r="W1603" s="12"/>
      <c r="X1603" s="12"/>
      <c r="Y1603" s="12"/>
      <c r="Z1603" s="12"/>
      <c r="AA1603" s="12"/>
    </row>
    <row r="1604" spans="1:27" x14ac:dyDescent="0.25">
      <c r="A1604" s="9">
        <v>44844</v>
      </c>
      <c r="B1604" s="10">
        <v>9</v>
      </c>
      <c r="C1604" s="10">
        <v>863</v>
      </c>
      <c r="D1604" s="17">
        <v>180.5</v>
      </c>
      <c r="E1604" s="17">
        <v>190</v>
      </c>
      <c r="F1604" s="17">
        <f t="shared" si="0"/>
        <v>9.5</v>
      </c>
      <c r="G1604" s="12" t="str">
        <f t="shared" si="1"/>
        <v>Партнёрка 3</v>
      </c>
      <c r="H1604" s="12" t="str">
        <f t="shared" si="2"/>
        <v>Ростов-на-Дону</v>
      </c>
      <c r="I1604" s="12">
        <f t="shared" si="3"/>
        <v>10</v>
      </c>
      <c r="J1604" s="12"/>
      <c r="K1604" s="12"/>
      <c r="L1604" s="12"/>
      <c r="M1604" s="12"/>
      <c r="N1604" s="12"/>
      <c r="O1604" s="12"/>
      <c r="P1604" s="12"/>
      <c r="Q1604" s="12"/>
      <c r="R1604" s="12"/>
      <c r="S1604" s="12"/>
      <c r="T1604" s="12"/>
      <c r="U1604" s="12"/>
      <c r="V1604" s="12"/>
      <c r="W1604" s="12"/>
      <c r="X1604" s="12"/>
      <c r="Y1604" s="12"/>
      <c r="Z1604" s="12"/>
      <c r="AA1604" s="12"/>
    </row>
    <row r="1605" spans="1:27" x14ac:dyDescent="0.25">
      <c r="A1605" s="9">
        <v>44844</v>
      </c>
      <c r="B1605" s="10">
        <v>3</v>
      </c>
      <c r="C1605" s="10">
        <v>343</v>
      </c>
      <c r="D1605" s="17">
        <v>285</v>
      </c>
      <c r="E1605" s="17">
        <v>300</v>
      </c>
      <c r="F1605" s="17">
        <f t="shared" si="0"/>
        <v>15</v>
      </c>
      <c r="G1605" s="12" t="str">
        <f t="shared" si="1"/>
        <v>Соц сеть VK</v>
      </c>
      <c r="H1605" s="12" t="str">
        <f t="shared" si="2"/>
        <v>Екатеринбург</v>
      </c>
      <c r="I1605" s="12">
        <f t="shared" si="3"/>
        <v>10</v>
      </c>
      <c r="J1605" s="12"/>
      <c r="K1605" s="12"/>
      <c r="L1605" s="12"/>
      <c r="M1605" s="12"/>
      <c r="N1605" s="12"/>
      <c r="O1605" s="12"/>
      <c r="P1605" s="12"/>
      <c r="Q1605" s="12"/>
      <c r="R1605" s="12"/>
      <c r="S1605" s="12"/>
      <c r="T1605" s="12"/>
      <c r="U1605" s="12"/>
      <c r="V1605" s="12"/>
      <c r="W1605" s="12"/>
      <c r="X1605" s="12"/>
      <c r="Y1605" s="12"/>
      <c r="Z1605" s="12"/>
      <c r="AA1605" s="12"/>
    </row>
    <row r="1606" spans="1:27" x14ac:dyDescent="0.25">
      <c r="A1606" s="9">
        <v>44844</v>
      </c>
      <c r="B1606" s="10">
        <v>5</v>
      </c>
      <c r="C1606" s="10">
        <v>473</v>
      </c>
      <c r="D1606" s="17">
        <v>368</v>
      </c>
      <c r="E1606" s="17">
        <v>400</v>
      </c>
      <c r="F1606" s="17">
        <f t="shared" si="0"/>
        <v>32</v>
      </c>
      <c r="G1606" s="12" t="str">
        <f t="shared" si="1"/>
        <v>Соц сеть YouTube</v>
      </c>
      <c r="H1606" s="12" t="str">
        <f t="shared" si="2"/>
        <v>Воронеж</v>
      </c>
      <c r="I1606" s="12">
        <f t="shared" si="3"/>
        <v>10</v>
      </c>
      <c r="J1606" s="12"/>
      <c r="K1606" s="12"/>
      <c r="L1606" s="12"/>
      <c r="M1606" s="12"/>
      <c r="N1606" s="12"/>
      <c r="O1606" s="12"/>
      <c r="P1606" s="12"/>
      <c r="Q1606" s="12"/>
      <c r="R1606" s="12"/>
      <c r="S1606" s="12"/>
      <c r="T1606" s="12"/>
      <c r="U1606" s="12"/>
      <c r="V1606" s="12"/>
      <c r="W1606" s="12"/>
      <c r="X1606" s="12"/>
      <c r="Y1606" s="12"/>
      <c r="Z1606" s="12"/>
      <c r="AA1606" s="12"/>
    </row>
    <row r="1607" spans="1:27" x14ac:dyDescent="0.25">
      <c r="A1607" s="9">
        <v>44844</v>
      </c>
      <c r="B1607" s="10">
        <v>10</v>
      </c>
      <c r="C1607" s="10">
        <v>844</v>
      </c>
      <c r="D1607" s="17">
        <v>4200.5</v>
      </c>
      <c r="E1607" s="17">
        <v>5420</v>
      </c>
      <c r="F1607" s="17">
        <f t="shared" si="0"/>
        <v>1219.5</v>
      </c>
      <c r="G1607" s="12" t="str">
        <f t="shared" si="1"/>
        <v>Партнёрка 4</v>
      </c>
      <c r="H1607" s="12" t="str">
        <f t="shared" si="2"/>
        <v>Волгоград</v>
      </c>
      <c r="I1607" s="12">
        <f t="shared" si="3"/>
        <v>10</v>
      </c>
      <c r="J1607" s="12"/>
      <c r="K1607" s="12"/>
      <c r="L1607" s="12"/>
      <c r="M1607" s="12"/>
      <c r="N1607" s="12"/>
      <c r="O1607" s="12"/>
      <c r="P1607" s="12"/>
      <c r="Q1607" s="12"/>
      <c r="R1607" s="12"/>
      <c r="S1607" s="12"/>
      <c r="T1607" s="12"/>
      <c r="U1607" s="12"/>
      <c r="V1607" s="12"/>
      <c r="W1607" s="12"/>
      <c r="X1607" s="12"/>
      <c r="Y1607" s="12"/>
      <c r="Z1607" s="12"/>
      <c r="AA1607" s="12"/>
    </row>
    <row r="1608" spans="1:27" x14ac:dyDescent="0.25">
      <c r="A1608" s="9">
        <v>44844</v>
      </c>
      <c r="B1608" s="10">
        <v>10</v>
      </c>
      <c r="C1608" s="10">
        <v>343</v>
      </c>
      <c r="D1608" s="17">
        <v>95</v>
      </c>
      <c r="E1608" s="17">
        <v>100</v>
      </c>
      <c r="F1608" s="17">
        <f t="shared" si="0"/>
        <v>5</v>
      </c>
      <c r="G1608" s="12" t="str">
        <f t="shared" si="1"/>
        <v>Партнёрка 4</v>
      </c>
      <c r="H1608" s="12" t="str">
        <f t="shared" si="2"/>
        <v>Екатеринбург</v>
      </c>
      <c r="I1608" s="12">
        <f t="shared" si="3"/>
        <v>10</v>
      </c>
      <c r="J1608" s="12"/>
      <c r="K1608" s="12"/>
      <c r="L1608" s="12"/>
      <c r="M1608" s="12"/>
      <c r="N1608" s="12"/>
      <c r="O1608" s="12"/>
      <c r="P1608" s="12"/>
      <c r="Q1608" s="12"/>
      <c r="R1608" s="12"/>
      <c r="S1608" s="12"/>
      <c r="T1608" s="12"/>
      <c r="U1608" s="12"/>
      <c r="V1608" s="12"/>
      <c r="W1608" s="12"/>
      <c r="X1608" s="12"/>
      <c r="Y1608" s="12"/>
      <c r="Z1608" s="12"/>
      <c r="AA1608" s="12"/>
    </row>
    <row r="1609" spans="1:27" x14ac:dyDescent="0.25">
      <c r="A1609" s="9">
        <v>44844</v>
      </c>
      <c r="B1609" s="10">
        <v>3</v>
      </c>
      <c r="C1609" s="10">
        <v>812</v>
      </c>
      <c r="D1609" s="17">
        <v>285</v>
      </c>
      <c r="E1609" s="17">
        <v>300</v>
      </c>
      <c r="F1609" s="17">
        <f t="shared" si="0"/>
        <v>15</v>
      </c>
      <c r="G1609" s="12" t="str">
        <f t="shared" si="1"/>
        <v>Соц сеть VK</v>
      </c>
      <c r="H1609" s="12" t="str">
        <f t="shared" si="2"/>
        <v>Санкт-Петербург</v>
      </c>
      <c r="I1609" s="12">
        <f t="shared" si="3"/>
        <v>10</v>
      </c>
      <c r="J1609" s="12"/>
      <c r="K1609" s="12"/>
      <c r="L1609" s="12"/>
      <c r="M1609" s="12"/>
      <c r="N1609" s="12"/>
      <c r="O1609" s="12"/>
      <c r="P1609" s="12"/>
      <c r="Q1609" s="12"/>
      <c r="R1609" s="12"/>
      <c r="S1609" s="12"/>
      <c r="T1609" s="12"/>
      <c r="U1609" s="12"/>
      <c r="V1609" s="12"/>
      <c r="W1609" s="12"/>
      <c r="X1609" s="12"/>
      <c r="Y1609" s="12"/>
      <c r="Z1609" s="12"/>
      <c r="AA1609" s="12"/>
    </row>
    <row r="1610" spans="1:27" x14ac:dyDescent="0.25">
      <c r="A1610" s="9">
        <v>44844</v>
      </c>
      <c r="B1610" s="10">
        <v>1</v>
      </c>
      <c r="C1610" s="10">
        <v>861</v>
      </c>
      <c r="D1610" s="17">
        <v>2038.75</v>
      </c>
      <c r="E1610" s="17">
        <v>2330</v>
      </c>
      <c r="F1610" s="17">
        <f t="shared" si="0"/>
        <v>291.25</v>
      </c>
      <c r="G1610" s="12" t="str">
        <f t="shared" si="1"/>
        <v>Реклама Яндекс</v>
      </c>
      <c r="H1610" s="12" t="str">
        <f t="shared" si="2"/>
        <v>Краснодар</v>
      </c>
      <c r="I1610" s="12">
        <f t="shared" si="3"/>
        <v>10</v>
      </c>
      <c r="J1610" s="12"/>
      <c r="K1610" s="12"/>
      <c r="L1610" s="12"/>
      <c r="M1610" s="12"/>
      <c r="N1610" s="12"/>
      <c r="O1610" s="12"/>
      <c r="P1610" s="12"/>
      <c r="Q1610" s="12"/>
      <c r="R1610" s="12"/>
      <c r="S1610" s="12"/>
      <c r="T1610" s="12"/>
      <c r="U1610" s="12"/>
      <c r="V1610" s="12"/>
      <c r="W1610" s="12"/>
      <c r="X1610" s="12"/>
      <c r="Y1610" s="12"/>
      <c r="Z1610" s="12"/>
      <c r="AA1610" s="12"/>
    </row>
    <row r="1611" spans="1:27" x14ac:dyDescent="0.25">
      <c r="A1611" s="9">
        <v>44844</v>
      </c>
      <c r="B1611" s="10">
        <v>4</v>
      </c>
      <c r="C1611" s="10">
        <v>383</v>
      </c>
      <c r="D1611" s="17">
        <v>10476</v>
      </c>
      <c r="E1611" s="17">
        <v>14550</v>
      </c>
      <c r="F1611" s="17">
        <f t="shared" si="0"/>
        <v>4074</v>
      </c>
      <c r="G1611" s="12" t="str">
        <f t="shared" si="1"/>
        <v>Соц сеть Одноклассники</v>
      </c>
      <c r="H1611" s="12" t="str">
        <f t="shared" si="2"/>
        <v>Новосибирск</v>
      </c>
      <c r="I1611" s="12">
        <f t="shared" si="3"/>
        <v>10</v>
      </c>
      <c r="J1611" s="12"/>
      <c r="K1611" s="12"/>
      <c r="L1611" s="12"/>
      <c r="M1611" s="12"/>
      <c r="N1611" s="12"/>
      <c r="O1611" s="12"/>
      <c r="P1611" s="12"/>
      <c r="Q1611" s="12"/>
      <c r="R1611" s="12"/>
      <c r="S1611" s="12"/>
      <c r="T1611" s="12"/>
      <c r="U1611" s="12"/>
      <c r="V1611" s="12"/>
      <c r="W1611" s="12"/>
      <c r="X1611" s="12"/>
      <c r="Y1611" s="12"/>
      <c r="Z1611" s="12"/>
      <c r="AA1611" s="12"/>
    </row>
    <row r="1612" spans="1:27" x14ac:dyDescent="0.25">
      <c r="A1612" s="9">
        <v>44844</v>
      </c>
      <c r="B1612" s="10">
        <v>2</v>
      </c>
      <c r="C1612" s="10">
        <v>383</v>
      </c>
      <c r="D1612" s="17">
        <v>104.5</v>
      </c>
      <c r="E1612" s="17">
        <v>110</v>
      </c>
      <c r="F1612" s="17">
        <f t="shared" si="0"/>
        <v>5.5</v>
      </c>
      <c r="G1612" s="12" t="str">
        <f t="shared" si="1"/>
        <v>Реклама Mail ru</v>
      </c>
      <c r="H1612" s="12" t="str">
        <f t="shared" si="2"/>
        <v>Новосибирск</v>
      </c>
      <c r="I1612" s="12">
        <f t="shared" si="3"/>
        <v>10</v>
      </c>
      <c r="J1612" s="12"/>
      <c r="K1612" s="12"/>
      <c r="L1612" s="12"/>
      <c r="M1612" s="12"/>
      <c r="N1612" s="12"/>
      <c r="O1612" s="12"/>
      <c r="P1612" s="12"/>
      <c r="Q1612" s="12"/>
      <c r="R1612" s="12"/>
      <c r="S1612" s="12"/>
      <c r="T1612" s="12"/>
      <c r="U1612" s="12"/>
      <c r="V1612" s="12"/>
      <c r="W1612" s="12"/>
      <c r="X1612" s="12"/>
      <c r="Y1612" s="12"/>
      <c r="Z1612" s="12"/>
      <c r="AA1612" s="12"/>
    </row>
    <row r="1613" spans="1:27" x14ac:dyDescent="0.25">
      <c r="A1613" s="9">
        <v>44844</v>
      </c>
      <c r="B1613" s="10">
        <v>4</v>
      </c>
      <c r="C1613" s="10">
        <v>844</v>
      </c>
      <c r="D1613" s="17">
        <v>142.5</v>
      </c>
      <c r="E1613" s="17">
        <v>150</v>
      </c>
      <c r="F1613" s="17">
        <f t="shared" si="0"/>
        <v>7.5</v>
      </c>
      <c r="G1613" s="12" t="str">
        <f t="shared" si="1"/>
        <v>Соц сеть Одноклассники</v>
      </c>
      <c r="H1613" s="12" t="str">
        <f t="shared" si="2"/>
        <v>Волгоград</v>
      </c>
      <c r="I1613" s="12">
        <f t="shared" si="3"/>
        <v>10</v>
      </c>
      <c r="J1613" s="12"/>
      <c r="K1613" s="12"/>
      <c r="L1613" s="12"/>
      <c r="M1613" s="12"/>
      <c r="N1613" s="12"/>
      <c r="O1613" s="12"/>
      <c r="P1613" s="12"/>
      <c r="Q1613" s="12"/>
      <c r="R1613" s="12"/>
      <c r="S1613" s="12"/>
      <c r="T1613" s="12"/>
      <c r="U1613" s="12"/>
      <c r="V1613" s="12"/>
      <c r="W1613" s="12"/>
      <c r="X1613" s="12"/>
      <c r="Y1613" s="12"/>
      <c r="Z1613" s="12"/>
      <c r="AA1613" s="12"/>
    </row>
    <row r="1614" spans="1:27" x14ac:dyDescent="0.25">
      <c r="A1614" s="9">
        <v>44844</v>
      </c>
      <c r="B1614" s="10">
        <v>4</v>
      </c>
      <c r="C1614" s="10">
        <v>844</v>
      </c>
      <c r="D1614" s="17">
        <v>237.5</v>
      </c>
      <c r="E1614" s="17">
        <v>250</v>
      </c>
      <c r="F1614" s="17">
        <f t="shared" si="0"/>
        <v>12.5</v>
      </c>
      <c r="G1614" s="12" t="str">
        <f t="shared" si="1"/>
        <v>Соц сеть Одноклассники</v>
      </c>
      <c r="H1614" s="12" t="str">
        <f t="shared" si="2"/>
        <v>Волгоград</v>
      </c>
      <c r="I1614" s="12">
        <f t="shared" si="3"/>
        <v>10</v>
      </c>
      <c r="J1614" s="12"/>
      <c r="K1614" s="12"/>
      <c r="L1614" s="12"/>
      <c r="M1614" s="12"/>
      <c r="N1614" s="12"/>
      <c r="O1614" s="12"/>
      <c r="P1614" s="12"/>
      <c r="Q1614" s="12"/>
      <c r="R1614" s="12"/>
      <c r="S1614" s="12"/>
      <c r="T1614" s="12"/>
      <c r="U1614" s="12"/>
      <c r="V1614" s="12"/>
      <c r="W1614" s="12"/>
      <c r="X1614" s="12"/>
      <c r="Y1614" s="12"/>
      <c r="Z1614" s="12"/>
      <c r="AA1614" s="12"/>
    </row>
    <row r="1615" spans="1:27" x14ac:dyDescent="0.25">
      <c r="A1615" s="9">
        <v>44844</v>
      </c>
      <c r="B1615" s="10">
        <v>3</v>
      </c>
      <c r="C1615" s="10">
        <v>831</v>
      </c>
      <c r="D1615" s="17">
        <v>5983</v>
      </c>
      <c r="E1615" s="17">
        <v>7720</v>
      </c>
      <c r="F1615" s="17">
        <f t="shared" si="0"/>
        <v>1737</v>
      </c>
      <c r="G1615" s="12" t="str">
        <f t="shared" si="1"/>
        <v>Соц сеть VK</v>
      </c>
      <c r="H1615" s="12" t="str">
        <f t="shared" si="2"/>
        <v>Нижний Новгород</v>
      </c>
      <c r="I1615" s="12">
        <f t="shared" si="3"/>
        <v>10</v>
      </c>
      <c r="J1615" s="12"/>
      <c r="K1615" s="12"/>
      <c r="L1615" s="12"/>
      <c r="M1615" s="12"/>
      <c r="N1615" s="12"/>
      <c r="O1615" s="12"/>
      <c r="P1615" s="12"/>
      <c r="Q1615" s="12"/>
      <c r="R1615" s="12"/>
      <c r="S1615" s="12"/>
      <c r="T1615" s="12"/>
      <c r="U1615" s="12"/>
      <c r="V1615" s="12"/>
      <c r="W1615" s="12"/>
      <c r="X1615" s="12"/>
      <c r="Y1615" s="12"/>
      <c r="Z1615" s="12"/>
      <c r="AA1615" s="12"/>
    </row>
    <row r="1616" spans="1:27" x14ac:dyDescent="0.25">
      <c r="A1616" s="9">
        <v>44845</v>
      </c>
      <c r="B1616" s="10">
        <v>9</v>
      </c>
      <c r="C1616" s="10">
        <v>846</v>
      </c>
      <c r="D1616" s="17">
        <v>2273.85</v>
      </c>
      <c r="E1616" s="17">
        <v>2790</v>
      </c>
      <c r="F1616" s="17">
        <f t="shared" si="0"/>
        <v>516.15000000000009</v>
      </c>
      <c r="G1616" s="12" t="str">
        <f t="shared" si="1"/>
        <v>Партнёрка 3</v>
      </c>
      <c r="H1616" s="12" t="str">
        <f t="shared" si="2"/>
        <v>Самара</v>
      </c>
      <c r="I1616" s="12">
        <f t="shared" si="3"/>
        <v>10</v>
      </c>
      <c r="J1616" s="12"/>
      <c r="K1616" s="12"/>
      <c r="L1616" s="12"/>
      <c r="M1616" s="12"/>
      <c r="N1616" s="12"/>
      <c r="O1616" s="12"/>
      <c r="P1616" s="12"/>
      <c r="Q1616" s="12"/>
      <c r="R1616" s="12"/>
      <c r="S1616" s="12"/>
      <c r="T1616" s="12"/>
      <c r="U1616" s="12"/>
      <c r="V1616" s="12"/>
      <c r="W1616" s="12"/>
      <c r="X1616" s="12"/>
      <c r="Y1616" s="12"/>
      <c r="Z1616" s="12"/>
      <c r="AA1616" s="12"/>
    </row>
    <row r="1617" spans="1:27" x14ac:dyDescent="0.25">
      <c r="A1617" s="9">
        <v>44845</v>
      </c>
      <c r="B1617" s="10">
        <v>4</v>
      </c>
      <c r="C1617" s="10">
        <v>844</v>
      </c>
      <c r="D1617" s="17">
        <v>2306.4499999999998</v>
      </c>
      <c r="E1617" s="17">
        <v>2830</v>
      </c>
      <c r="F1617" s="17">
        <f t="shared" si="0"/>
        <v>523.55000000000018</v>
      </c>
      <c r="G1617" s="12" t="str">
        <f t="shared" si="1"/>
        <v>Соц сеть Одноклассники</v>
      </c>
      <c r="H1617" s="12" t="str">
        <f t="shared" si="2"/>
        <v>Волгоград</v>
      </c>
      <c r="I1617" s="12">
        <f t="shared" si="3"/>
        <v>10</v>
      </c>
      <c r="J1617" s="12"/>
      <c r="K1617" s="12"/>
      <c r="L1617" s="12"/>
      <c r="M1617" s="12"/>
      <c r="N1617" s="12"/>
      <c r="O1617" s="12"/>
      <c r="P1617" s="12"/>
      <c r="Q1617" s="12"/>
      <c r="R1617" s="12"/>
      <c r="S1617" s="12"/>
      <c r="T1617" s="12"/>
      <c r="U1617" s="12"/>
      <c r="V1617" s="12"/>
      <c r="W1617" s="12"/>
      <c r="X1617" s="12"/>
      <c r="Y1617" s="12"/>
      <c r="Z1617" s="12"/>
      <c r="AA1617" s="12"/>
    </row>
    <row r="1618" spans="1:27" x14ac:dyDescent="0.25">
      <c r="A1618" s="9">
        <v>44845</v>
      </c>
      <c r="B1618" s="10">
        <v>5</v>
      </c>
      <c r="C1618" s="10">
        <v>831</v>
      </c>
      <c r="D1618" s="17">
        <v>460</v>
      </c>
      <c r="E1618" s="17">
        <v>500</v>
      </c>
      <c r="F1618" s="17">
        <f t="shared" si="0"/>
        <v>40</v>
      </c>
      <c r="G1618" s="12" t="str">
        <f t="shared" si="1"/>
        <v>Соц сеть YouTube</v>
      </c>
      <c r="H1618" s="12" t="str">
        <f t="shared" si="2"/>
        <v>Нижний Новгород</v>
      </c>
      <c r="I1618" s="12">
        <f t="shared" si="3"/>
        <v>10</v>
      </c>
      <c r="J1618" s="12"/>
      <c r="K1618" s="12"/>
      <c r="L1618" s="12"/>
      <c r="M1618" s="12"/>
      <c r="N1618" s="12"/>
      <c r="O1618" s="12"/>
      <c r="P1618" s="12"/>
      <c r="Q1618" s="12"/>
      <c r="R1618" s="12"/>
      <c r="S1618" s="12"/>
      <c r="T1618" s="12"/>
      <c r="U1618" s="12"/>
      <c r="V1618" s="12"/>
      <c r="W1618" s="12"/>
      <c r="X1618" s="12"/>
      <c r="Y1618" s="12"/>
      <c r="Z1618" s="12"/>
      <c r="AA1618" s="12"/>
    </row>
    <row r="1619" spans="1:27" x14ac:dyDescent="0.25">
      <c r="A1619" s="9">
        <v>44845</v>
      </c>
      <c r="B1619" s="10">
        <v>10</v>
      </c>
      <c r="C1619" s="10">
        <v>347</v>
      </c>
      <c r="D1619" s="17">
        <v>496.8</v>
      </c>
      <c r="E1619" s="17">
        <v>540</v>
      </c>
      <c r="F1619" s="17">
        <f t="shared" si="0"/>
        <v>43.199999999999989</v>
      </c>
      <c r="G1619" s="12" t="str">
        <f t="shared" si="1"/>
        <v>Партнёрка 4</v>
      </c>
      <c r="H1619" s="12" t="str">
        <f t="shared" si="2"/>
        <v>Уфа</v>
      </c>
      <c r="I1619" s="12">
        <f t="shared" si="3"/>
        <v>10</v>
      </c>
      <c r="J1619" s="12"/>
      <c r="K1619" s="12"/>
      <c r="L1619" s="12"/>
      <c r="M1619" s="12"/>
      <c r="N1619" s="12"/>
      <c r="O1619" s="12"/>
      <c r="P1619" s="12"/>
      <c r="Q1619" s="12"/>
      <c r="R1619" s="12"/>
      <c r="S1619" s="12"/>
      <c r="T1619" s="12"/>
      <c r="U1619" s="12"/>
      <c r="V1619" s="12"/>
      <c r="W1619" s="12"/>
      <c r="X1619" s="12"/>
      <c r="Y1619" s="12"/>
      <c r="Z1619" s="12"/>
      <c r="AA1619" s="12"/>
    </row>
    <row r="1620" spans="1:27" x14ac:dyDescent="0.25">
      <c r="A1620" s="9">
        <v>44845</v>
      </c>
      <c r="B1620" s="10">
        <v>3</v>
      </c>
      <c r="C1620" s="10">
        <v>383</v>
      </c>
      <c r="D1620" s="17">
        <v>515.20000000000005</v>
      </c>
      <c r="E1620" s="17">
        <v>560</v>
      </c>
      <c r="F1620" s="17">
        <f t="shared" si="0"/>
        <v>44.799999999999955</v>
      </c>
      <c r="G1620" s="12" t="str">
        <f t="shared" si="1"/>
        <v>Соц сеть VK</v>
      </c>
      <c r="H1620" s="12" t="str">
        <f t="shared" si="2"/>
        <v>Новосибирск</v>
      </c>
      <c r="I1620" s="12">
        <f t="shared" si="3"/>
        <v>10</v>
      </c>
      <c r="J1620" s="12"/>
      <c r="K1620" s="12"/>
      <c r="L1620" s="12"/>
      <c r="M1620" s="12"/>
      <c r="N1620" s="12"/>
      <c r="O1620" s="12"/>
      <c r="P1620" s="12"/>
      <c r="Q1620" s="12"/>
      <c r="R1620" s="12"/>
      <c r="S1620" s="12"/>
      <c r="T1620" s="12"/>
      <c r="U1620" s="12"/>
      <c r="V1620" s="12"/>
      <c r="W1620" s="12"/>
      <c r="X1620" s="12"/>
      <c r="Y1620" s="12"/>
      <c r="Z1620" s="12"/>
      <c r="AA1620" s="12"/>
    </row>
    <row r="1621" spans="1:27" x14ac:dyDescent="0.25">
      <c r="A1621" s="9">
        <v>44845</v>
      </c>
      <c r="B1621" s="10">
        <v>4</v>
      </c>
      <c r="C1621" s="10">
        <v>342</v>
      </c>
      <c r="D1621" s="17">
        <v>809.6</v>
      </c>
      <c r="E1621" s="17">
        <v>880</v>
      </c>
      <c r="F1621" s="17">
        <f t="shared" si="0"/>
        <v>70.399999999999977</v>
      </c>
      <c r="G1621" s="12" t="str">
        <f t="shared" si="1"/>
        <v>Соц сеть Одноклассники</v>
      </c>
      <c r="H1621" s="12" t="str">
        <f t="shared" si="2"/>
        <v>Пермь</v>
      </c>
      <c r="I1621" s="12">
        <f t="shared" si="3"/>
        <v>10</v>
      </c>
      <c r="J1621" s="12"/>
      <c r="K1621" s="12"/>
      <c r="L1621" s="12"/>
      <c r="M1621" s="12"/>
      <c r="N1621" s="12"/>
      <c r="O1621" s="12"/>
      <c r="P1621" s="12"/>
      <c r="Q1621" s="12"/>
      <c r="R1621" s="12"/>
      <c r="S1621" s="12"/>
      <c r="T1621" s="12"/>
      <c r="U1621" s="12"/>
      <c r="V1621" s="12"/>
      <c r="W1621" s="12"/>
      <c r="X1621" s="12"/>
      <c r="Y1621" s="12"/>
      <c r="Z1621" s="12"/>
      <c r="AA1621" s="12"/>
    </row>
    <row r="1622" spans="1:27" x14ac:dyDescent="0.25">
      <c r="A1622" s="9">
        <v>44845</v>
      </c>
      <c r="B1622" s="10">
        <v>1</v>
      </c>
      <c r="C1622" s="10">
        <v>812</v>
      </c>
      <c r="D1622" s="17">
        <v>285.2</v>
      </c>
      <c r="E1622" s="17">
        <v>310</v>
      </c>
      <c r="F1622" s="17">
        <f t="shared" si="0"/>
        <v>24.800000000000011</v>
      </c>
      <c r="G1622" s="12" t="str">
        <f t="shared" si="1"/>
        <v>Реклама Яндекс</v>
      </c>
      <c r="H1622" s="12" t="str">
        <f t="shared" si="2"/>
        <v>Санкт-Петербург</v>
      </c>
      <c r="I1622" s="12">
        <f t="shared" si="3"/>
        <v>10</v>
      </c>
      <c r="J1622" s="12"/>
      <c r="K1622" s="12"/>
      <c r="L1622" s="12"/>
      <c r="M1622" s="12"/>
      <c r="N1622" s="12"/>
      <c r="O1622" s="12"/>
      <c r="P1622" s="12"/>
      <c r="Q1622" s="12"/>
      <c r="R1622" s="12"/>
      <c r="S1622" s="12"/>
      <c r="T1622" s="12"/>
      <c r="U1622" s="12"/>
      <c r="V1622" s="12"/>
      <c r="W1622" s="12"/>
      <c r="X1622" s="12"/>
      <c r="Y1622" s="12"/>
      <c r="Z1622" s="12"/>
      <c r="AA1622" s="12"/>
    </row>
    <row r="1623" spans="1:27" x14ac:dyDescent="0.25">
      <c r="A1623" s="9">
        <v>44845</v>
      </c>
      <c r="B1623" s="10">
        <v>7</v>
      </c>
      <c r="C1623" s="10">
        <v>843</v>
      </c>
      <c r="D1623" s="17">
        <v>506</v>
      </c>
      <c r="E1623" s="17">
        <v>550</v>
      </c>
      <c r="F1623" s="17">
        <f t="shared" si="0"/>
        <v>44</v>
      </c>
      <c r="G1623" s="12" t="str">
        <f t="shared" si="1"/>
        <v>Партнёрка 1</v>
      </c>
      <c r="H1623" s="12" t="str">
        <f t="shared" si="2"/>
        <v>Казань</v>
      </c>
      <c r="I1623" s="12">
        <f t="shared" si="3"/>
        <v>10</v>
      </c>
      <c r="J1623" s="12"/>
      <c r="K1623" s="12"/>
      <c r="L1623" s="12"/>
      <c r="M1623" s="12"/>
      <c r="N1623" s="12"/>
      <c r="O1623" s="12"/>
      <c r="P1623" s="12"/>
      <c r="Q1623" s="12"/>
      <c r="R1623" s="12"/>
      <c r="S1623" s="12"/>
      <c r="T1623" s="12"/>
      <c r="U1623" s="12"/>
      <c r="V1623" s="12"/>
      <c r="W1623" s="12"/>
      <c r="X1623" s="12"/>
      <c r="Y1623" s="12"/>
      <c r="Z1623" s="12"/>
      <c r="AA1623" s="12"/>
    </row>
    <row r="1624" spans="1:27" x14ac:dyDescent="0.25">
      <c r="A1624" s="9">
        <v>44845</v>
      </c>
      <c r="B1624" s="10">
        <v>2</v>
      </c>
      <c r="C1624" s="10">
        <v>351</v>
      </c>
      <c r="D1624" s="17">
        <v>892.5</v>
      </c>
      <c r="E1624" s="17">
        <v>1020</v>
      </c>
      <c r="F1624" s="17">
        <f t="shared" si="0"/>
        <v>127.5</v>
      </c>
      <c r="G1624" s="12" t="str">
        <f t="shared" si="1"/>
        <v>Реклама Mail ru</v>
      </c>
      <c r="H1624" s="12" t="str">
        <f t="shared" si="2"/>
        <v>Челябинск</v>
      </c>
      <c r="I1624" s="12">
        <f t="shared" si="3"/>
        <v>10</v>
      </c>
      <c r="J1624" s="12"/>
      <c r="K1624" s="12"/>
      <c r="L1624" s="12"/>
      <c r="M1624" s="12"/>
      <c r="N1624" s="12"/>
      <c r="O1624" s="12"/>
      <c r="P1624" s="12"/>
      <c r="Q1624" s="12"/>
      <c r="R1624" s="12"/>
      <c r="S1624" s="12"/>
      <c r="T1624" s="12"/>
      <c r="U1624" s="12"/>
      <c r="V1624" s="12"/>
      <c r="W1624" s="12"/>
      <c r="X1624" s="12"/>
      <c r="Y1624" s="12"/>
      <c r="Z1624" s="12"/>
      <c r="AA1624" s="12"/>
    </row>
    <row r="1625" spans="1:27" x14ac:dyDescent="0.25">
      <c r="A1625" s="9">
        <v>44845</v>
      </c>
      <c r="B1625" s="10">
        <v>4</v>
      </c>
      <c r="C1625" s="10">
        <v>495</v>
      </c>
      <c r="D1625" s="17">
        <v>1006.25</v>
      </c>
      <c r="E1625" s="17">
        <v>1150</v>
      </c>
      <c r="F1625" s="17">
        <f t="shared" si="0"/>
        <v>143.75</v>
      </c>
      <c r="G1625" s="12" t="str">
        <f t="shared" si="1"/>
        <v>Соц сеть Одноклассники</v>
      </c>
      <c r="H1625" s="12" t="str">
        <f t="shared" si="2"/>
        <v>Москва</v>
      </c>
      <c r="I1625" s="12">
        <f t="shared" si="3"/>
        <v>10</v>
      </c>
      <c r="J1625" s="12"/>
      <c r="K1625" s="12"/>
      <c r="L1625" s="12"/>
      <c r="M1625" s="12"/>
      <c r="N1625" s="12"/>
      <c r="O1625" s="12"/>
      <c r="P1625" s="12"/>
      <c r="Q1625" s="12"/>
      <c r="R1625" s="12"/>
      <c r="S1625" s="12"/>
      <c r="T1625" s="12"/>
      <c r="U1625" s="12"/>
      <c r="V1625" s="12"/>
      <c r="W1625" s="12"/>
      <c r="X1625" s="12"/>
      <c r="Y1625" s="12"/>
      <c r="Z1625" s="12"/>
      <c r="AA1625" s="12"/>
    </row>
    <row r="1626" spans="1:27" x14ac:dyDescent="0.25">
      <c r="A1626" s="9">
        <v>44845</v>
      </c>
      <c r="B1626" s="10">
        <v>10</v>
      </c>
      <c r="C1626" s="10">
        <v>863</v>
      </c>
      <c r="D1626" s="17">
        <v>5975.25</v>
      </c>
      <c r="E1626" s="17">
        <v>7710</v>
      </c>
      <c r="F1626" s="17">
        <f t="shared" si="0"/>
        <v>1734.75</v>
      </c>
      <c r="G1626" s="12" t="str">
        <f t="shared" si="1"/>
        <v>Партнёрка 4</v>
      </c>
      <c r="H1626" s="12" t="str">
        <f t="shared" si="2"/>
        <v>Ростов-на-Дону</v>
      </c>
      <c r="I1626" s="12">
        <f t="shared" si="3"/>
        <v>10</v>
      </c>
      <c r="J1626" s="12"/>
      <c r="K1626" s="12"/>
      <c r="L1626" s="12"/>
      <c r="M1626" s="12"/>
      <c r="N1626" s="12"/>
      <c r="O1626" s="12"/>
      <c r="P1626" s="12"/>
      <c r="Q1626" s="12"/>
      <c r="R1626" s="12"/>
      <c r="S1626" s="12"/>
      <c r="T1626" s="12"/>
      <c r="U1626" s="12"/>
      <c r="V1626" s="12"/>
      <c r="W1626" s="12"/>
      <c r="X1626" s="12"/>
      <c r="Y1626" s="12"/>
      <c r="Z1626" s="12"/>
      <c r="AA1626" s="12"/>
    </row>
    <row r="1627" spans="1:27" x14ac:dyDescent="0.25">
      <c r="A1627" s="9">
        <v>44845</v>
      </c>
      <c r="B1627" s="10">
        <v>3</v>
      </c>
      <c r="C1627" s="10">
        <v>342</v>
      </c>
      <c r="D1627" s="17">
        <v>30614.400000000001</v>
      </c>
      <c r="E1627" s="17">
        <v>42520</v>
      </c>
      <c r="F1627" s="17">
        <f t="shared" si="0"/>
        <v>11905.599999999999</v>
      </c>
      <c r="G1627" s="12" t="str">
        <f t="shared" si="1"/>
        <v>Соц сеть VK</v>
      </c>
      <c r="H1627" s="12" t="str">
        <f t="shared" si="2"/>
        <v>Пермь</v>
      </c>
      <c r="I1627" s="12">
        <f t="shared" si="3"/>
        <v>10</v>
      </c>
      <c r="J1627" s="12"/>
      <c r="K1627" s="12"/>
      <c r="L1627" s="12"/>
      <c r="M1627" s="12"/>
      <c r="N1627" s="12"/>
      <c r="O1627" s="12"/>
      <c r="P1627" s="12"/>
      <c r="Q1627" s="12"/>
      <c r="R1627" s="12"/>
      <c r="S1627" s="12"/>
      <c r="T1627" s="12"/>
      <c r="U1627" s="12"/>
      <c r="V1627" s="12"/>
      <c r="W1627" s="12"/>
      <c r="X1627" s="12"/>
      <c r="Y1627" s="12"/>
      <c r="Z1627" s="12"/>
      <c r="AA1627" s="12"/>
    </row>
    <row r="1628" spans="1:27" x14ac:dyDescent="0.25">
      <c r="A1628" s="9">
        <v>44845</v>
      </c>
      <c r="B1628" s="10">
        <v>9</v>
      </c>
      <c r="C1628" s="10">
        <v>844</v>
      </c>
      <c r="D1628" s="17">
        <v>228</v>
      </c>
      <c r="E1628" s="17">
        <v>240</v>
      </c>
      <c r="F1628" s="17">
        <f t="shared" si="0"/>
        <v>12</v>
      </c>
      <c r="G1628" s="12" t="str">
        <f t="shared" si="1"/>
        <v>Партнёрка 3</v>
      </c>
      <c r="H1628" s="12" t="str">
        <f t="shared" si="2"/>
        <v>Волгоград</v>
      </c>
      <c r="I1628" s="12">
        <f t="shared" si="3"/>
        <v>10</v>
      </c>
      <c r="J1628" s="12"/>
      <c r="K1628" s="12"/>
      <c r="L1628" s="12"/>
      <c r="M1628" s="12"/>
      <c r="N1628" s="12"/>
      <c r="O1628" s="12"/>
      <c r="P1628" s="12"/>
      <c r="Q1628" s="12"/>
      <c r="R1628" s="12"/>
      <c r="S1628" s="12"/>
      <c r="T1628" s="12"/>
      <c r="U1628" s="12"/>
      <c r="V1628" s="12"/>
      <c r="W1628" s="12"/>
      <c r="X1628" s="12"/>
      <c r="Y1628" s="12"/>
      <c r="Z1628" s="12"/>
      <c r="AA1628" s="12"/>
    </row>
    <row r="1629" spans="1:27" x14ac:dyDescent="0.25">
      <c r="A1629" s="9">
        <v>44845</v>
      </c>
      <c r="B1629" s="10">
        <v>10</v>
      </c>
      <c r="C1629" s="10">
        <v>351</v>
      </c>
      <c r="D1629" s="17">
        <v>1382.5</v>
      </c>
      <c r="E1629" s="17">
        <v>1580</v>
      </c>
      <c r="F1629" s="17">
        <f t="shared" si="0"/>
        <v>197.5</v>
      </c>
      <c r="G1629" s="12" t="str">
        <f t="shared" si="1"/>
        <v>Партнёрка 4</v>
      </c>
      <c r="H1629" s="12" t="str">
        <f t="shared" si="2"/>
        <v>Челябинск</v>
      </c>
      <c r="I1629" s="12">
        <f t="shared" si="3"/>
        <v>10</v>
      </c>
      <c r="J1629" s="12"/>
      <c r="K1629" s="12"/>
      <c r="L1629" s="12"/>
      <c r="M1629" s="12"/>
      <c r="N1629" s="12"/>
      <c r="O1629" s="12"/>
      <c r="P1629" s="12"/>
      <c r="Q1629" s="12"/>
      <c r="R1629" s="12"/>
      <c r="S1629" s="12"/>
      <c r="T1629" s="12"/>
      <c r="U1629" s="12"/>
      <c r="V1629" s="12"/>
      <c r="W1629" s="12"/>
      <c r="X1629" s="12"/>
      <c r="Y1629" s="12"/>
      <c r="Z1629" s="12"/>
      <c r="AA1629" s="12"/>
    </row>
    <row r="1630" spans="1:27" x14ac:dyDescent="0.25">
      <c r="A1630" s="9">
        <v>44846</v>
      </c>
      <c r="B1630" s="10">
        <v>6</v>
      </c>
      <c r="C1630" s="10">
        <v>843</v>
      </c>
      <c r="D1630" s="17">
        <v>2542.8000000000002</v>
      </c>
      <c r="E1630" s="17">
        <v>3120</v>
      </c>
      <c r="F1630" s="17">
        <f t="shared" si="0"/>
        <v>577.19999999999982</v>
      </c>
      <c r="G1630" s="12" t="str">
        <f t="shared" si="1"/>
        <v>SMS рассылка</v>
      </c>
      <c r="H1630" s="12" t="str">
        <f t="shared" si="2"/>
        <v>Казань</v>
      </c>
      <c r="I1630" s="12">
        <f t="shared" si="3"/>
        <v>10</v>
      </c>
      <c r="J1630" s="12"/>
      <c r="K1630" s="12"/>
      <c r="L1630" s="12"/>
      <c r="M1630" s="12"/>
      <c r="N1630" s="12"/>
      <c r="O1630" s="12"/>
      <c r="P1630" s="12"/>
      <c r="Q1630" s="12"/>
      <c r="R1630" s="12"/>
      <c r="S1630" s="12"/>
      <c r="T1630" s="12"/>
      <c r="U1630" s="12"/>
      <c r="V1630" s="12"/>
      <c r="W1630" s="12"/>
      <c r="X1630" s="12"/>
      <c r="Y1630" s="12"/>
      <c r="Z1630" s="12"/>
      <c r="AA1630" s="12"/>
    </row>
    <row r="1631" spans="1:27" x14ac:dyDescent="0.25">
      <c r="A1631" s="9">
        <v>44846</v>
      </c>
      <c r="B1631" s="10">
        <v>8</v>
      </c>
      <c r="C1631" s="10">
        <v>343</v>
      </c>
      <c r="D1631" s="17">
        <v>4231.5</v>
      </c>
      <c r="E1631" s="17">
        <v>5460</v>
      </c>
      <c r="F1631" s="17">
        <f t="shared" si="0"/>
        <v>1228.5</v>
      </c>
      <c r="G1631" s="12" t="str">
        <f t="shared" si="1"/>
        <v>Партнёрка 2</v>
      </c>
      <c r="H1631" s="12" t="str">
        <f t="shared" si="2"/>
        <v>Екатеринбург</v>
      </c>
      <c r="I1631" s="12">
        <f t="shared" si="3"/>
        <v>10</v>
      </c>
      <c r="J1631" s="12"/>
      <c r="K1631" s="12"/>
      <c r="L1631" s="12"/>
      <c r="M1631" s="12"/>
      <c r="N1631" s="12"/>
      <c r="O1631" s="12"/>
      <c r="P1631" s="12"/>
      <c r="Q1631" s="12"/>
      <c r="R1631" s="12"/>
      <c r="S1631" s="12"/>
      <c r="T1631" s="12"/>
      <c r="U1631" s="12"/>
      <c r="V1631" s="12"/>
      <c r="W1631" s="12"/>
      <c r="X1631" s="12"/>
      <c r="Y1631" s="12"/>
      <c r="Z1631" s="12"/>
      <c r="AA1631" s="12"/>
    </row>
    <row r="1632" spans="1:27" x14ac:dyDescent="0.25">
      <c r="A1632" s="9">
        <v>44846</v>
      </c>
      <c r="B1632" s="10">
        <v>7</v>
      </c>
      <c r="C1632" s="10">
        <v>812</v>
      </c>
      <c r="D1632" s="17">
        <v>846.4</v>
      </c>
      <c r="E1632" s="17">
        <v>920</v>
      </c>
      <c r="F1632" s="17">
        <f t="shared" si="0"/>
        <v>73.600000000000023</v>
      </c>
      <c r="G1632" s="12" t="str">
        <f t="shared" si="1"/>
        <v>Партнёрка 1</v>
      </c>
      <c r="H1632" s="12" t="str">
        <f t="shared" si="2"/>
        <v>Санкт-Петербург</v>
      </c>
      <c r="I1632" s="12">
        <f t="shared" si="3"/>
        <v>10</v>
      </c>
      <c r="J1632" s="12"/>
      <c r="K1632" s="12"/>
      <c r="L1632" s="12"/>
      <c r="M1632" s="12"/>
      <c r="N1632" s="12"/>
      <c r="O1632" s="12"/>
      <c r="P1632" s="12"/>
      <c r="Q1632" s="12"/>
      <c r="R1632" s="12"/>
      <c r="S1632" s="12"/>
      <c r="T1632" s="12"/>
      <c r="U1632" s="12"/>
      <c r="V1632" s="12"/>
      <c r="W1632" s="12"/>
      <c r="X1632" s="12"/>
      <c r="Y1632" s="12"/>
      <c r="Z1632" s="12"/>
      <c r="AA1632" s="12"/>
    </row>
    <row r="1633" spans="1:27" x14ac:dyDescent="0.25">
      <c r="A1633" s="9">
        <v>44846</v>
      </c>
      <c r="B1633" s="10">
        <v>2</v>
      </c>
      <c r="C1633" s="10">
        <v>843</v>
      </c>
      <c r="D1633" s="17">
        <v>945</v>
      </c>
      <c r="E1633" s="17">
        <v>1080</v>
      </c>
      <c r="F1633" s="17">
        <f t="shared" si="0"/>
        <v>135</v>
      </c>
      <c r="G1633" s="12" t="str">
        <f t="shared" si="1"/>
        <v>Реклама Mail ru</v>
      </c>
      <c r="H1633" s="12" t="str">
        <f t="shared" si="2"/>
        <v>Казань</v>
      </c>
      <c r="I1633" s="12">
        <f t="shared" si="3"/>
        <v>10</v>
      </c>
      <c r="J1633" s="12"/>
      <c r="K1633" s="12"/>
      <c r="L1633" s="12"/>
      <c r="M1633" s="12"/>
      <c r="N1633" s="12"/>
      <c r="O1633" s="12"/>
      <c r="P1633" s="12"/>
      <c r="Q1633" s="12"/>
      <c r="R1633" s="12"/>
      <c r="S1633" s="12"/>
      <c r="T1633" s="12"/>
      <c r="U1633" s="12"/>
      <c r="V1633" s="12"/>
      <c r="W1633" s="12"/>
      <c r="X1633" s="12"/>
      <c r="Y1633" s="12"/>
      <c r="Z1633" s="12"/>
      <c r="AA1633" s="12"/>
    </row>
    <row r="1634" spans="1:27" x14ac:dyDescent="0.25">
      <c r="A1634" s="9">
        <v>44846</v>
      </c>
      <c r="B1634" s="10">
        <v>3</v>
      </c>
      <c r="C1634" s="10">
        <v>383</v>
      </c>
      <c r="D1634" s="17">
        <v>3431.15</v>
      </c>
      <c r="E1634" s="17">
        <v>4210</v>
      </c>
      <c r="F1634" s="17">
        <f t="shared" si="0"/>
        <v>778.84999999999991</v>
      </c>
      <c r="G1634" s="12" t="str">
        <f t="shared" si="1"/>
        <v>Соц сеть VK</v>
      </c>
      <c r="H1634" s="12" t="str">
        <f t="shared" si="2"/>
        <v>Новосибирск</v>
      </c>
      <c r="I1634" s="12">
        <f t="shared" si="3"/>
        <v>10</v>
      </c>
      <c r="J1634" s="12"/>
      <c r="K1634" s="12"/>
      <c r="L1634" s="12"/>
      <c r="M1634" s="12"/>
      <c r="N1634" s="12"/>
      <c r="O1634" s="12"/>
      <c r="P1634" s="12"/>
      <c r="Q1634" s="12"/>
      <c r="R1634" s="12"/>
      <c r="S1634" s="12"/>
      <c r="T1634" s="12"/>
      <c r="U1634" s="12"/>
      <c r="V1634" s="12"/>
      <c r="W1634" s="12"/>
      <c r="X1634" s="12"/>
      <c r="Y1634" s="12"/>
      <c r="Z1634" s="12"/>
      <c r="AA1634" s="12"/>
    </row>
    <row r="1635" spans="1:27" x14ac:dyDescent="0.25">
      <c r="A1635" s="9">
        <v>44846</v>
      </c>
      <c r="B1635" s="10">
        <v>5</v>
      </c>
      <c r="C1635" s="10">
        <v>861</v>
      </c>
      <c r="D1635" s="17">
        <v>5510.25</v>
      </c>
      <c r="E1635" s="17">
        <v>7110</v>
      </c>
      <c r="F1635" s="17">
        <f t="shared" si="0"/>
        <v>1599.75</v>
      </c>
      <c r="G1635" s="12" t="str">
        <f t="shared" si="1"/>
        <v>Соц сеть YouTube</v>
      </c>
      <c r="H1635" s="12" t="str">
        <f t="shared" si="2"/>
        <v>Краснодар</v>
      </c>
      <c r="I1635" s="12">
        <f t="shared" si="3"/>
        <v>10</v>
      </c>
      <c r="J1635" s="12"/>
      <c r="K1635" s="12"/>
      <c r="L1635" s="12"/>
      <c r="M1635" s="12"/>
      <c r="N1635" s="12"/>
      <c r="O1635" s="12"/>
      <c r="P1635" s="12"/>
      <c r="Q1635" s="12"/>
      <c r="R1635" s="12"/>
      <c r="S1635" s="12"/>
      <c r="T1635" s="12"/>
      <c r="U1635" s="12"/>
      <c r="V1635" s="12"/>
      <c r="W1635" s="12"/>
      <c r="X1635" s="12"/>
      <c r="Y1635" s="12"/>
      <c r="Z1635" s="12"/>
      <c r="AA1635" s="12"/>
    </row>
    <row r="1636" spans="1:27" x14ac:dyDescent="0.25">
      <c r="A1636" s="9">
        <v>44846</v>
      </c>
      <c r="B1636" s="10">
        <v>10</v>
      </c>
      <c r="C1636" s="10">
        <v>351</v>
      </c>
      <c r="D1636" s="17">
        <v>6587.5</v>
      </c>
      <c r="E1636" s="17">
        <v>8500</v>
      </c>
      <c r="F1636" s="17">
        <f t="shared" si="0"/>
        <v>1912.5</v>
      </c>
      <c r="G1636" s="12" t="str">
        <f t="shared" si="1"/>
        <v>Партнёрка 4</v>
      </c>
      <c r="H1636" s="12" t="str">
        <f t="shared" si="2"/>
        <v>Челябинск</v>
      </c>
      <c r="I1636" s="12">
        <f t="shared" si="3"/>
        <v>10</v>
      </c>
      <c r="J1636" s="12"/>
      <c r="K1636" s="12"/>
      <c r="L1636" s="12"/>
      <c r="M1636" s="12"/>
      <c r="N1636" s="12"/>
      <c r="O1636" s="12"/>
      <c r="P1636" s="12"/>
      <c r="Q1636" s="12"/>
      <c r="R1636" s="12"/>
      <c r="S1636" s="12"/>
      <c r="T1636" s="12"/>
      <c r="U1636" s="12"/>
      <c r="V1636" s="12"/>
      <c r="W1636" s="12"/>
      <c r="X1636" s="12"/>
      <c r="Y1636" s="12"/>
      <c r="Z1636" s="12"/>
      <c r="AA1636" s="12"/>
    </row>
    <row r="1637" spans="1:27" x14ac:dyDescent="0.25">
      <c r="A1637" s="9">
        <v>44846</v>
      </c>
      <c r="B1637" s="10">
        <v>7</v>
      </c>
      <c r="C1637" s="10">
        <v>495</v>
      </c>
      <c r="D1637" s="17">
        <v>9518.4</v>
      </c>
      <c r="E1637" s="17">
        <v>13220</v>
      </c>
      <c r="F1637" s="17">
        <f t="shared" si="0"/>
        <v>3701.6000000000004</v>
      </c>
      <c r="G1637" s="12" t="str">
        <f t="shared" si="1"/>
        <v>Партнёрка 1</v>
      </c>
      <c r="H1637" s="12" t="str">
        <f t="shared" si="2"/>
        <v>Москва</v>
      </c>
      <c r="I1637" s="12">
        <f t="shared" si="3"/>
        <v>10</v>
      </c>
      <c r="J1637" s="12"/>
      <c r="K1637" s="12"/>
      <c r="L1637" s="12"/>
      <c r="M1637" s="12"/>
      <c r="N1637" s="12"/>
      <c r="O1637" s="12"/>
      <c r="P1637" s="12"/>
      <c r="Q1637" s="12"/>
      <c r="R1637" s="12"/>
      <c r="S1637" s="12"/>
      <c r="T1637" s="12"/>
      <c r="U1637" s="12"/>
      <c r="V1637" s="12"/>
      <c r="W1637" s="12"/>
      <c r="X1637" s="12"/>
      <c r="Y1637" s="12"/>
      <c r="Z1637" s="12"/>
      <c r="AA1637" s="12"/>
    </row>
    <row r="1638" spans="1:27" x14ac:dyDescent="0.25">
      <c r="A1638" s="9">
        <v>44846</v>
      </c>
      <c r="B1638" s="10">
        <v>6</v>
      </c>
      <c r="C1638" s="10">
        <v>846</v>
      </c>
      <c r="D1638" s="17">
        <v>10742.4</v>
      </c>
      <c r="E1638" s="17">
        <v>14920</v>
      </c>
      <c r="F1638" s="17">
        <f t="shared" si="0"/>
        <v>4177.6000000000004</v>
      </c>
      <c r="G1638" s="12" t="str">
        <f t="shared" si="1"/>
        <v>SMS рассылка</v>
      </c>
      <c r="H1638" s="12" t="str">
        <f t="shared" si="2"/>
        <v>Самара</v>
      </c>
      <c r="I1638" s="12">
        <f t="shared" si="3"/>
        <v>10</v>
      </c>
      <c r="J1638" s="12"/>
      <c r="K1638" s="12"/>
      <c r="L1638" s="12"/>
      <c r="M1638" s="12"/>
      <c r="N1638" s="12"/>
      <c r="O1638" s="12"/>
      <c r="P1638" s="12"/>
      <c r="Q1638" s="12"/>
      <c r="R1638" s="12"/>
      <c r="S1638" s="12"/>
      <c r="T1638" s="12"/>
      <c r="U1638" s="12"/>
      <c r="V1638" s="12"/>
      <c r="W1638" s="12"/>
      <c r="X1638" s="12"/>
      <c r="Y1638" s="12"/>
      <c r="Z1638" s="12"/>
      <c r="AA1638" s="12"/>
    </row>
    <row r="1639" spans="1:27" x14ac:dyDescent="0.25">
      <c r="A1639" s="9">
        <v>44846</v>
      </c>
      <c r="B1639" s="10">
        <v>9</v>
      </c>
      <c r="C1639" s="10">
        <v>861</v>
      </c>
      <c r="D1639" s="17">
        <v>1120</v>
      </c>
      <c r="E1639" s="17">
        <v>1280</v>
      </c>
      <c r="F1639" s="17">
        <f t="shared" si="0"/>
        <v>160</v>
      </c>
      <c r="G1639" s="12" t="str">
        <f t="shared" si="1"/>
        <v>Партнёрка 3</v>
      </c>
      <c r="H1639" s="12" t="str">
        <f t="shared" si="2"/>
        <v>Краснодар</v>
      </c>
      <c r="I1639" s="12">
        <f t="shared" si="3"/>
        <v>10</v>
      </c>
      <c r="J1639" s="12"/>
      <c r="K1639" s="12"/>
      <c r="L1639" s="12"/>
      <c r="M1639" s="12"/>
      <c r="N1639" s="12"/>
      <c r="O1639" s="12"/>
      <c r="P1639" s="12"/>
      <c r="Q1639" s="12"/>
      <c r="R1639" s="12"/>
      <c r="S1639" s="12"/>
      <c r="T1639" s="12"/>
      <c r="U1639" s="12"/>
      <c r="V1639" s="12"/>
      <c r="W1639" s="12"/>
      <c r="X1639" s="12"/>
      <c r="Y1639" s="12"/>
      <c r="Z1639" s="12"/>
      <c r="AA1639" s="12"/>
    </row>
    <row r="1640" spans="1:27" x14ac:dyDescent="0.25">
      <c r="A1640" s="9">
        <v>44846</v>
      </c>
      <c r="B1640" s="10">
        <v>4</v>
      </c>
      <c r="C1640" s="10">
        <v>863</v>
      </c>
      <c r="D1640" s="17">
        <v>386.4</v>
      </c>
      <c r="E1640" s="17">
        <v>420</v>
      </c>
      <c r="F1640" s="17">
        <f t="shared" si="0"/>
        <v>33.600000000000023</v>
      </c>
      <c r="G1640" s="12" t="str">
        <f t="shared" si="1"/>
        <v>Соц сеть Одноклассники</v>
      </c>
      <c r="H1640" s="12" t="str">
        <f t="shared" si="2"/>
        <v>Ростов-на-Дону</v>
      </c>
      <c r="I1640" s="12">
        <f t="shared" si="3"/>
        <v>10</v>
      </c>
      <c r="J1640" s="12"/>
      <c r="K1640" s="12"/>
      <c r="L1640" s="12"/>
      <c r="M1640" s="12"/>
      <c r="N1640" s="12"/>
      <c r="O1640" s="12"/>
      <c r="P1640" s="12"/>
      <c r="Q1640" s="12"/>
      <c r="R1640" s="12"/>
      <c r="S1640" s="12"/>
      <c r="T1640" s="12"/>
      <c r="U1640" s="12"/>
      <c r="V1640" s="12"/>
      <c r="W1640" s="12"/>
      <c r="X1640" s="12"/>
      <c r="Y1640" s="12"/>
      <c r="Z1640" s="12"/>
      <c r="AA1640" s="12"/>
    </row>
    <row r="1641" spans="1:27" x14ac:dyDescent="0.25">
      <c r="A1641" s="9">
        <v>44846</v>
      </c>
      <c r="B1641" s="10">
        <v>2</v>
      </c>
      <c r="C1641" s="10">
        <v>347</v>
      </c>
      <c r="D1641" s="17">
        <v>423.2</v>
      </c>
      <c r="E1641" s="17">
        <v>460</v>
      </c>
      <c r="F1641" s="17">
        <f t="shared" si="0"/>
        <v>36.800000000000011</v>
      </c>
      <c r="G1641" s="12" t="str">
        <f t="shared" si="1"/>
        <v>Реклама Mail ru</v>
      </c>
      <c r="H1641" s="12" t="str">
        <f t="shared" si="2"/>
        <v>Уфа</v>
      </c>
      <c r="I1641" s="12">
        <f t="shared" si="3"/>
        <v>10</v>
      </c>
      <c r="J1641" s="12"/>
      <c r="K1641" s="12"/>
      <c r="L1641" s="12"/>
      <c r="M1641" s="12"/>
      <c r="N1641" s="12"/>
      <c r="O1641" s="12"/>
      <c r="P1641" s="12"/>
      <c r="Q1641" s="12"/>
      <c r="R1641" s="12"/>
      <c r="S1641" s="12"/>
      <c r="T1641" s="12"/>
      <c r="U1641" s="12"/>
      <c r="V1641" s="12"/>
      <c r="W1641" s="12"/>
      <c r="X1641" s="12"/>
      <c r="Y1641" s="12"/>
      <c r="Z1641" s="12"/>
      <c r="AA1641" s="12"/>
    </row>
    <row r="1642" spans="1:27" x14ac:dyDescent="0.25">
      <c r="A1642" s="9">
        <v>44846</v>
      </c>
      <c r="B1642" s="10">
        <v>4</v>
      </c>
      <c r="C1642" s="10">
        <v>343</v>
      </c>
      <c r="D1642" s="17">
        <v>496.8</v>
      </c>
      <c r="E1642" s="17">
        <v>540</v>
      </c>
      <c r="F1642" s="17">
        <f t="shared" si="0"/>
        <v>43.199999999999989</v>
      </c>
      <c r="G1642" s="12" t="str">
        <f t="shared" si="1"/>
        <v>Соц сеть Одноклассники</v>
      </c>
      <c r="H1642" s="12" t="str">
        <f t="shared" si="2"/>
        <v>Екатеринбург</v>
      </c>
      <c r="I1642" s="12">
        <f t="shared" si="3"/>
        <v>10</v>
      </c>
      <c r="J1642" s="12"/>
      <c r="K1642" s="12"/>
      <c r="L1642" s="12"/>
      <c r="M1642" s="12"/>
      <c r="N1642" s="12"/>
      <c r="O1642" s="12"/>
      <c r="P1642" s="12"/>
      <c r="Q1642" s="12"/>
      <c r="R1642" s="12"/>
      <c r="S1642" s="12"/>
      <c r="T1642" s="12"/>
      <c r="U1642" s="12"/>
      <c r="V1642" s="12"/>
      <c r="W1642" s="12"/>
      <c r="X1642" s="12"/>
      <c r="Y1642" s="12"/>
      <c r="Z1642" s="12"/>
      <c r="AA1642" s="12"/>
    </row>
    <row r="1643" spans="1:27" x14ac:dyDescent="0.25">
      <c r="A1643" s="9">
        <v>44846</v>
      </c>
      <c r="B1643" s="10">
        <v>3</v>
      </c>
      <c r="C1643" s="10">
        <v>812</v>
      </c>
      <c r="D1643" s="17">
        <v>644</v>
      </c>
      <c r="E1643" s="17">
        <v>700</v>
      </c>
      <c r="F1643" s="17">
        <f t="shared" si="0"/>
        <v>56</v>
      </c>
      <c r="G1643" s="12" t="str">
        <f t="shared" si="1"/>
        <v>Соц сеть VK</v>
      </c>
      <c r="H1643" s="12" t="str">
        <f t="shared" si="2"/>
        <v>Санкт-Петербург</v>
      </c>
      <c r="I1643" s="12">
        <f t="shared" si="3"/>
        <v>10</v>
      </c>
      <c r="J1643" s="12"/>
      <c r="K1643" s="12"/>
      <c r="L1643" s="12"/>
      <c r="M1643" s="12"/>
      <c r="N1643" s="12"/>
      <c r="O1643" s="12"/>
      <c r="P1643" s="12"/>
      <c r="Q1643" s="12"/>
      <c r="R1643" s="12"/>
      <c r="S1643" s="12"/>
      <c r="T1643" s="12"/>
      <c r="U1643" s="12"/>
      <c r="V1643" s="12"/>
      <c r="W1643" s="12"/>
      <c r="X1643" s="12"/>
      <c r="Y1643" s="12"/>
      <c r="Z1643" s="12"/>
      <c r="AA1643" s="12"/>
    </row>
    <row r="1644" spans="1:27" x14ac:dyDescent="0.25">
      <c r="A1644" s="9">
        <v>44846</v>
      </c>
      <c r="B1644" s="10">
        <v>10</v>
      </c>
      <c r="C1644" s="10">
        <v>347</v>
      </c>
      <c r="D1644" s="17">
        <v>1041.25</v>
      </c>
      <c r="E1644" s="17">
        <v>1190</v>
      </c>
      <c r="F1644" s="17">
        <f t="shared" si="0"/>
        <v>148.75</v>
      </c>
      <c r="G1644" s="12" t="str">
        <f t="shared" si="1"/>
        <v>Партнёрка 4</v>
      </c>
      <c r="H1644" s="12" t="str">
        <f t="shared" si="2"/>
        <v>Уфа</v>
      </c>
      <c r="I1644" s="12">
        <f t="shared" si="3"/>
        <v>10</v>
      </c>
      <c r="J1644" s="12"/>
      <c r="K1644" s="12"/>
      <c r="L1644" s="12"/>
      <c r="M1644" s="12"/>
      <c r="N1644" s="12"/>
      <c r="O1644" s="12"/>
      <c r="P1644" s="12"/>
      <c r="Q1644" s="12"/>
      <c r="R1644" s="12"/>
      <c r="S1644" s="12"/>
      <c r="T1644" s="12"/>
      <c r="U1644" s="12"/>
      <c r="V1644" s="12"/>
      <c r="W1644" s="12"/>
      <c r="X1644" s="12"/>
      <c r="Y1644" s="12"/>
      <c r="Z1644" s="12"/>
      <c r="AA1644" s="12"/>
    </row>
    <row r="1645" spans="1:27" x14ac:dyDescent="0.25">
      <c r="A1645" s="9">
        <v>44846</v>
      </c>
      <c r="B1645" s="10">
        <v>10</v>
      </c>
      <c r="C1645" s="10">
        <v>342</v>
      </c>
      <c r="D1645" s="17">
        <v>1977.5</v>
      </c>
      <c r="E1645" s="17">
        <v>2260</v>
      </c>
      <c r="F1645" s="17">
        <f t="shared" si="0"/>
        <v>282.5</v>
      </c>
      <c r="G1645" s="12" t="str">
        <f t="shared" si="1"/>
        <v>Партнёрка 4</v>
      </c>
      <c r="H1645" s="12" t="str">
        <f t="shared" si="2"/>
        <v>Пермь</v>
      </c>
      <c r="I1645" s="12">
        <f t="shared" si="3"/>
        <v>10</v>
      </c>
      <c r="J1645" s="12"/>
      <c r="K1645" s="12"/>
      <c r="L1645" s="12"/>
      <c r="M1645" s="12"/>
      <c r="N1645" s="12"/>
      <c r="O1645" s="12"/>
      <c r="P1645" s="12"/>
      <c r="Q1645" s="12"/>
      <c r="R1645" s="12"/>
      <c r="S1645" s="12"/>
      <c r="T1645" s="12"/>
      <c r="U1645" s="12"/>
      <c r="V1645" s="12"/>
      <c r="W1645" s="12"/>
      <c r="X1645" s="12"/>
      <c r="Y1645" s="12"/>
      <c r="Z1645" s="12"/>
      <c r="AA1645" s="12"/>
    </row>
    <row r="1646" spans="1:27" x14ac:dyDescent="0.25">
      <c r="A1646" s="9">
        <v>44846</v>
      </c>
      <c r="B1646" s="10">
        <v>10</v>
      </c>
      <c r="C1646" s="10">
        <v>846</v>
      </c>
      <c r="D1646" s="17">
        <v>2282</v>
      </c>
      <c r="E1646" s="17">
        <v>2800</v>
      </c>
      <c r="F1646" s="17">
        <f t="shared" si="0"/>
        <v>518</v>
      </c>
      <c r="G1646" s="12" t="str">
        <f t="shared" si="1"/>
        <v>Партнёрка 4</v>
      </c>
      <c r="H1646" s="12" t="str">
        <f t="shared" si="2"/>
        <v>Самара</v>
      </c>
      <c r="I1646" s="12">
        <f t="shared" si="3"/>
        <v>10</v>
      </c>
      <c r="J1646" s="12"/>
      <c r="K1646" s="12"/>
      <c r="L1646" s="12"/>
      <c r="M1646" s="12"/>
      <c r="N1646" s="12"/>
      <c r="O1646" s="12"/>
      <c r="P1646" s="12"/>
      <c r="Q1646" s="12"/>
      <c r="R1646" s="12"/>
      <c r="S1646" s="12"/>
      <c r="T1646" s="12"/>
      <c r="U1646" s="12"/>
      <c r="V1646" s="12"/>
      <c r="W1646" s="12"/>
      <c r="X1646" s="12"/>
      <c r="Y1646" s="12"/>
      <c r="Z1646" s="12"/>
      <c r="AA1646" s="12"/>
    </row>
    <row r="1647" spans="1:27" x14ac:dyDescent="0.25">
      <c r="A1647" s="9">
        <v>44846</v>
      </c>
      <c r="B1647" s="10">
        <v>2</v>
      </c>
      <c r="C1647" s="10">
        <v>495</v>
      </c>
      <c r="D1647" s="17">
        <v>4371</v>
      </c>
      <c r="E1647" s="17">
        <v>5640</v>
      </c>
      <c r="F1647" s="17">
        <f t="shared" si="0"/>
        <v>1269</v>
      </c>
      <c r="G1647" s="12" t="str">
        <f t="shared" si="1"/>
        <v>Реклама Mail ru</v>
      </c>
      <c r="H1647" s="12" t="str">
        <f t="shared" si="2"/>
        <v>Москва</v>
      </c>
      <c r="I1647" s="12">
        <f t="shared" si="3"/>
        <v>10</v>
      </c>
      <c r="J1647" s="12"/>
      <c r="K1647" s="12"/>
      <c r="L1647" s="12"/>
      <c r="M1647" s="12"/>
      <c r="N1647" s="12"/>
      <c r="O1647" s="12"/>
      <c r="P1647" s="12"/>
      <c r="Q1647" s="12"/>
      <c r="R1647" s="12"/>
      <c r="S1647" s="12"/>
      <c r="T1647" s="12"/>
      <c r="U1647" s="12"/>
      <c r="V1647" s="12"/>
      <c r="W1647" s="12"/>
      <c r="X1647" s="12"/>
      <c r="Y1647" s="12"/>
      <c r="Z1647" s="12"/>
      <c r="AA1647" s="12"/>
    </row>
    <row r="1648" spans="1:27" x14ac:dyDescent="0.25">
      <c r="A1648" s="9">
        <v>44846</v>
      </c>
      <c r="B1648" s="10">
        <v>9</v>
      </c>
      <c r="C1648" s="10">
        <v>347</v>
      </c>
      <c r="D1648" s="17">
        <v>6866.5</v>
      </c>
      <c r="E1648" s="17">
        <v>8860</v>
      </c>
      <c r="F1648" s="17">
        <f t="shared" si="0"/>
        <v>1993.5</v>
      </c>
      <c r="G1648" s="12" t="str">
        <f t="shared" si="1"/>
        <v>Партнёрка 3</v>
      </c>
      <c r="H1648" s="12" t="str">
        <f t="shared" si="2"/>
        <v>Уфа</v>
      </c>
      <c r="I1648" s="12">
        <f t="shared" si="3"/>
        <v>10</v>
      </c>
      <c r="J1648" s="12"/>
      <c r="K1648" s="12"/>
      <c r="L1648" s="12"/>
      <c r="M1648" s="12"/>
      <c r="N1648" s="12"/>
      <c r="O1648" s="12"/>
      <c r="P1648" s="12"/>
      <c r="Q1648" s="12"/>
      <c r="R1648" s="12"/>
      <c r="S1648" s="12"/>
      <c r="T1648" s="12"/>
      <c r="U1648" s="12"/>
      <c r="V1648" s="12"/>
      <c r="W1648" s="12"/>
      <c r="X1648" s="12"/>
      <c r="Y1648" s="12"/>
      <c r="Z1648" s="12"/>
      <c r="AA1648" s="12"/>
    </row>
    <row r="1649" spans="1:27" x14ac:dyDescent="0.25">
      <c r="A1649" s="9">
        <v>44846</v>
      </c>
      <c r="B1649" s="10">
        <v>8</v>
      </c>
      <c r="C1649" s="10">
        <v>381</v>
      </c>
      <c r="D1649" s="17">
        <v>2151.6</v>
      </c>
      <c r="E1649" s="17">
        <v>2640</v>
      </c>
      <c r="F1649" s="17">
        <f t="shared" si="0"/>
        <v>488.40000000000009</v>
      </c>
      <c r="G1649" s="12" t="str">
        <f t="shared" si="1"/>
        <v>Партнёрка 2</v>
      </c>
      <c r="H1649" s="12" t="str">
        <f t="shared" si="2"/>
        <v>Омск</v>
      </c>
      <c r="I1649" s="12">
        <f t="shared" si="3"/>
        <v>10</v>
      </c>
      <c r="J1649" s="12"/>
      <c r="K1649" s="12"/>
      <c r="L1649" s="12"/>
      <c r="M1649" s="12"/>
      <c r="N1649" s="12"/>
      <c r="O1649" s="12"/>
      <c r="P1649" s="12"/>
      <c r="Q1649" s="12"/>
      <c r="R1649" s="12"/>
      <c r="S1649" s="12"/>
      <c r="T1649" s="12"/>
      <c r="U1649" s="12"/>
      <c r="V1649" s="12"/>
      <c r="W1649" s="12"/>
      <c r="X1649" s="12"/>
      <c r="Y1649" s="12"/>
      <c r="Z1649" s="12"/>
      <c r="AA1649" s="12"/>
    </row>
    <row r="1650" spans="1:27" x14ac:dyDescent="0.25">
      <c r="A1650" s="9">
        <v>44846</v>
      </c>
      <c r="B1650" s="10">
        <v>6</v>
      </c>
      <c r="C1650" s="10">
        <v>863</v>
      </c>
      <c r="D1650" s="17">
        <v>6913</v>
      </c>
      <c r="E1650" s="17">
        <v>8920</v>
      </c>
      <c r="F1650" s="17">
        <f t="shared" si="0"/>
        <v>2007</v>
      </c>
      <c r="G1650" s="12" t="str">
        <f t="shared" si="1"/>
        <v>SMS рассылка</v>
      </c>
      <c r="H1650" s="12" t="str">
        <f t="shared" si="2"/>
        <v>Ростов-на-Дону</v>
      </c>
      <c r="I1650" s="12">
        <f t="shared" si="3"/>
        <v>10</v>
      </c>
      <c r="J1650" s="12"/>
      <c r="K1650" s="12"/>
      <c r="L1650" s="12"/>
      <c r="M1650" s="12"/>
      <c r="N1650" s="12"/>
      <c r="O1650" s="12"/>
      <c r="P1650" s="12"/>
      <c r="Q1650" s="12"/>
      <c r="R1650" s="12"/>
      <c r="S1650" s="12"/>
      <c r="T1650" s="12"/>
      <c r="U1650" s="12"/>
      <c r="V1650" s="12"/>
      <c r="W1650" s="12"/>
      <c r="X1650" s="12"/>
      <c r="Y1650" s="12"/>
      <c r="Z1650" s="12"/>
      <c r="AA1650" s="12"/>
    </row>
    <row r="1651" spans="1:27" x14ac:dyDescent="0.25">
      <c r="A1651" s="9">
        <v>44846</v>
      </c>
      <c r="B1651" s="10">
        <v>9</v>
      </c>
      <c r="C1651" s="10">
        <v>391</v>
      </c>
      <c r="D1651" s="17">
        <v>11779.2</v>
      </c>
      <c r="E1651" s="17">
        <v>16360</v>
      </c>
      <c r="F1651" s="17">
        <f t="shared" si="0"/>
        <v>4580.7999999999993</v>
      </c>
      <c r="G1651" s="12" t="str">
        <f t="shared" si="1"/>
        <v>Партнёрка 3</v>
      </c>
      <c r="H1651" s="12" t="str">
        <f t="shared" si="2"/>
        <v>Красноярск</v>
      </c>
      <c r="I1651" s="12">
        <f t="shared" si="3"/>
        <v>10</v>
      </c>
      <c r="J1651" s="12"/>
      <c r="K1651" s="12"/>
      <c r="L1651" s="12"/>
      <c r="M1651" s="12"/>
      <c r="N1651" s="12"/>
      <c r="O1651" s="12"/>
      <c r="P1651" s="12"/>
      <c r="Q1651" s="12"/>
      <c r="R1651" s="12"/>
      <c r="S1651" s="12"/>
      <c r="T1651" s="12"/>
      <c r="U1651" s="12"/>
      <c r="V1651" s="12"/>
      <c r="W1651" s="12"/>
      <c r="X1651" s="12"/>
      <c r="Y1651" s="12"/>
      <c r="Z1651" s="12"/>
      <c r="AA1651" s="12"/>
    </row>
    <row r="1652" spans="1:27" x14ac:dyDescent="0.25">
      <c r="A1652" s="9">
        <v>44846</v>
      </c>
      <c r="B1652" s="10">
        <v>6</v>
      </c>
      <c r="C1652" s="10">
        <v>843</v>
      </c>
      <c r="D1652" s="17">
        <v>1557.5</v>
      </c>
      <c r="E1652" s="17">
        <v>1780</v>
      </c>
      <c r="F1652" s="17">
        <f t="shared" si="0"/>
        <v>222.5</v>
      </c>
      <c r="G1652" s="12" t="str">
        <f t="shared" si="1"/>
        <v>SMS рассылка</v>
      </c>
      <c r="H1652" s="12" t="str">
        <f t="shared" si="2"/>
        <v>Казань</v>
      </c>
      <c r="I1652" s="12">
        <f t="shared" si="3"/>
        <v>10</v>
      </c>
      <c r="J1652" s="12"/>
      <c r="K1652" s="12"/>
      <c r="L1652" s="12"/>
      <c r="M1652" s="12"/>
      <c r="N1652" s="12"/>
      <c r="O1652" s="12"/>
      <c r="P1652" s="12"/>
      <c r="Q1652" s="12"/>
      <c r="R1652" s="12"/>
      <c r="S1652" s="12"/>
      <c r="T1652" s="12"/>
      <c r="U1652" s="12"/>
      <c r="V1652" s="12"/>
      <c r="W1652" s="12"/>
      <c r="X1652" s="12"/>
      <c r="Y1652" s="12"/>
      <c r="Z1652" s="12"/>
      <c r="AA1652" s="12"/>
    </row>
    <row r="1653" spans="1:27" x14ac:dyDescent="0.25">
      <c r="A1653" s="9">
        <v>44846</v>
      </c>
      <c r="B1653" s="10">
        <v>1</v>
      </c>
      <c r="C1653" s="10">
        <v>861</v>
      </c>
      <c r="D1653" s="17">
        <v>1785</v>
      </c>
      <c r="E1653" s="17">
        <v>2040</v>
      </c>
      <c r="F1653" s="17">
        <f t="shared" si="0"/>
        <v>255</v>
      </c>
      <c r="G1653" s="12" t="str">
        <f t="shared" si="1"/>
        <v>Реклама Яндекс</v>
      </c>
      <c r="H1653" s="12" t="str">
        <f t="shared" si="2"/>
        <v>Краснодар</v>
      </c>
      <c r="I1653" s="12">
        <f t="shared" si="3"/>
        <v>10</v>
      </c>
      <c r="J1653" s="12"/>
      <c r="K1653" s="12"/>
      <c r="L1653" s="12"/>
      <c r="M1653" s="12"/>
      <c r="N1653" s="12"/>
      <c r="O1653" s="12"/>
      <c r="P1653" s="12"/>
      <c r="Q1653" s="12"/>
      <c r="R1653" s="12"/>
      <c r="S1653" s="12"/>
      <c r="T1653" s="12"/>
      <c r="U1653" s="12"/>
      <c r="V1653" s="12"/>
      <c r="W1653" s="12"/>
      <c r="X1653" s="12"/>
      <c r="Y1653" s="12"/>
      <c r="Z1653" s="12"/>
      <c r="AA1653" s="12"/>
    </row>
    <row r="1654" spans="1:27" x14ac:dyDescent="0.25">
      <c r="A1654" s="9">
        <v>44846</v>
      </c>
      <c r="B1654" s="10">
        <v>7</v>
      </c>
      <c r="C1654" s="10">
        <v>846</v>
      </c>
      <c r="D1654" s="17">
        <v>4564.75</v>
      </c>
      <c r="E1654" s="17">
        <v>5890</v>
      </c>
      <c r="F1654" s="17">
        <f t="shared" si="0"/>
        <v>1325.25</v>
      </c>
      <c r="G1654" s="12" t="str">
        <f t="shared" si="1"/>
        <v>Партнёрка 1</v>
      </c>
      <c r="H1654" s="12" t="str">
        <f t="shared" si="2"/>
        <v>Самара</v>
      </c>
      <c r="I1654" s="12">
        <f t="shared" si="3"/>
        <v>10</v>
      </c>
      <c r="J1654" s="12"/>
      <c r="K1654" s="12"/>
      <c r="L1654" s="12"/>
      <c r="M1654" s="12"/>
      <c r="N1654" s="12"/>
      <c r="O1654" s="12"/>
      <c r="P1654" s="12"/>
      <c r="Q1654" s="12"/>
      <c r="R1654" s="12"/>
      <c r="S1654" s="12"/>
      <c r="T1654" s="12"/>
      <c r="U1654" s="12"/>
      <c r="V1654" s="12"/>
      <c r="W1654" s="12"/>
      <c r="X1654" s="12"/>
      <c r="Y1654" s="12"/>
      <c r="Z1654" s="12"/>
      <c r="AA1654" s="12"/>
    </row>
    <row r="1655" spans="1:27" x14ac:dyDescent="0.25">
      <c r="A1655" s="9">
        <v>44846</v>
      </c>
      <c r="B1655" s="10">
        <v>1</v>
      </c>
      <c r="C1655" s="10">
        <v>381</v>
      </c>
      <c r="D1655" s="17">
        <v>66.5</v>
      </c>
      <c r="E1655" s="17">
        <v>70</v>
      </c>
      <c r="F1655" s="17">
        <f t="shared" si="0"/>
        <v>3.5</v>
      </c>
      <c r="G1655" s="12" t="str">
        <f t="shared" si="1"/>
        <v>Реклама Яндекс</v>
      </c>
      <c r="H1655" s="12" t="str">
        <f t="shared" si="2"/>
        <v>Омск</v>
      </c>
      <c r="I1655" s="12">
        <f t="shared" si="3"/>
        <v>10</v>
      </c>
      <c r="J1655" s="12"/>
      <c r="K1655" s="12"/>
      <c r="L1655" s="12"/>
      <c r="M1655" s="12"/>
      <c r="N1655" s="12"/>
      <c r="O1655" s="12"/>
      <c r="P1655" s="12"/>
      <c r="Q1655" s="12"/>
      <c r="R1655" s="12"/>
      <c r="S1655" s="12"/>
      <c r="T1655" s="12"/>
      <c r="U1655" s="12"/>
      <c r="V1655" s="12"/>
      <c r="W1655" s="12"/>
      <c r="X1655" s="12"/>
      <c r="Y1655" s="12"/>
      <c r="Z1655" s="12"/>
      <c r="AA1655" s="12"/>
    </row>
    <row r="1656" spans="1:27" x14ac:dyDescent="0.25">
      <c r="A1656" s="9">
        <v>44846</v>
      </c>
      <c r="B1656" s="10">
        <v>3</v>
      </c>
      <c r="C1656" s="10">
        <v>391</v>
      </c>
      <c r="D1656" s="17">
        <v>161.5</v>
      </c>
      <c r="E1656" s="17">
        <v>170</v>
      </c>
      <c r="F1656" s="17">
        <f t="shared" si="0"/>
        <v>8.5</v>
      </c>
      <c r="G1656" s="12" t="str">
        <f t="shared" si="1"/>
        <v>Соц сеть VK</v>
      </c>
      <c r="H1656" s="12" t="str">
        <f t="shared" si="2"/>
        <v>Красноярск</v>
      </c>
      <c r="I1656" s="12">
        <f t="shared" si="3"/>
        <v>10</v>
      </c>
      <c r="J1656" s="12"/>
      <c r="K1656" s="12"/>
      <c r="L1656" s="12"/>
      <c r="M1656" s="12"/>
      <c r="N1656" s="12"/>
      <c r="O1656" s="12"/>
      <c r="P1656" s="12"/>
      <c r="Q1656" s="12"/>
      <c r="R1656" s="12"/>
      <c r="S1656" s="12"/>
      <c r="T1656" s="12"/>
      <c r="U1656" s="12"/>
      <c r="V1656" s="12"/>
      <c r="W1656" s="12"/>
      <c r="X1656" s="12"/>
      <c r="Y1656" s="12"/>
      <c r="Z1656" s="12"/>
      <c r="AA1656" s="12"/>
    </row>
    <row r="1657" spans="1:27" x14ac:dyDescent="0.25">
      <c r="A1657" s="9">
        <v>44846</v>
      </c>
      <c r="B1657" s="10">
        <v>8</v>
      </c>
      <c r="C1657" s="10">
        <v>342</v>
      </c>
      <c r="D1657" s="17">
        <v>3129.6</v>
      </c>
      <c r="E1657" s="17">
        <v>3840</v>
      </c>
      <c r="F1657" s="17">
        <f t="shared" si="0"/>
        <v>710.40000000000009</v>
      </c>
      <c r="G1657" s="12" t="str">
        <f t="shared" si="1"/>
        <v>Партнёрка 2</v>
      </c>
      <c r="H1657" s="12" t="str">
        <f t="shared" si="2"/>
        <v>Пермь</v>
      </c>
      <c r="I1657" s="12">
        <f t="shared" si="3"/>
        <v>10</v>
      </c>
      <c r="J1657" s="12"/>
      <c r="K1657" s="12"/>
      <c r="L1657" s="12"/>
      <c r="M1657" s="12"/>
      <c r="N1657" s="12"/>
      <c r="O1657" s="12"/>
      <c r="P1657" s="12"/>
      <c r="Q1657" s="12"/>
      <c r="R1657" s="12"/>
      <c r="S1657" s="12"/>
      <c r="T1657" s="12"/>
      <c r="U1657" s="12"/>
      <c r="V1657" s="12"/>
      <c r="W1657" s="12"/>
      <c r="X1657" s="12"/>
      <c r="Y1657" s="12"/>
      <c r="Z1657" s="12"/>
      <c r="AA1657" s="12"/>
    </row>
    <row r="1658" spans="1:27" x14ac:dyDescent="0.25">
      <c r="A1658" s="9">
        <v>44846</v>
      </c>
      <c r="B1658" s="10">
        <v>2</v>
      </c>
      <c r="C1658" s="10">
        <v>861</v>
      </c>
      <c r="D1658" s="17">
        <v>3268.15</v>
      </c>
      <c r="E1658" s="17">
        <v>4010</v>
      </c>
      <c r="F1658" s="17">
        <f t="shared" si="0"/>
        <v>741.84999999999991</v>
      </c>
      <c r="G1658" s="12" t="str">
        <f t="shared" si="1"/>
        <v>Реклама Mail ru</v>
      </c>
      <c r="H1658" s="12" t="str">
        <f t="shared" si="2"/>
        <v>Краснодар</v>
      </c>
      <c r="I1658" s="12">
        <f t="shared" si="3"/>
        <v>10</v>
      </c>
      <c r="J1658" s="12"/>
      <c r="K1658" s="12"/>
      <c r="L1658" s="12"/>
      <c r="M1658" s="12"/>
      <c r="N1658" s="12"/>
      <c r="O1658" s="12"/>
      <c r="P1658" s="12"/>
      <c r="Q1658" s="12"/>
      <c r="R1658" s="12"/>
      <c r="S1658" s="12"/>
      <c r="T1658" s="12"/>
      <c r="U1658" s="12"/>
      <c r="V1658" s="12"/>
      <c r="W1658" s="12"/>
      <c r="X1658" s="12"/>
      <c r="Y1658" s="12"/>
      <c r="Z1658" s="12"/>
      <c r="AA1658" s="12"/>
    </row>
    <row r="1659" spans="1:27" x14ac:dyDescent="0.25">
      <c r="A1659" s="9">
        <v>44846</v>
      </c>
      <c r="B1659" s="10">
        <v>6</v>
      </c>
      <c r="C1659" s="10">
        <v>347</v>
      </c>
      <c r="D1659" s="17">
        <v>95</v>
      </c>
      <c r="E1659" s="17">
        <v>100</v>
      </c>
      <c r="F1659" s="17">
        <f t="shared" si="0"/>
        <v>5</v>
      </c>
      <c r="G1659" s="12" t="str">
        <f t="shared" si="1"/>
        <v>SMS рассылка</v>
      </c>
      <c r="H1659" s="12" t="str">
        <f t="shared" si="2"/>
        <v>Уфа</v>
      </c>
      <c r="I1659" s="12">
        <f t="shared" si="3"/>
        <v>10</v>
      </c>
      <c r="J1659" s="12"/>
      <c r="K1659" s="12"/>
      <c r="L1659" s="12"/>
      <c r="M1659" s="12"/>
      <c r="N1659" s="12"/>
      <c r="O1659" s="12"/>
      <c r="P1659" s="12"/>
      <c r="Q1659" s="12"/>
      <c r="R1659" s="12"/>
      <c r="S1659" s="12"/>
      <c r="T1659" s="12"/>
      <c r="U1659" s="12"/>
      <c r="V1659" s="12"/>
      <c r="W1659" s="12"/>
      <c r="X1659" s="12"/>
      <c r="Y1659" s="12"/>
      <c r="Z1659" s="12"/>
      <c r="AA1659" s="12"/>
    </row>
    <row r="1660" spans="1:27" x14ac:dyDescent="0.25">
      <c r="A1660" s="9">
        <v>44846</v>
      </c>
      <c r="B1660" s="10">
        <v>4</v>
      </c>
      <c r="C1660" s="10">
        <v>812</v>
      </c>
      <c r="D1660" s="17">
        <v>3341.5</v>
      </c>
      <c r="E1660" s="17">
        <v>4100</v>
      </c>
      <c r="F1660" s="17">
        <f t="shared" si="0"/>
        <v>758.5</v>
      </c>
      <c r="G1660" s="12" t="str">
        <f t="shared" si="1"/>
        <v>Соц сеть Одноклассники</v>
      </c>
      <c r="H1660" s="12" t="str">
        <f t="shared" si="2"/>
        <v>Санкт-Петербург</v>
      </c>
      <c r="I1660" s="12">
        <f t="shared" si="3"/>
        <v>10</v>
      </c>
      <c r="J1660" s="12"/>
      <c r="K1660" s="12"/>
      <c r="L1660" s="12"/>
      <c r="M1660" s="12"/>
      <c r="N1660" s="12"/>
      <c r="O1660" s="12"/>
      <c r="P1660" s="12"/>
      <c r="Q1660" s="12"/>
      <c r="R1660" s="12"/>
      <c r="S1660" s="12"/>
      <c r="T1660" s="12"/>
      <c r="U1660" s="12"/>
      <c r="V1660" s="12"/>
      <c r="W1660" s="12"/>
      <c r="X1660" s="12"/>
      <c r="Y1660" s="12"/>
      <c r="Z1660" s="12"/>
      <c r="AA1660" s="12"/>
    </row>
    <row r="1661" spans="1:27" x14ac:dyDescent="0.25">
      <c r="A1661" s="9">
        <v>44846</v>
      </c>
      <c r="B1661" s="10">
        <v>10</v>
      </c>
      <c r="C1661" s="10">
        <v>495</v>
      </c>
      <c r="D1661" s="17">
        <v>5711.75</v>
      </c>
      <c r="E1661" s="17">
        <v>7370</v>
      </c>
      <c r="F1661" s="17">
        <f t="shared" si="0"/>
        <v>1658.25</v>
      </c>
      <c r="G1661" s="12" t="str">
        <f t="shared" si="1"/>
        <v>Партнёрка 4</v>
      </c>
      <c r="H1661" s="12" t="str">
        <f t="shared" si="2"/>
        <v>Москва</v>
      </c>
      <c r="I1661" s="12">
        <f t="shared" si="3"/>
        <v>10</v>
      </c>
      <c r="J1661" s="12"/>
      <c r="K1661" s="12"/>
      <c r="L1661" s="12"/>
      <c r="M1661" s="12"/>
      <c r="N1661" s="12"/>
      <c r="O1661" s="12"/>
      <c r="P1661" s="12"/>
      <c r="Q1661" s="12"/>
      <c r="R1661" s="12"/>
      <c r="S1661" s="12"/>
      <c r="T1661" s="12"/>
      <c r="U1661" s="12"/>
      <c r="V1661" s="12"/>
      <c r="W1661" s="12"/>
      <c r="X1661" s="12"/>
      <c r="Y1661" s="12"/>
      <c r="Z1661" s="12"/>
      <c r="AA1661" s="12"/>
    </row>
    <row r="1662" spans="1:27" x14ac:dyDescent="0.25">
      <c r="A1662" s="9">
        <v>44846</v>
      </c>
      <c r="B1662" s="10">
        <v>4</v>
      </c>
      <c r="C1662" s="10">
        <v>343</v>
      </c>
      <c r="D1662" s="17">
        <v>5874.5</v>
      </c>
      <c r="E1662" s="17">
        <v>7580</v>
      </c>
      <c r="F1662" s="17">
        <f t="shared" si="0"/>
        <v>1705.5</v>
      </c>
      <c r="G1662" s="12" t="str">
        <f t="shared" si="1"/>
        <v>Соц сеть Одноклассники</v>
      </c>
      <c r="H1662" s="12" t="str">
        <f t="shared" si="2"/>
        <v>Екатеринбург</v>
      </c>
      <c r="I1662" s="12">
        <f t="shared" si="3"/>
        <v>10</v>
      </c>
      <c r="J1662" s="12"/>
      <c r="K1662" s="12"/>
      <c r="L1662" s="12"/>
      <c r="M1662" s="12"/>
      <c r="N1662" s="12"/>
      <c r="O1662" s="12"/>
      <c r="P1662" s="12"/>
      <c r="Q1662" s="12"/>
      <c r="R1662" s="12"/>
      <c r="S1662" s="12"/>
      <c r="T1662" s="12"/>
      <c r="U1662" s="12"/>
      <c r="V1662" s="12"/>
      <c r="W1662" s="12"/>
      <c r="X1662" s="12"/>
      <c r="Y1662" s="12"/>
      <c r="Z1662" s="12"/>
      <c r="AA1662" s="12"/>
    </row>
    <row r="1663" spans="1:27" x14ac:dyDescent="0.25">
      <c r="A1663" s="9">
        <v>44846</v>
      </c>
      <c r="B1663" s="10">
        <v>7</v>
      </c>
      <c r="C1663" s="10">
        <v>846</v>
      </c>
      <c r="D1663" s="17">
        <v>1067.5</v>
      </c>
      <c r="E1663" s="17">
        <v>1220</v>
      </c>
      <c r="F1663" s="17">
        <f t="shared" si="0"/>
        <v>152.5</v>
      </c>
      <c r="G1663" s="12" t="str">
        <f t="shared" si="1"/>
        <v>Партнёрка 1</v>
      </c>
      <c r="H1663" s="12" t="str">
        <f t="shared" si="2"/>
        <v>Самара</v>
      </c>
      <c r="I1663" s="12">
        <f t="shared" si="3"/>
        <v>10</v>
      </c>
      <c r="J1663" s="12"/>
      <c r="K1663" s="12"/>
      <c r="L1663" s="12"/>
      <c r="M1663" s="12"/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/>
    </row>
    <row r="1664" spans="1:27" x14ac:dyDescent="0.25">
      <c r="A1664" s="9">
        <v>44866</v>
      </c>
      <c r="B1664" s="10">
        <v>10</v>
      </c>
      <c r="C1664" s="10">
        <v>831</v>
      </c>
      <c r="D1664" s="17">
        <v>6750.25</v>
      </c>
      <c r="E1664" s="17">
        <v>8710</v>
      </c>
      <c r="F1664" s="17">
        <f t="shared" si="0"/>
        <v>1959.75</v>
      </c>
      <c r="G1664" s="12" t="str">
        <f t="shared" si="1"/>
        <v>Партнёрка 4</v>
      </c>
      <c r="H1664" s="12" t="str">
        <f t="shared" si="2"/>
        <v>Нижний Новгород</v>
      </c>
      <c r="I1664" s="12">
        <f t="shared" si="3"/>
        <v>11</v>
      </c>
      <c r="J1664" s="12"/>
      <c r="K1664" s="12"/>
      <c r="L1664" s="12"/>
      <c r="M1664" s="12"/>
      <c r="N1664" s="12"/>
      <c r="O1664" s="12"/>
      <c r="P1664" s="12"/>
      <c r="Q1664" s="12"/>
      <c r="R1664" s="12"/>
      <c r="S1664" s="12"/>
      <c r="T1664" s="12"/>
      <c r="U1664" s="12"/>
      <c r="V1664" s="12"/>
      <c r="W1664" s="12"/>
      <c r="X1664" s="12"/>
      <c r="Y1664" s="12"/>
      <c r="Z1664" s="12"/>
      <c r="AA1664" s="12"/>
    </row>
    <row r="1665" spans="1:27" x14ac:dyDescent="0.25">
      <c r="A1665" s="9">
        <v>44866</v>
      </c>
      <c r="B1665" s="10">
        <v>4</v>
      </c>
      <c r="C1665" s="10">
        <v>351</v>
      </c>
      <c r="D1665" s="17">
        <v>6975</v>
      </c>
      <c r="E1665" s="17">
        <v>9000</v>
      </c>
      <c r="F1665" s="17">
        <f t="shared" si="0"/>
        <v>2025</v>
      </c>
      <c r="G1665" s="12" t="str">
        <f t="shared" si="1"/>
        <v>Соц сеть Одноклассники</v>
      </c>
      <c r="H1665" s="12" t="str">
        <f t="shared" si="2"/>
        <v>Челябинск</v>
      </c>
      <c r="I1665" s="12">
        <f t="shared" si="3"/>
        <v>11</v>
      </c>
      <c r="J1665" s="12"/>
      <c r="K1665" s="12"/>
      <c r="L1665" s="12"/>
      <c r="M1665" s="12"/>
      <c r="N1665" s="12"/>
      <c r="O1665" s="12"/>
      <c r="P1665" s="12"/>
      <c r="Q1665" s="12"/>
      <c r="R1665" s="12"/>
      <c r="S1665" s="12"/>
      <c r="T1665" s="12"/>
      <c r="U1665" s="12"/>
      <c r="V1665" s="12"/>
      <c r="W1665" s="12"/>
      <c r="X1665" s="12"/>
      <c r="Y1665" s="12"/>
      <c r="Z1665" s="12"/>
      <c r="AA1665" s="12"/>
    </row>
    <row r="1666" spans="1:27" x14ac:dyDescent="0.25">
      <c r="A1666" s="9">
        <v>44866</v>
      </c>
      <c r="B1666" s="10">
        <v>9</v>
      </c>
      <c r="C1666" s="10">
        <v>342</v>
      </c>
      <c r="D1666" s="17">
        <v>10562.4</v>
      </c>
      <c r="E1666" s="17">
        <v>14670</v>
      </c>
      <c r="F1666" s="17">
        <f t="shared" si="0"/>
        <v>4107.6000000000004</v>
      </c>
      <c r="G1666" s="12" t="str">
        <f t="shared" si="1"/>
        <v>Партнёрка 3</v>
      </c>
      <c r="H1666" s="12" t="str">
        <f t="shared" si="2"/>
        <v>Пермь</v>
      </c>
      <c r="I1666" s="12">
        <f t="shared" si="3"/>
        <v>11</v>
      </c>
      <c r="J1666" s="12"/>
      <c r="K1666" s="12"/>
      <c r="L1666" s="12"/>
      <c r="M1666" s="12"/>
      <c r="N1666" s="12"/>
      <c r="O1666" s="12"/>
      <c r="P1666" s="12"/>
      <c r="Q1666" s="12"/>
      <c r="R1666" s="12"/>
      <c r="S1666" s="12"/>
      <c r="T1666" s="12"/>
      <c r="U1666" s="12"/>
      <c r="V1666" s="12"/>
      <c r="W1666" s="12"/>
      <c r="X1666" s="12"/>
      <c r="Y1666" s="12"/>
      <c r="Z1666" s="12"/>
      <c r="AA1666" s="12"/>
    </row>
    <row r="1667" spans="1:27" x14ac:dyDescent="0.25">
      <c r="A1667" s="9">
        <v>44867</v>
      </c>
      <c r="B1667" s="10">
        <v>9</v>
      </c>
      <c r="C1667" s="10">
        <v>347</v>
      </c>
      <c r="D1667" s="17">
        <v>76</v>
      </c>
      <c r="E1667" s="17">
        <v>80</v>
      </c>
      <c r="F1667" s="17">
        <f t="shared" si="0"/>
        <v>4</v>
      </c>
      <c r="G1667" s="12" t="str">
        <f t="shared" si="1"/>
        <v>Партнёрка 3</v>
      </c>
      <c r="H1667" s="12" t="str">
        <f t="shared" si="2"/>
        <v>Уфа</v>
      </c>
      <c r="I1667" s="12">
        <f t="shared" si="3"/>
        <v>11</v>
      </c>
      <c r="J1667" s="12"/>
      <c r="K1667" s="12"/>
      <c r="L1667" s="12"/>
      <c r="M1667" s="12"/>
      <c r="N1667" s="12"/>
      <c r="O1667" s="12"/>
      <c r="P1667" s="12"/>
      <c r="Q1667" s="12"/>
      <c r="R1667" s="12"/>
      <c r="S1667" s="12"/>
      <c r="T1667" s="12"/>
      <c r="U1667" s="12"/>
      <c r="V1667" s="12"/>
      <c r="W1667" s="12"/>
      <c r="X1667" s="12"/>
      <c r="Y1667" s="12"/>
      <c r="Z1667" s="12"/>
      <c r="AA1667" s="12"/>
    </row>
    <row r="1668" spans="1:27" x14ac:dyDescent="0.25">
      <c r="A1668" s="9">
        <v>44867</v>
      </c>
      <c r="B1668" s="10">
        <v>7</v>
      </c>
      <c r="C1668" s="10">
        <v>846</v>
      </c>
      <c r="D1668" s="17">
        <v>3983.5</v>
      </c>
      <c r="E1668" s="17">
        <v>5140</v>
      </c>
      <c r="F1668" s="17">
        <f t="shared" si="0"/>
        <v>1156.5</v>
      </c>
      <c r="G1668" s="12" t="str">
        <f t="shared" si="1"/>
        <v>Партнёрка 1</v>
      </c>
      <c r="H1668" s="12" t="str">
        <f t="shared" si="2"/>
        <v>Самара</v>
      </c>
      <c r="I1668" s="12">
        <f t="shared" si="3"/>
        <v>11</v>
      </c>
      <c r="J1668" s="12"/>
      <c r="K1668" s="12"/>
      <c r="L1668" s="12"/>
      <c r="M1668" s="12"/>
      <c r="N1668" s="12"/>
      <c r="O1668" s="12"/>
      <c r="P1668" s="12"/>
      <c r="Q1668" s="12"/>
      <c r="R1668" s="12"/>
      <c r="S1668" s="12"/>
      <c r="T1668" s="12"/>
      <c r="U1668" s="12"/>
      <c r="V1668" s="12"/>
      <c r="W1668" s="12"/>
      <c r="X1668" s="12"/>
      <c r="Y1668" s="12"/>
      <c r="Z1668" s="12"/>
      <c r="AA1668" s="12"/>
    </row>
    <row r="1669" spans="1:27" x14ac:dyDescent="0.25">
      <c r="A1669" s="9">
        <v>44867</v>
      </c>
      <c r="B1669" s="10">
        <v>10</v>
      </c>
      <c r="C1669" s="10">
        <v>863</v>
      </c>
      <c r="D1669" s="17">
        <v>5370.75</v>
      </c>
      <c r="E1669" s="17">
        <v>6930</v>
      </c>
      <c r="F1669" s="17">
        <f t="shared" si="0"/>
        <v>1559.25</v>
      </c>
      <c r="G1669" s="12" t="str">
        <f t="shared" si="1"/>
        <v>Партнёрка 4</v>
      </c>
      <c r="H1669" s="12" t="str">
        <f t="shared" si="2"/>
        <v>Ростов-на-Дону</v>
      </c>
      <c r="I1669" s="12">
        <f t="shared" si="3"/>
        <v>11</v>
      </c>
      <c r="J1669" s="12"/>
      <c r="K1669" s="12"/>
      <c r="L1669" s="12"/>
      <c r="M1669" s="12"/>
      <c r="N1669" s="12"/>
      <c r="O1669" s="12"/>
      <c r="P1669" s="12"/>
      <c r="Q1669" s="12"/>
      <c r="R1669" s="12"/>
      <c r="S1669" s="12"/>
      <c r="T1669" s="12"/>
      <c r="U1669" s="12"/>
      <c r="V1669" s="12"/>
      <c r="W1669" s="12"/>
      <c r="X1669" s="12"/>
      <c r="Y1669" s="12"/>
      <c r="Z1669" s="12"/>
      <c r="AA1669" s="12"/>
    </row>
    <row r="1670" spans="1:27" x14ac:dyDescent="0.25">
      <c r="A1670" s="9">
        <v>44868</v>
      </c>
      <c r="B1670" s="10">
        <v>10</v>
      </c>
      <c r="C1670" s="10">
        <v>863</v>
      </c>
      <c r="D1670" s="17">
        <v>29887.200000000001</v>
      </c>
      <c r="E1670" s="17">
        <v>41510</v>
      </c>
      <c r="F1670" s="17">
        <f t="shared" si="0"/>
        <v>11622.8</v>
      </c>
      <c r="G1670" s="12" t="str">
        <f t="shared" si="1"/>
        <v>Партнёрка 4</v>
      </c>
      <c r="H1670" s="12" t="str">
        <f t="shared" si="2"/>
        <v>Ростов-на-Дону</v>
      </c>
      <c r="I1670" s="12">
        <f t="shared" si="3"/>
        <v>11</v>
      </c>
      <c r="J1670" s="12"/>
      <c r="K1670" s="12"/>
      <c r="L1670" s="12"/>
      <c r="M1670" s="12"/>
      <c r="N1670" s="12"/>
      <c r="O1670" s="12"/>
      <c r="P1670" s="12"/>
      <c r="Q1670" s="12"/>
      <c r="R1670" s="12"/>
      <c r="S1670" s="12"/>
      <c r="T1670" s="12"/>
      <c r="U1670" s="12"/>
      <c r="V1670" s="12"/>
      <c r="W1670" s="12"/>
      <c r="X1670" s="12"/>
      <c r="Y1670" s="12"/>
      <c r="Z1670" s="12"/>
      <c r="AA1670" s="12"/>
    </row>
    <row r="1671" spans="1:27" x14ac:dyDescent="0.25">
      <c r="A1671" s="9">
        <v>44868</v>
      </c>
      <c r="B1671" s="10">
        <v>6</v>
      </c>
      <c r="C1671" s="10">
        <v>844</v>
      </c>
      <c r="D1671" s="17">
        <v>552</v>
      </c>
      <c r="E1671" s="17">
        <v>600</v>
      </c>
      <c r="F1671" s="17">
        <f t="shared" si="0"/>
        <v>48</v>
      </c>
      <c r="G1671" s="12" t="str">
        <f t="shared" si="1"/>
        <v>SMS рассылка</v>
      </c>
      <c r="H1671" s="12" t="str">
        <f t="shared" si="2"/>
        <v>Волгоград</v>
      </c>
      <c r="I1671" s="12">
        <f t="shared" si="3"/>
        <v>11</v>
      </c>
      <c r="J1671" s="12"/>
      <c r="K1671" s="12"/>
      <c r="L1671" s="12"/>
      <c r="M1671" s="12"/>
      <c r="N1671" s="12"/>
      <c r="O1671" s="12"/>
      <c r="P1671" s="12"/>
      <c r="Q1671" s="12"/>
      <c r="R1671" s="12"/>
      <c r="S1671" s="12"/>
      <c r="T1671" s="12"/>
      <c r="U1671" s="12"/>
      <c r="V1671" s="12"/>
      <c r="W1671" s="12"/>
      <c r="X1671" s="12"/>
      <c r="Y1671" s="12"/>
      <c r="Z1671" s="12"/>
      <c r="AA1671" s="12"/>
    </row>
    <row r="1672" spans="1:27" x14ac:dyDescent="0.25">
      <c r="A1672" s="9">
        <v>44868</v>
      </c>
      <c r="B1672" s="10">
        <v>8</v>
      </c>
      <c r="C1672" s="10">
        <v>391</v>
      </c>
      <c r="D1672" s="17">
        <v>1172.5</v>
      </c>
      <c r="E1672" s="17">
        <v>1340</v>
      </c>
      <c r="F1672" s="17">
        <f t="shared" si="0"/>
        <v>167.5</v>
      </c>
      <c r="G1672" s="12" t="str">
        <f t="shared" si="1"/>
        <v>Партнёрка 2</v>
      </c>
      <c r="H1672" s="12" t="str">
        <f t="shared" si="2"/>
        <v>Красноярск</v>
      </c>
      <c r="I1672" s="12">
        <f t="shared" si="3"/>
        <v>11</v>
      </c>
      <c r="J1672" s="12"/>
      <c r="K1672" s="12"/>
      <c r="L1672" s="12"/>
      <c r="M1672" s="12"/>
      <c r="N1672" s="12"/>
      <c r="O1672" s="12"/>
      <c r="P1672" s="12"/>
      <c r="Q1672" s="12"/>
      <c r="R1672" s="12"/>
      <c r="S1672" s="12"/>
      <c r="T1672" s="12"/>
      <c r="U1672" s="12"/>
      <c r="V1672" s="12"/>
      <c r="W1672" s="12"/>
      <c r="X1672" s="12"/>
      <c r="Y1672" s="12"/>
      <c r="Z1672" s="12"/>
      <c r="AA1672" s="12"/>
    </row>
    <row r="1673" spans="1:27" x14ac:dyDescent="0.25">
      <c r="A1673" s="9">
        <v>44868</v>
      </c>
      <c r="B1673" s="10">
        <v>5</v>
      </c>
      <c r="C1673" s="10">
        <v>846</v>
      </c>
      <c r="D1673" s="17">
        <v>3921.5</v>
      </c>
      <c r="E1673" s="17">
        <v>5060</v>
      </c>
      <c r="F1673" s="17">
        <f t="shared" si="0"/>
        <v>1138.5</v>
      </c>
      <c r="G1673" s="12" t="str">
        <f t="shared" si="1"/>
        <v>Соц сеть YouTube</v>
      </c>
      <c r="H1673" s="12" t="str">
        <f t="shared" si="2"/>
        <v>Самара</v>
      </c>
      <c r="I1673" s="12">
        <f t="shared" si="3"/>
        <v>11</v>
      </c>
      <c r="J1673" s="12"/>
      <c r="K1673" s="12"/>
      <c r="L1673" s="12"/>
      <c r="M1673" s="12"/>
      <c r="N1673" s="12"/>
      <c r="O1673" s="12"/>
      <c r="P1673" s="12"/>
      <c r="Q1673" s="12"/>
      <c r="R1673" s="12"/>
      <c r="S1673" s="12"/>
      <c r="T1673" s="12"/>
      <c r="U1673" s="12"/>
      <c r="V1673" s="12"/>
      <c r="W1673" s="12"/>
      <c r="X1673" s="12"/>
      <c r="Y1673" s="12"/>
      <c r="Z1673" s="12"/>
      <c r="AA1673" s="12"/>
    </row>
    <row r="1674" spans="1:27" x14ac:dyDescent="0.25">
      <c r="A1674" s="9">
        <v>44868</v>
      </c>
      <c r="B1674" s="10">
        <v>8</v>
      </c>
      <c r="C1674" s="10">
        <v>843</v>
      </c>
      <c r="D1674" s="17">
        <v>114</v>
      </c>
      <c r="E1674" s="17">
        <v>120</v>
      </c>
      <c r="F1674" s="17">
        <f t="shared" si="0"/>
        <v>6</v>
      </c>
      <c r="G1674" s="12" t="str">
        <f t="shared" si="1"/>
        <v>Партнёрка 2</v>
      </c>
      <c r="H1674" s="12" t="str">
        <f t="shared" si="2"/>
        <v>Казань</v>
      </c>
      <c r="I1674" s="12">
        <f t="shared" si="3"/>
        <v>11</v>
      </c>
      <c r="J1674" s="12"/>
      <c r="K1674" s="12"/>
      <c r="L1674" s="12"/>
      <c r="M1674" s="12"/>
      <c r="N1674" s="12"/>
      <c r="O1674" s="12"/>
      <c r="P1674" s="12"/>
      <c r="Q1674" s="12"/>
      <c r="R1674" s="12"/>
      <c r="S1674" s="12"/>
      <c r="T1674" s="12"/>
      <c r="U1674" s="12"/>
      <c r="V1674" s="12"/>
      <c r="W1674" s="12"/>
      <c r="X1674" s="12"/>
      <c r="Y1674" s="12"/>
      <c r="Z1674" s="12"/>
      <c r="AA1674" s="12"/>
    </row>
    <row r="1675" spans="1:27" x14ac:dyDescent="0.25">
      <c r="A1675" s="9">
        <v>44868</v>
      </c>
      <c r="B1675" s="10">
        <v>4</v>
      </c>
      <c r="C1675" s="10">
        <v>843</v>
      </c>
      <c r="D1675" s="17">
        <v>247</v>
      </c>
      <c r="E1675" s="17">
        <v>260</v>
      </c>
      <c r="F1675" s="17">
        <f t="shared" si="0"/>
        <v>13</v>
      </c>
      <c r="G1675" s="12" t="str">
        <f t="shared" si="1"/>
        <v>Соц сеть Одноклассники</v>
      </c>
      <c r="H1675" s="12" t="str">
        <f t="shared" si="2"/>
        <v>Казань</v>
      </c>
      <c r="I1675" s="12">
        <f t="shared" si="3"/>
        <v>11</v>
      </c>
      <c r="J1675" s="12"/>
      <c r="K1675" s="12"/>
      <c r="L1675" s="12"/>
      <c r="M1675" s="12"/>
      <c r="N1675" s="12"/>
      <c r="O1675" s="12"/>
      <c r="P1675" s="12"/>
      <c r="Q1675" s="12"/>
      <c r="R1675" s="12"/>
      <c r="S1675" s="12"/>
      <c r="T1675" s="12"/>
      <c r="U1675" s="12"/>
      <c r="V1675" s="12"/>
      <c r="W1675" s="12"/>
      <c r="X1675" s="12"/>
      <c r="Y1675" s="12"/>
      <c r="Z1675" s="12"/>
      <c r="AA1675" s="12"/>
    </row>
    <row r="1676" spans="1:27" x14ac:dyDescent="0.25">
      <c r="A1676" s="9">
        <v>44868</v>
      </c>
      <c r="B1676" s="10">
        <v>10</v>
      </c>
      <c r="C1676" s="10">
        <v>347</v>
      </c>
      <c r="D1676" s="17">
        <v>980</v>
      </c>
      <c r="E1676" s="17">
        <v>1120</v>
      </c>
      <c r="F1676" s="17">
        <f t="shared" si="0"/>
        <v>140</v>
      </c>
      <c r="G1676" s="12" t="str">
        <f t="shared" si="1"/>
        <v>Партнёрка 4</v>
      </c>
      <c r="H1676" s="12" t="str">
        <f t="shared" si="2"/>
        <v>Уфа</v>
      </c>
      <c r="I1676" s="12">
        <f t="shared" si="3"/>
        <v>11</v>
      </c>
      <c r="J1676" s="12"/>
      <c r="K1676" s="12"/>
      <c r="L1676" s="12"/>
      <c r="M1676" s="12"/>
      <c r="N1676" s="12"/>
      <c r="O1676" s="12"/>
      <c r="P1676" s="12"/>
      <c r="Q1676" s="12"/>
      <c r="R1676" s="12"/>
      <c r="S1676" s="12"/>
      <c r="T1676" s="12"/>
      <c r="U1676" s="12"/>
      <c r="V1676" s="12"/>
      <c r="W1676" s="12"/>
      <c r="X1676" s="12"/>
      <c r="Y1676" s="12"/>
      <c r="Z1676" s="12"/>
      <c r="AA1676" s="12"/>
    </row>
    <row r="1677" spans="1:27" x14ac:dyDescent="0.25">
      <c r="A1677" s="9">
        <v>44868</v>
      </c>
      <c r="B1677" s="10">
        <v>2</v>
      </c>
      <c r="C1677" s="10">
        <v>347</v>
      </c>
      <c r="D1677" s="17">
        <v>2108.75</v>
      </c>
      <c r="E1677" s="17">
        <v>2410</v>
      </c>
      <c r="F1677" s="17">
        <f t="shared" si="0"/>
        <v>301.25</v>
      </c>
      <c r="G1677" s="12" t="str">
        <f t="shared" si="1"/>
        <v>Реклама Mail ru</v>
      </c>
      <c r="H1677" s="12" t="str">
        <f t="shared" si="2"/>
        <v>Уфа</v>
      </c>
      <c r="I1677" s="12">
        <f t="shared" si="3"/>
        <v>11</v>
      </c>
      <c r="J1677" s="12"/>
      <c r="K1677" s="12"/>
      <c r="L1677" s="12"/>
      <c r="M1677" s="12"/>
      <c r="N1677" s="12"/>
      <c r="O1677" s="12"/>
      <c r="P1677" s="12"/>
      <c r="Q1677" s="12"/>
      <c r="R1677" s="12"/>
      <c r="S1677" s="12"/>
      <c r="T1677" s="12"/>
      <c r="U1677" s="12"/>
      <c r="V1677" s="12"/>
      <c r="W1677" s="12"/>
      <c r="X1677" s="12"/>
      <c r="Y1677" s="12"/>
      <c r="Z1677" s="12"/>
      <c r="AA1677" s="12"/>
    </row>
    <row r="1678" spans="1:27" x14ac:dyDescent="0.25">
      <c r="A1678" s="9">
        <v>44868</v>
      </c>
      <c r="B1678" s="10">
        <v>10</v>
      </c>
      <c r="C1678" s="10">
        <v>343</v>
      </c>
      <c r="D1678" s="17">
        <v>2787.3</v>
      </c>
      <c r="E1678" s="17">
        <v>3420</v>
      </c>
      <c r="F1678" s="17">
        <f t="shared" si="0"/>
        <v>632.69999999999982</v>
      </c>
      <c r="G1678" s="12" t="str">
        <f t="shared" si="1"/>
        <v>Партнёрка 4</v>
      </c>
      <c r="H1678" s="12" t="str">
        <f t="shared" si="2"/>
        <v>Екатеринбург</v>
      </c>
      <c r="I1678" s="12">
        <f t="shared" si="3"/>
        <v>11</v>
      </c>
      <c r="J1678" s="12"/>
      <c r="K1678" s="12"/>
      <c r="L1678" s="12"/>
      <c r="M1678" s="12"/>
      <c r="N1678" s="12"/>
      <c r="O1678" s="12"/>
      <c r="P1678" s="12"/>
      <c r="Q1678" s="12"/>
      <c r="R1678" s="12"/>
      <c r="S1678" s="12"/>
      <c r="T1678" s="12"/>
      <c r="U1678" s="12"/>
      <c r="V1678" s="12"/>
      <c r="W1678" s="12"/>
      <c r="X1678" s="12"/>
      <c r="Y1678" s="12"/>
      <c r="Z1678" s="12"/>
      <c r="AA1678" s="12"/>
    </row>
    <row r="1679" spans="1:27" x14ac:dyDescent="0.25">
      <c r="A1679" s="9">
        <v>44868</v>
      </c>
      <c r="B1679" s="10">
        <v>4</v>
      </c>
      <c r="C1679" s="10">
        <v>861</v>
      </c>
      <c r="D1679" s="17">
        <v>85.5</v>
      </c>
      <c r="E1679" s="17">
        <v>90</v>
      </c>
      <c r="F1679" s="17">
        <f t="shared" si="0"/>
        <v>4.5</v>
      </c>
      <c r="G1679" s="12" t="str">
        <f t="shared" si="1"/>
        <v>Соц сеть Одноклассники</v>
      </c>
      <c r="H1679" s="12" t="str">
        <f t="shared" si="2"/>
        <v>Краснодар</v>
      </c>
      <c r="I1679" s="12">
        <f t="shared" si="3"/>
        <v>11</v>
      </c>
      <c r="J1679" s="12"/>
      <c r="K1679" s="12"/>
      <c r="L1679" s="12"/>
      <c r="M1679" s="12"/>
      <c r="N1679" s="12"/>
      <c r="O1679" s="12"/>
      <c r="P1679" s="12"/>
      <c r="Q1679" s="12"/>
      <c r="R1679" s="12"/>
      <c r="S1679" s="12"/>
      <c r="T1679" s="12"/>
      <c r="U1679" s="12"/>
      <c r="V1679" s="12"/>
      <c r="W1679" s="12"/>
      <c r="X1679" s="12"/>
      <c r="Y1679" s="12"/>
      <c r="Z1679" s="12"/>
      <c r="AA1679" s="12"/>
    </row>
    <row r="1680" spans="1:27" x14ac:dyDescent="0.25">
      <c r="A1680" s="9">
        <v>44868</v>
      </c>
      <c r="B1680" s="10">
        <v>7</v>
      </c>
      <c r="C1680" s="10">
        <v>861</v>
      </c>
      <c r="D1680" s="17">
        <v>133</v>
      </c>
      <c r="E1680" s="17">
        <v>140</v>
      </c>
      <c r="F1680" s="17">
        <f t="shared" si="0"/>
        <v>7</v>
      </c>
      <c r="G1680" s="12" t="str">
        <f t="shared" si="1"/>
        <v>Партнёрка 1</v>
      </c>
      <c r="H1680" s="12" t="str">
        <f t="shared" si="2"/>
        <v>Краснодар</v>
      </c>
      <c r="I1680" s="12">
        <f t="shared" si="3"/>
        <v>11</v>
      </c>
      <c r="J1680" s="12"/>
      <c r="K1680" s="12"/>
      <c r="L1680" s="12"/>
      <c r="M1680" s="12"/>
      <c r="N1680" s="12"/>
      <c r="O1680" s="12"/>
      <c r="P1680" s="12"/>
      <c r="Q1680" s="12"/>
      <c r="R1680" s="12"/>
      <c r="S1680" s="12"/>
      <c r="T1680" s="12"/>
      <c r="U1680" s="12"/>
      <c r="V1680" s="12"/>
      <c r="W1680" s="12"/>
      <c r="X1680" s="12"/>
      <c r="Y1680" s="12"/>
      <c r="Z1680" s="12"/>
      <c r="AA1680" s="12"/>
    </row>
    <row r="1681" spans="1:27" x14ac:dyDescent="0.25">
      <c r="A1681" s="9">
        <v>44868</v>
      </c>
      <c r="B1681" s="10">
        <v>3</v>
      </c>
      <c r="C1681" s="10">
        <v>381</v>
      </c>
      <c r="D1681" s="17">
        <v>331.2</v>
      </c>
      <c r="E1681" s="17">
        <v>360</v>
      </c>
      <c r="F1681" s="17">
        <f t="shared" si="0"/>
        <v>28.800000000000011</v>
      </c>
      <c r="G1681" s="12" t="str">
        <f t="shared" si="1"/>
        <v>Соц сеть VK</v>
      </c>
      <c r="H1681" s="12" t="str">
        <f t="shared" si="2"/>
        <v>Омск</v>
      </c>
      <c r="I1681" s="12">
        <f t="shared" si="3"/>
        <v>11</v>
      </c>
      <c r="J1681" s="12"/>
      <c r="K1681" s="12"/>
      <c r="L1681" s="12"/>
      <c r="M1681" s="12"/>
      <c r="N1681" s="12"/>
      <c r="O1681" s="12"/>
      <c r="P1681" s="12"/>
      <c r="Q1681" s="12"/>
      <c r="R1681" s="12"/>
      <c r="S1681" s="12"/>
      <c r="T1681" s="12"/>
      <c r="U1681" s="12"/>
      <c r="V1681" s="12"/>
      <c r="W1681" s="12"/>
      <c r="X1681" s="12"/>
      <c r="Y1681" s="12"/>
      <c r="Z1681" s="12"/>
      <c r="AA1681" s="12"/>
    </row>
    <row r="1682" spans="1:27" x14ac:dyDescent="0.25">
      <c r="A1682" s="9">
        <v>44868</v>
      </c>
      <c r="B1682" s="10">
        <v>1</v>
      </c>
      <c r="C1682" s="10">
        <v>831</v>
      </c>
      <c r="D1682" s="17">
        <v>6913</v>
      </c>
      <c r="E1682" s="17">
        <v>8920</v>
      </c>
      <c r="F1682" s="17">
        <f t="shared" si="0"/>
        <v>2007</v>
      </c>
      <c r="G1682" s="12" t="str">
        <f t="shared" si="1"/>
        <v>Реклама Яндекс</v>
      </c>
      <c r="H1682" s="12" t="str">
        <f t="shared" si="2"/>
        <v>Нижний Новгород</v>
      </c>
      <c r="I1682" s="12">
        <f t="shared" si="3"/>
        <v>11</v>
      </c>
      <c r="J1682" s="12"/>
      <c r="K1682" s="12"/>
      <c r="L1682" s="12"/>
      <c r="M1682" s="12"/>
      <c r="N1682" s="12"/>
      <c r="O1682" s="12"/>
      <c r="P1682" s="12"/>
      <c r="Q1682" s="12"/>
      <c r="R1682" s="12"/>
      <c r="S1682" s="12"/>
      <c r="T1682" s="12"/>
      <c r="U1682" s="12"/>
      <c r="V1682" s="12"/>
      <c r="W1682" s="12"/>
      <c r="X1682" s="12"/>
      <c r="Y1682" s="12"/>
      <c r="Z1682" s="12"/>
      <c r="AA1682" s="12"/>
    </row>
    <row r="1683" spans="1:27" x14ac:dyDescent="0.25">
      <c r="A1683" s="9">
        <v>44868</v>
      </c>
      <c r="B1683" s="10">
        <v>4</v>
      </c>
      <c r="C1683" s="10">
        <v>843</v>
      </c>
      <c r="D1683" s="17">
        <v>142.5</v>
      </c>
      <c r="E1683" s="17">
        <v>150</v>
      </c>
      <c r="F1683" s="17">
        <f t="shared" si="0"/>
        <v>7.5</v>
      </c>
      <c r="G1683" s="12" t="str">
        <f t="shared" si="1"/>
        <v>Соц сеть Одноклассники</v>
      </c>
      <c r="H1683" s="12" t="str">
        <f t="shared" si="2"/>
        <v>Казань</v>
      </c>
      <c r="I1683" s="12">
        <f t="shared" si="3"/>
        <v>11</v>
      </c>
      <c r="J1683" s="12"/>
      <c r="K1683" s="12"/>
      <c r="L1683" s="12"/>
      <c r="M1683" s="12"/>
      <c r="N1683" s="12"/>
      <c r="O1683" s="12"/>
      <c r="P1683" s="12"/>
      <c r="Q1683" s="12"/>
      <c r="R1683" s="12"/>
      <c r="S1683" s="12"/>
      <c r="T1683" s="12"/>
      <c r="U1683" s="12"/>
      <c r="V1683" s="12"/>
      <c r="W1683" s="12"/>
      <c r="X1683" s="12"/>
      <c r="Y1683" s="12"/>
      <c r="Z1683" s="12"/>
      <c r="AA1683" s="12"/>
    </row>
    <row r="1684" spans="1:27" x14ac:dyDescent="0.25">
      <c r="A1684" s="9">
        <v>44869</v>
      </c>
      <c r="B1684" s="10">
        <v>8</v>
      </c>
      <c r="C1684" s="10">
        <v>846</v>
      </c>
      <c r="D1684" s="17">
        <v>4293.5</v>
      </c>
      <c r="E1684" s="17">
        <v>5540</v>
      </c>
      <c r="F1684" s="17">
        <f t="shared" si="0"/>
        <v>1246.5</v>
      </c>
      <c r="G1684" s="12" t="str">
        <f t="shared" si="1"/>
        <v>Партнёрка 2</v>
      </c>
      <c r="H1684" s="12" t="str">
        <f t="shared" si="2"/>
        <v>Самара</v>
      </c>
      <c r="I1684" s="12">
        <f t="shared" si="3"/>
        <v>11</v>
      </c>
      <c r="J1684" s="12"/>
      <c r="K1684" s="12"/>
      <c r="L1684" s="12"/>
      <c r="M1684" s="12"/>
      <c r="N1684" s="12"/>
      <c r="O1684" s="12"/>
      <c r="P1684" s="12"/>
      <c r="Q1684" s="12"/>
      <c r="R1684" s="12"/>
      <c r="S1684" s="12"/>
      <c r="T1684" s="12"/>
      <c r="U1684" s="12"/>
      <c r="V1684" s="12"/>
      <c r="W1684" s="12"/>
      <c r="X1684" s="12"/>
      <c r="Y1684" s="12"/>
      <c r="Z1684" s="12"/>
      <c r="AA1684" s="12"/>
    </row>
    <row r="1685" spans="1:27" x14ac:dyDescent="0.25">
      <c r="A1685" s="9">
        <v>44869</v>
      </c>
      <c r="B1685" s="10">
        <v>8</v>
      </c>
      <c r="C1685" s="10">
        <v>381</v>
      </c>
      <c r="D1685" s="17">
        <v>5471.5</v>
      </c>
      <c r="E1685" s="17">
        <v>7060</v>
      </c>
      <c r="F1685" s="17">
        <f t="shared" si="0"/>
        <v>1588.5</v>
      </c>
      <c r="G1685" s="12" t="str">
        <f t="shared" si="1"/>
        <v>Партнёрка 2</v>
      </c>
      <c r="H1685" s="12" t="str">
        <f t="shared" si="2"/>
        <v>Омск</v>
      </c>
      <c r="I1685" s="12">
        <f t="shared" si="3"/>
        <v>11</v>
      </c>
      <c r="J1685" s="12"/>
      <c r="K1685" s="12"/>
      <c r="L1685" s="12"/>
      <c r="M1685" s="12"/>
      <c r="N1685" s="12"/>
      <c r="O1685" s="12"/>
      <c r="P1685" s="12"/>
      <c r="Q1685" s="12"/>
      <c r="R1685" s="12"/>
      <c r="S1685" s="12"/>
      <c r="T1685" s="12"/>
      <c r="U1685" s="12"/>
      <c r="V1685" s="12"/>
      <c r="W1685" s="12"/>
      <c r="X1685" s="12"/>
      <c r="Y1685" s="12"/>
      <c r="Z1685" s="12"/>
      <c r="AA1685" s="12"/>
    </row>
    <row r="1686" spans="1:27" x14ac:dyDescent="0.25">
      <c r="A1686" s="9">
        <v>44869</v>
      </c>
      <c r="B1686" s="10">
        <v>8</v>
      </c>
      <c r="C1686" s="10">
        <v>342</v>
      </c>
      <c r="D1686" s="17">
        <v>2502.0500000000002</v>
      </c>
      <c r="E1686" s="17">
        <v>3070</v>
      </c>
      <c r="F1686" s="17">
        <f t="shared" si="0"/>
        <v>567.94999999999982</v>
      </c>
      <c r="G1686" s="12" t="str">
        <f t="shared" si="1"/>
        <v>Партнёрка 2</v>
      </c>
      <c r="H1686" s="12" t="str">
        <f t="shared" si="2"/>
        <v>Пермь</v>
      </c>
      <c r="I1686" s="12">
        <f t="shared" si="3"/>
        <v>11</v>
      </c>
      <c r="J1686" s="12"/>
      <c r="K1686" s="12"/>
      <c r="L1686" s="12"/>
      <c r="M1686" s="12"/>
      <c r="N1686" s="12"/>
      <c r="O1686" s="12"/>
      <c r="P1686" s="12"/>
      <c r="Q1686" s="12"/>
      <c r="R1686" s="12"/>
      <c r="S1686" s="12"/>
      <c r="T1686" s="12"/>
      <c r="U1686" s="12"/>
      <c r="V1686" s="12"/>
      <c r="W1686" s="12"/>
      <c r="X1686" s="12"/>
      <c r="Y1686" s="12"/>
      <c r="Z1686" s="12"/>
      <c r="AA1686" s="12"/>
    </row>
    <row r="1687" spans="1:27" x14ac:dyDescent="0.25">
      <c r="A1687" s="9">
        <v>44869</v>
      </c>
      <c r="B1687" s="10">
        <v>10</v>
      </c>
      <c r="C1687" s="10">
        <v>351</v>
      </c>
      <c r="D1687" s="17">
        <v>12564</v>
      </c>
      <c r="E1687" s="17">
        <v>17450</v>
      </c>
      <c r="F1687" s="17">
        <f t="shared" si="0"/>
        <v>4886</v>
      </c>
      <c r="G1687" s="12" t="str">
        <f t="shared" si="1"/>
        <v>Партнёрка 4</v>
      </c>
      <c r="H1687" s="12" t="str">
        <f t="shared" si="2"/>
        <v>Челябинск</v>
      </c>
      <c r="I1687" s="12">
        <f t="shared" si="3"/>
        <v>11</v>
      </c>
      <c r="J1687" s="12"/>
      <c r="K1687" s="12"/>
      <c r="L1687" s="12"/>
      <c r="M1687" s="12"/>
      <c r="N1687" s="12"/>
      <c r="O1687" s="12"/>
      <c r="P1687" s="12"/>
      <c r="Q1687" s="12"/>
      <c r="R1687" s="12"/>
      <c r="S1687" s="12"/>
      <c r="T1687" s="12"/>
      <c r="U1687" s="12"/>
      <c r="V1687" s="12"/>
      <c r="W1687" s="12"/>
      <c r="X1687" s="12"/>
      <c r="Y1687" s="12"/>
      <c r="Z1687" s="12"/>
      <c r="AA1687" s="12"/>
    </row>
    <row r="1688" spans="1:27" x14ac:dyDescent="0.25">
      <c r="A1688" s="9">
        <v>44869</v>
      </c>
      <c r="B1688" s="10">
        <v>9</v>
      </c>
      <c r="C1688" s="10">
        <v>495</v>
      </c>
      <c r="D1688" s="17">
        <v>237.5</v>
      </c>
      <c r="E1688" s="17">
        <v>250</v>
      </c>
      <c r="F1688" s="17">
        <f t="shared" si="0"/>
        <v>12.5</v>
      </c>
      <c r="G1688" s="12" t="str">
        <f t="shared" si="1"/>
        <v>Партнёрка 3</v>
      </c>
      <c r="H1688" s="12" t="str">
        <f t="shared" si="2"/>
        <v>Москва</v>
      </c>
      <c r="I1688" s="12">
        <f t="shared" si="3"/>
        <v>11</v>
      </c>
      <c r="J1688" s="12"/>
      <c r="K1688" s="12"/>
      <c r="L1688" s="12"/>
      <c r="M1688" s="12"/>
      <c r="N1688" s="12"/>
      <c r="O1688" s="12"/>
      <c r="P1688" s="12"/>
      <c r="Q1688" s="12"/>
      <c r="R1688" s="12"/>
      <c r="S1688" s="12"/>
      <c r="T1688" s="12"/>
      <c r="U1688" s="12"/>
      <c r="V1688" s="12"/>
      <c r="W1688" s="12"/>
      <c r="X1688" s="12"/>
      <c r="Y1688" s="12"/>
      <c r="Z1688" s="12"/>
      <c r="AA1688" s="12"/>
    </row>
    <row r="1689" spans="1:27" x14ac:dyDescent="0.25">
      <c r="A1689" s="9">
        <v>44869</v>
      </c>
      <c r="B1689" s="10">
        <v>6</v>
      </c>
      <c r="C1689" s="10">
        <v>844</v>
      </c>
      <c r="D1689" s="17">
        <v>1662.5</v>
      </c>
      <c r="E1689" s="17">
        <v>1900</v>
      </c>
      <c r="F1689" s="17">
        <f t="shared" si="0"/>
        <v>237.5</v>
      </c>
      <c r="G1689" s="12" t="str">
        <f t="shared" si="1"/>
        <v>SMS рассылка</v>
      </c>
      <c r="H1689" s="12" t="str">
        <f t="shared" si="2"/>
        <v>Волгоград</v>
      </c>
      <c r="I1689" s="12">
        <f t="shared" si="3"/>
        <v>11</v>
      </c>
      <c r="J1689" s="12"/>
      <c r="K1689" s="12"/>
      <c r="L1689" s="12"/>
      <c r="M1689" s="12"/>
      <c r="N1689" s="12"/>
      <c r="O1689" s="12"/>
      <c r="P1689" s="12"/>
      <c r="Q1689" s="12"/>
      <c r="R1689" s="12"/>
      <c r="S1689" s="12"/>
      <c r="T1689" s="12"/>
      <c r="U1689" s="12"/>
      <c r="V1689" s="12"/>
      <c r="W1689" s="12"/>
      <c r="X1689" s="12"/>
      <c r="Y1689" s="12"/>
      <c r="Z1689" s="12"/>
      <c r="AA1689" s="12"/>
    </row>
    <row r="1690" spans="1:27" x14ac:dyDescent="0.25">
      <c r="A1690" s="9">
        <v>44869</v>
      </c>
      <c r="B1690" s="10">
        <v>1</v>
      </c>
      <c r="C1690" s="10">
        <v>351</v>
      </c>
      <c r="D1690" s="17">
        <v>2167.9</v>
      </c>
      <c r="E1690" s="17">
        <v>2660</v>
      </c>
      <c r="F1690" s="17">
        <f t="shared" si="0"/>
        <v>492.09999999999991</v>
      </c>
      <c r="G1690" s="12" t="str">
        <f t="shared" si="1"/>
        <v>Реклама Яндекс</v>
      </c>
      <c r="H1690" s="12" t="str">
        <f t="shared" si="2"/>
        <v>Челябинск</v>
      </c>
      <c r="I1690" s="12">
        <f t="shared" si="3"/>
        <v>11</v>
      </c>
      <c r="J1690" s="12"/>
      <c r="K1690" s="12"/>
      <c r="L1690" s="12"/>
      <c r="M1690" s="12"/>
      <c r="N1690" s="12"/>
      <c r="O1690" s="12"/>
      <c r="P1690" s="12"/>
      <c r="Q1690" s="12"/>
      <c r="R1690" s="12"/>
      <c r="S1690" s="12"/>
      <c r="T1690" s="12"/>
      <c r="U1690" s="12"/>
      <c r="V1690" s="12"/>
      <c r="W1690" s="12"/>
      <c r="X1690" s="12"/>
      <c r="Y1690" s="12"/>
      <c r="Z1690" s="12"/>
      <c r="AA1690" s="12"/>
    </row>
    <row r="1691" spans="1:27" x14ac:dyDescent="0.25">
      <c r="A1691" s="9">
        <v>44869</v>
      </c>
      <c r="B1691" s="10">
        <v>9</v>
      </c>
      <c r="C1691" s="10">
        <v>843</v>
      </c>
      <c r="D1691" s="17">
        <v>3504.5</v>
      </c>
      <c r="E1691" s="17">
        <v>4300</v>
      </c>
      <c r="F1691" s="17">
        <f t="shared" si="0"/>
        <v>795.5</v>
      </c>
      <c r="G1691" s="12" t="str">
        <f t="shared" si="1"/>
        <v>Партнёрка 3</v>
      </c>
      <c r="H1691" s="12" t="str">
        <f t="shared" si="2"/>
        <v>Казань</v>
      </c>
      <c r="I1691" s="12">
        <f t="shared" si="3"/>
        <v>11</v>
      </c>
      <c r="J1691" s="12"/>
      <c r="K1691" s="12"/>
      <c r="L1691" s="12"/>
      <c r="M1691" s="12"/>
      <c r="N1691" s="12"/>
      <c r="O1691" s="12"/>
      <c r="P1691" s="12"/>
      <c r="Q1691" s="12"/>
      <c r="R1691" s="12"/>
      <c r="S1691" s="12"/>
      <c r="T1691" s="12"/>
      <c r="U1691" s="12"/>
      <c r="V1691" s="12"/>
      <c r="W1691" s="12"/>
      <c r="X1691" s="12"/>
      <c r="Y1691" s="12"/>
      <c r="Z1691" s="12"/>
      <c r="AA1691" s="12"/>
    </row>
    <row r="1692" spans="1:27" x14ac:dyDescent="0.25">
      <c r="A1692" s="9">
        <v>44869</v>
      </c>
      <c r="B1692" s="10">
        <v>8</v>
      </c>
      <c r="C1692" s="10">
        <v>812</v>
      </c>
      <c r="D1692" s="17">
        <v>9806.4</v>
      </c>
      <c r="E1692" s="17">
        <v>13620</v>
      </c>
      <c r="F1692" s="17">
        <f t="shared" si="0"/>
        <v>3813.6000000000004</v>
      </c>
      <c r="G1692" s="12" t="str">
        <f t="shared" si="1"/>
        <v>Партнёрка 2</v>
      </c>
      <c r="H1692" s="12" t="str">
        <f t="shared" si="2"/>
        <v>Санкт-Петербург</v>
      </c>
      <c r="I1692" s="12">
        <f t="shared" si="3"/>
        <v>11</v>
      </c>
      <c r="J1692" s="12"/>
      <c r="K1692" s="12"/>
      <c r="L1692" s="12"/>
      <c r="M1692" s="12"/>
      <c r="N1692" s="12"/>
      <c r="O1692" s="12"/>
      <c r="P1692" s="12"/>
      <c r="Q1692" s="12"/>
      <c r="R1692" s="12"/>
      <c r="S1692" s="12"/>
      <c r="T1692" s="12"/>
      <c r="U1692" s="12"/>
      <c r="V1692" s="12"/>
      <c r="W1692" s="12"/>
      <c r="X1692" s="12"/>
      <c r="Y1692" s="12"/>
      <c r="Z1692" s="12"/>
      <c r="AA1692" s="12"/>
    </row>
    <row r="1693" spans="1:27" x14ac:dyDescent="0.25">
      <c r="A1693" s="9">
        <v>44869</v>
      </c>
      <c r="B1693" s="10">
        <v>3</v>
      </c>
      <c r="C1693" s="10">
        <v>347</v>
      </c>
      <c r="D1693" s="17">
        <v>10620</v>
      </c>
      <c r="E1693" s="17">
        <v>14750</v>
      </c>
      <c r="F1693" s="17">
        <f t="shared" si="0"/>
        <v>4130</v>
      </c>
      <c r="G1693" s="12" t="str">
        <f t="shared" si="1"/>
        <v>Соц сеть VK</v>
      </c>
      <c r="H1693" s="12" t="str">
        <f t="shared" si="2"/>
        <v>Уфа</v>
      </c>
      <c r="I1693" s="12">
        <f t="shared" si="3"/>
        <v>11</v>
      </c>
      <c r="J1693" s="12"/>
      <c r="K1693" s="12"/>
      <c r="L1693" s="12"/>
      <c r="M1693" s="12"/>
      <c r="N1693" s="12"/>
      <c r="O1693" s="12"/>
      <c r="P1693" s="12"/>
      <c r="Q1693" s="12"/>
      <c r="R1693" s="12"/>
      <c r="S1693" s="12"/>
      <c r="T1693" s="12"/>
      <c r="U1693" s="12"/>
      <c r="V1693" s="12"/>
      <c r="W1693" s="12"/>
      <c r="X1693" s="12"/>
      <c r="Y1693" s="12"/>
      <c r="Z1693" s="12"/>
      <c r="AA1693" s="12"/>
    </row>
    <row r="1694" spans="1:27" x14ac:dyDescent="0.25">
      <c r="A1694" s="9">
        <v>44869</v>
      </c>
      <c r="B1694" s="10">
        <v>7</v>
      </c>
      <c r="C1694" s="10">
        <v>495</v>
      </c>
      <c r="D1694" s="17">
        <v>6262</v>
      </c>
      <c r="E1694" s="17">
        <v>8080</v>
      </c>
      <c r="F1694" s="17">
        <f t="shared" si="0"/>
        <v>1818</v>
      </c>
      <c r="G1694" s="12" t="str">
        <f t="shared" si="1"/>
        <v>Партнёрка 1</v>
      </c>
      <c r="H1694" s="12" t="str">
        <f t="shared" si="2"/>
        <v>Москва</v>
      </c>
      <c r="I1694" s="12">
        <f t="shared" si="3"/>
        <v>11</v>
      </c>
      <c r="J1694" s="12"/>
      <c r="K1694" s="12"/>
      <c r="L1694" s="12"/>
      <c r="M1694" s="12"/>
      <c r="N1694" s="12"/>
      <c r="O1694" s="12"/>
      <c r="P1694" s="12"/>
      <c r="Q1694" s="12"/>
      <c r="R1694" s="12"/>
      <c r="S1694" s="12"/>
      <c r="T1694" s="12"/>
      <c r="U1694" s="12"/>
      <c r="V1694" s="12"/>
      <c r="W1694" s="12"/>
      <c r="X1694" s="12"/>
      <c r="Y1694" s="12"/>
      <c r="Z1694" s="12"/>
      <c r="AA1694" s="12"/>
    </row>
    <row r="1695" spans="1:27" x14ac:dyDescent="0.25">
      <c r="A1695" s="9">
        <v>44869</v>
      </c>
      <c r="B1695" s="10">
        <v>4</v>
      </c>
      <c r="C1695" s="10">
        <v>861</v>
      </c>
      <c r="D1695" s="17">
        <v>161.5</v>
      </c>
      <c r="E1695" s="17">
        <v>170</v>
      </c>
      <c r="F1695" s="17">
        <f t="shared" si="0"/>
        <v>8.5</v>
      </c>
      <c r="G1695" s="12" t="str">
        <f t="shared" si="1"/>
        <v>Соц сеть Одноклассники</v>
      </c>
      <c r="H1695" s="12" t="str">
        <f t="shared" si="2"/>
        <v>Краснодар</v>
      </c>
      <c r="I1695" s="12">
        <f t="shared" si="3"/>
        <v>11</v>
      </c>
      <c r="J1695" s="12"/>
      <c r="K1695" s="12"/>
      <c r="L1695" s="12"/>
      <c r="M1695" s="12"/>
      <c r="N1695" s="12"/>
      <c r="O1695" s="12"/>
      <c r="P1695" s="12"/>
      <c r="Q1695" s="12"/>
      <c r="R1695" s="12"/>
      <c r="S1695" s="12"/>
      <c r="T1695" s="12"/>
      <c r="U1695" s="12"/>
      <c r="V1695" s="12"/>
      <c r="W1695" s="12"/>
      <c r="X1695" s="12"/>
      <c r="Y1695" s="12"/>
      <c r="Z1695" s="12"/>
      <c r="AA1695" s="12"/>
    </row>
    <row r="1696" spans="1:27" x14ac:dyDescent="0.25">
      <c r="A1696" s="9">
        <v>44869</v>
      </c>
      <c r="B1696" s="10">
        <v>6</v>
      </c>
      <c r="C1696" s="10">
        <v>473</v>
      </c>
      <c r="D1696" s="17">
        <v>927.5</v>
      </c>
      <c r="E1696" s="17">
        <v>1060</v>
      </c>
      <c r="F1696" s="17">
        <f t="shared" si="0"/>
        <v>132.5</v>
      </c>
      <c r="G1696" s="12" t="str">
        <f t="shared" si="1"/>
        <v>SMS рассылка</v>
      </c>
      <c r="H1696" s="12" t="str">
        <f t="shared" si="2"/>
        <v>Воронеж</v>
      </c>
      <c r="I1696" s="12">
        <f t="shared" si="3"/>
        <v>11</v>
      </c>
      <c r="J1696" s="12"/>
      <c r="K1696" s="12"/>
      <c r="L1696" s="12"/>
      <c r="M1696" s="12"/>
      <c r="N1696" s="12"/>
      <c r="O1696" s="12"/>
      <c r="P1696" s="12"/>
      <c r="Q1696" s="12"/>
      <c r="R1696" s="12"/>
      <c r="S1696" s="12"/>
      <c r="T1696" s="12"/>
      <c r="U1696" s="12"/>
      <c r="V1696" s="12"/>
      <c r="W1696" s="12"/>
      <c r="X1696" s="12"/>
      <c r="Y1696" s="12"/>
      <c r="Z1696" s="12"/>
      <c r="AA1696" s="12"/>
    </row>
    <row r="1697" spans="1:27" x14ac:dyDescent="0.25">
      <c r="A1697" s="9">
        <v>44869</v>
      </c>
      <c r="B1697" s="10">
        <v>10</v>
      </c>
      <c r="C1697" s="10">
        <v>343</v>
      </c>
      <c r="D1697" s="17">
        <v>2030</v>
      </c>
      <c r="E1697" s="17">
        <v>2320</v>
      </c>
      <c r="F1697" s="17">
        <f t="shared" si="0"/>
        <v>290</v>
      </c>
      <c r="G1697" s="12" t="str">
        <f t="shared" si="1"/>
        <v>Партнёрка 4</v>
      </c>
      <c r="H1697" s="12" t="str">
        <f t="shared" si="2"/>
        <v>Екатеринбург</v>
      </c>
      <c r="I1697" s="12">
        <f t="shared" si="3"/>
        <v>11</v>
      </c>
      <c r="J1697" s="12"/>
      <c r="K1697" s="12"/>
      <c r="L1697" s="12"/>
      <c r="M1697" s="12"/>
      <c r="N1697" s="12"/>
      <c r="O1697" s="12"/>
      <c r="P1697" s="12"/>
      <c r="Q1697" s="12"/>
      <c r="R1697" s="12"/>
      <c r="S1697" s="12"/>
      <c r="T1697" s="12"/>
      <c r="U1697" s="12"/>
      <c r="V1697" s="12"/>
      <c r="W1697" s="12"/>
      <c r="X1697" s="12"/>
      <c r="Y1697" s="12"/>
      <c r="Z1697" s="12"/>
      <c r="AA1697" s="12"/>
    </row>
    <row r="1698" spans="1:27" x14ac:dyDescent="0.25">
      <c r="A1698" s="9">
        <v>44869</v>
      </c>
      <c r="B1698" s="10">
        <v>9</v>
      </c>
      <c r="C1698" s="10">
        <v>844</v>
      </c>
      <c r="D1698" s="17">
        <v>3145.9</v>
      </c>
      <c r="E1698" s="17">
        <v>3860</v>
      </c>
      <c r="F1698" s="17">
        <f t="shared" si="0"/>
        <v>714.09999999999991</v>
      </c>
      <c r="G1698" s="12" t="str">
        <f t="shared" si="1"/>
        <v>Партнёрка 3</v>
      </c>
      <c r="H1698" s="12" t="str">
        <f t="shared" si="2"/>
        <v>Волгоград</v>
      </c>
      <c r="I1698" s="12">
        <f t="shared" si="3"/>
        <v>11</v>
      </c>
      <c r="J1698" s="12"/>
      <c r="K1698" s="12"/>
      <c r="L1698" s="12"/>
      <c r="M1698" s="12"/>
      <c r="N1698" s="12"/>
      <c r="O1698" s="12"/>
      <c r="P1698" s="12"/>
      <c r="Q1698" s="12"/>
      <c r="R1698" s="12"/>
      <c r="S1698" s="12"/>
      <c r="T1698" s="12"/>
      <c r="U1698" s="12"/>
      <c r="V1698" s="12"/>
      <c r="W1698" s="12"/>
      <c r="X1698" s="12"/>
      <c r="Y1698" s="12"/>
      <c r="Z1698" s="12"/>
      <c r="AA1698" s="12"/>
    </row>
    <row r="1699" spans="1:27" x14ac:dyDescent="0.25">
      <c r="A1699" s="9">
        <v>44869</v>
      </c>
      <c r="B1699" s="10">
        <v>10</v>
      </c>
      <c r="C1699" s="10">
        <v>495</v>
      </c>
      <c r="D1699" s="17">
        <v>123.5</v>
      </c>
      <c r="E1699" s="17">
        <v>130</v>
      </c>
      <c r="F1699" s="17">
        <f t="shared" si="0"/>
        <v>6.5</v>
      </c>
      <c r="G1699" s="12" t="str">
        <f t="shared" si="1"/>
        <v>Партнёрка 4</v>
      </c>
      <c r="H1699" s="12" t="str">
        <f t="shared" si="2"/>
        <v>Москва</v>
      </c>
      <c r="I1699" s="12">
        <f t="shared" si="3"/>
        <v>11</v>
      </c>
      <c r="J1699" s="12"/>
      <c r="K1699" s="12"/>
      <c r="L1699" s="12"/>
      <c r="M1699" s="12"/>
      <c r="N1699" s="12"/>
      <c r="O1699" s="12"/>
      <c r="P1699" s="12"/>
      <c r="Q1699" s="12"/>
      <c r="R1699" s="12"/>
      <c r="S1699" s="12"/>
      <c r="T1699" s="12"/>
      <c r="U1699" s="12"/>
      <c r="V1699" s="12"/>
      <c r="W1699" s="12"/>
      <c r="X1699" s="12"/>
      <c r="Y1699" s="12"/>
      <c r="Z1699" s="12"/>
      <c r="AA1699" s="12"/>
    </row>
    <row r="1700" spans="1:27" x14ac:dyDescent="0.25">
      <c r="A1700" s="9">
        <v>44870</v>
      </c>
      <c r="B1700" s="10">
        <v>7</v>
      </c>
      <c r="C1700" s="10">
        <v>495</v>
      </c>
      <c r="D1700" s="17">
        <v>85.5</v>
      </c>
      <c r="E1700" s="17">
        <v>90</v>
      </c>
      <c r="F1700" s="17">
        <f t="shared" si="0"/>
        <v>4.5</v>
      </c>
      <c r="G1700" s="12" t="str">
        <f t="shared" si="1"/>
        <v>Партнёрка 1</v>
      </c>
      <c r="H1700" s="12" t="str">
        <f t="shared" si="2"/>
        <v>Москва</v>
      </c>
      <c r="I1700" s="12">
        <f t="shared" si="3"/>
        <v>11</v>
      </c>
      <c r="J1700" s="12"/>
      <c r="K1700" s="12"/>
      <c r="L1700" s="12"/>
      <c r="M1700" s="12"/>
      <c r="N1700" s="12"/>
      <c r="O1700" s="12"/>
      <c r="P1700" s="12"/>
      <c r="Q1700" s="12"/>
      <c r="R1700" s="12"/>
      <c r="S1700" s="12"/>
      <c r="T1700" s="12"/>
      <c r="U1700" s="12"/>
      <c r="V1700" s="12"/>
      <c r="W1700" s="12"/>
      <c r="X1700" s="12"/>
      <c r="Y1700" s="12"/>
      <c r="Z1700" s="12"/>
      <c r="AA1700" s="12"/>
    </row>
    <row r="1701" spans="1:27" x14ac:dyDescent="0.25">
      <c r="A1701" s="9">
        <v>44870</v>
      </c>
      <c r="B1701" s="10">
        <v>9</v>
      </c>
      <c r="C1701" s="10">
        <v>342</v>
      </c>
      <c r="D1701" s="17">
        <v>285</v>
      </c>
      <c r="E1701" s="17">
        <v>300</v>
      </c>
      <c r="F1701" s="17">
        <f t="shared" si="0"/>
        <v>15</v>
      </c>
      <c r="G1701" s="12" t="str">
        <f t="shared" si="1"/>
        <v>Партнёрка 3</v>
      </c>
      <c r="H1701" s="12" t="str">
        <f t="shared" si="2"/>
        <v>Пермь</v>
      </c>
      <c r="I1701" s="12">
        <f t="shared" si="3"/>
        <v>11</v>
      </c>
      <c r="J1701" s="12"/>
      <c r="K1701" s="12"/>
      <c r="L1701" s="12"/>
      <c r="M1701" s="12"/>
      <c r="N1701" s="12"/>
      <c r="O1701" s="12"/>
      <c r="P1701" s="12"/>
      <c r="Q1701" s="12"/>
      <c r="R1701" s="12"/>
      <c r="S1701" s="12"/>
      <c r="T1701" s="12"/>
      <c r="U1701" s="12"/>
      <c r="V1701" s="12"/>
      <c r="W1701" s="12"/>
      <c r="X1701" s="12"/>
      <c r="Y1701" s="12"/>
      <c r="Z1701" s="12"/>
      <c r="AA1701" s="12"/>
    </row>
    <row r="1702" spans="1:27" x14ac:dyDescent="0.25">
      <c r="A1702" s="9">
        <v>44870</v>
      </c>
      <c r="B1702" s="10">
        <v>1</v>
      </c>
      <c r="C1702" s="10">
        <v>473</v>
      </c>
      <c r="D1702" s="17">
        <v>892.5</v>
      </c>
      <c r="E1702" s="17">
        <v>1020</v>
      </c>
      <c r="F1702" s="17">
        <f t="shared" si="0"/>
        <v>127.5</v>
      </c>
      <c r="G1702" s="12" t="str">
        <f t="shared" si="1"/>
        <v>Реклама Яндекс</v>
      </c>
      <c r="H1702" s="12" t="str">
        <f t="shared" si="2"/>
        <v>Воронеж</v>
      </c>
      <c r="I1702" s="12">
        <f t="shared" si="3"/>
        <v>11</v>
      </c>
      <c r="J1702" s="12"/>
      <c r="K1702" s="12"/>
      <c r="L1702" s="12"/>
      <c r="M1702" s="12"/>
      <c r="N1702" s="12"/>
      <c r="O1702" s="12"/>
      <c r="P1702" s="12"/>
      <c r="Q1702" s="12"/>
      <c r="R1702" s="12"/>
      <c r="S1702" s="12"/>
      <c r="T1702" s="12"/>
      <c r="U1702" s="12"/>
      <c r="V1702" s="12"/>
      <c r="W1702" s="12"/>
      <c r="X1702" s="12"/>
      <c r="Y1702" s="12"/>
      <c r="Z1702" s="12"/>
      <c r="AA1702" s="12"/>
    </row>
    <row r="1703" spans="1:27" x14ac:dyDescent="0.25">
      <c r="A1703" s="9">
        <v>44870</v>
      </c>
      <c r="B1703" s="10">
        <v>3</v>
      </c>
      <c r="C1703" s="10">
        <v>843</v>
      </c>
      <c r="D1703" s="17">
        <v>1163.75</v>
      </c>
      <c r="E1703" s="17">
        <v>1330</v>
      </c>
      <c r="F1703" s="17">
        <f t="shared" si="0"/>
        <v>166.25</v>
      </c>
      <c r="G1703" s="12" t="str">
        <f t="shared" si="1"/>
        <v>Соц сеть VK</v>
      </c>
      <c r="H1703" s="12" t="str">
        <f t="shared" si="2"/>
        <v>Казань</v>
      </c>
      <c r="I1703" s="12">
        <f t="shared" si="3"/>
        <v>11</v>
      </c>
      <c r="J1703" s="12"/>
      <c r="K1703" s="12"/>
      <c r="L1703" s="12"/>
      <c r="M1703" s="12"/>
      <c r="N1703" s="12"/>
      <c r="O1703" s="12"/>
      <c r="P1703" s="12"/>
      <c r="Q1703" s="12"/>
      <c r="R1703" s="12"/>
      <c r="S1703" s="12"/>
      <c r="T1703" s="12"/>
      <c r="U1703" s="12"/>
      <c r="V1703" s="12"/>
      <c r="W1703" s="12"/>
      <c r="X1703" s="12"/>
      <c r="Y1703" s="12"/>
      <c r="Z1703" s="12"/>
      <c r="AA1703" s="12"/>
    </row>
    <row r="1704" spans="1:27" x14ac:dyDescent="0.25">
      <c r="A1704" s="9">
        <v>44870</v>
      </c>
      <c r="B1704" s="10">
        <v>4</v>
      </c>
      <c r="C1704" s="10">
        <v>495</v>
      </c>
      <c r="D1704" s="17">
        <v>10483.200000000001</v>
      </c>
      <c r="E1704" s="17">
        <v>14560</v>
      </c>
      <c r="F1704" s="17">
        <f t="shared" si="0"/>
        <v>4076.7999999999993</v>
      </c>
      <c r="G1704" s="12" t="str">
        <f t="shared" si="1"/>
        <v>Соц сеть Одноклассники</v>
      </c>
      <c r="H1704" s="12" t="str">
        <f t="shared" si="2"/>
        <v>Москва</v>
      </c>
      <c r="I1704" s="12">
        <f t="shared" si="3"/>
        <v>11</v>
      </c>
      <c r="J1704" s="12"/>
      <c r="K1704" s="12"/>
      <c r="L1704" s="12"/>
      <c r="M1704" s="12"/>
      <c r="N1704" s="12"/>
      <c r="O1704" s="12"/>
      <c r="P1704" s="12"/>
      <c r="Q1704" s="12"/>
      <c r="R1704" s="12"/>
      <c r="S1704" s="12"/>
      <c r="T1704" s="12"/>
      <c r="U1704" s="12"/>
      <c r="V1704" s="12"/>
      <c r="W1704" s="12"/>
      <c r="X1704" s="12"/>
      <c r="Y1704" s="12"/>
      <c r="Z1704" s="12"/>
      <c r="AA1704" s="12"/>
    </row>
    <row r="1705" spans="1:27" x14ac:dyDescent="0.25">
      <c r="A1705" s="9">
        <v>44870</v>
      </c>
      <c r="B1705" s="10">
        <v>7</v>
      </c>
      <c r="C1705" s="10">
        <v>495</v>
      </c>
      <c r="D1705" s="17">
        <v>3251.85</v>
      </c>
      <c r="E1705" s="17">
        <v>3990</v>
      </c>
      <c r="F1705" s="17">
        <f t="shared" si="0"/>
        <v>738.15000000000009</v>
      </c>
      <c r="G1705" s="12" t="str">
        <f t="shared" si="1"/>
        <v>Партнёрка 1</v>
      </c>
      <c r="H1705" s="12" t="str">
        <f t="shared" si="2"/>
        <v>Москва</v>
      </c>
      <c r="I1705" s="12">
        <f t="shared" si="3"/>
        <v>11</v>
      </c>
      <c r="J1705" s="12"/>
      <c r="K1705" s="12"/>
      <c r="L1705" s="12"/>
      <c r="M1705" s="12"/>
      <c r="N1705" s="12"/>
      <c r="O1705" s="12"/>
      <c r="P1705" s="12"/>
      <c r="Q1705" s="12"/>
      <c r="R1705" s="12"/>
      <c r="S1705" s="12"/>
      <c r="T1705" s="12"/>
      <c r="U1705" s="12"/>
      <c r="V1705" s="12"/>
      <c r="W1705" s="12"/>
      <c r="X1705" s="12"/>
      <c r="Y1705" s="12"/>
      <c r="Z1705" s="12"/>
      <c r="AA1705" s="12"/>
    </row>
    <row r="1706" spans="1:27" x14ac:dyDescent="0.25">
      <c r="A1706" s="9">
        <v>44870</v>
      </c>
      <c r="B1706" s="10">
        <v>5</v>
      </c>
      <c r="C1706" s="10">
        <v>473</v>
      </c>
      <c r="D1706" s="17">
        <v>8604</v>
      </c>
      <c r="E1706" s="17">
        <v>11950</v>
      </c>
      <c r="F1706" s="17">
        <f t="shared" si="0"/>
        <v>3346</v>
      </c>
      <c r="G1706" s="12" t="str">
        <f t="shared" si="1"/>
        <v>Соц сеть YouTube</v>
      </c>
      <c r="H1706" s="12" t="str">
        <f t="shared" si="2"/>
        <v>Воронеж</v>
      </c>
      <c r="I1706" s="12">
        <f t="shared" si="3"/>
        <v>11</v>
      </c>
      <c r="J1706" s="12"/>
      <c r="K1706" s="12"/>
      <c r="L1706" s="12"/>
      <c r="M1706" s="12"/>
      <c r="N1706" s="12"/>
      <c r="O1706" s="12"/>
      <c r="P1706" s="12"/>
      <c r="Q1706" s="12"/>
      <c r="R1706" s="12"/>
      <c r="S1706" s="12"/>
      <c r="T1706" s="12"/>
      <c r="U1706" s="12"/>
      <c r="V1706" s="12"/>
      <c r="W1706" s="12"/>
      <c r="X1706" s="12"/>
      <c r="Y1706" s="12"/>
      <c r="Z1706" s="12"/>
      <c r="AA1706" s="12"/>
    </row>
    <row r="1707" spans="1:27" x14ac:dyDescent="0.25">
      <c r="A1707" s="9">
        <v>44870</v>
      </c>
      <c r="B1707" s="10">
        <v>10</v>
      </c>
      <c r="C1707" s="10">
        <v>844</v>
      </c>
      <c r="D1707" s="17">
        <v>736</v>
      </c>
      <c r="E1707" s="17">
        <v>800</v>
      </c>
      <c r="F1707" s="17">
        <f t="shared" si="0"/>
        <v>64</v>
      </c>
      <c r="G1707" s="12" t="str">
        <f t="shared" si="1"/>
        <v>Партнёрка 4</v>
      </c>
      <c r="H1707" s="12" t="str">
        <f t="shared" si="2"/>
        <v>Волгоград</v>
      </c>
      <c r="I1707" s="12">
        <f t="shared" si="3"/>
        <v>11</v>
      </c>
      <c r="J1707" s="12"/>
      <c r="K1707" s="12"/>
      <c r="L1707" s="12"/>
      <c r="M1707" s="12"/>
      <c r="N1707" s="12"/>
      <c r="O1707" s="12"/>
      <c r="P1707" s="12"/>
      <c r="Q1707" s="12"/>
      <c r="R1707" s="12"/>
      <c r="S1707" s="12"/>
      <c r="T1707" s="12"/>
      <c r="U1707" s="12"/>
      <c r="V1707" s="12"/>
      <c r="W1707" s="12"/>
      <c r="X1707" s="12"/>
      <c r="Y1707" s="12"/>
      <c r="Z1707" s="12"/>
      <c r="AA1707" s="12"/>
    </row>
    <row r="1708" spans="1:27" x14ac:dyDescent="0.25">
      <c r="A1708" s="9">
        <v>44870</v>
      </c>
      <c r="B1708" s="10">
        <v>7</v>
      </c>
      <c r="C1708" s="10">
        <v>863</v>
      </c>
      <c r="D1708" s="17">
        <v>4479.5</v>
      </c>
      <c r="E1708" s="17">
        <v>5780</v>
      </c>
      <c r="F1708" s="17">
        <f t="shared" si="0"/>
        <v>1300.5</v>
      </c>
      <c r="G1708" s="12" t="str">
        <f t="shared" si="1"/>
        <v>Партнёрка 1</v>
      </c>
      <c r="H1708" s="12" t="str">
        <f t="shared" si="2"/>
        <v>Ростов-на-Дону</v>
      </c>
      <c r="I1708" s="12">
        <f t="shared" si="3"/>
        <v>11</v>
      </c>
      <c r="J1708" s="12"/>
      <c r="K1708" s="12"/>
      <c r="L1708" s="12"/>
      <c r="M1708" s="12"/>
      <c r="N1708" s="12"/>
      <c r="O1708" s="12"/>
      <c r="P1708" s="12"/>
      <c r="Q1708" s="12"/>
      <c r="R1708" s="12"/>
      <c r="S1708" s="12"/>
      <c r="T1708" s="12"/>
      <c r="U1708" s="12"/>
      <c r="V1708" s="12"/>
      <c r="W1708" s="12"/>
      <c r="X1708" s="12"/>
      <c r="Y1708" s="12"/>
      <c r="Z1708" s="12"/>
      <c r="AA1708" s="12"/>
    </row>
    <row r="1709" spans="1:27" x14ac:dyDescent="0.25">
      <c r="A1709" s="9">
        <v>44871</v>
      </c>
      <c r="B1709" s="10">
        <v>8</v>
      </c>
      <c r="C1709" s="10">
        <v>844</v>
      </c>
      <c r="D1709" s="17">
        <v>7790.4</v>
      </c>
      <c r="E1709" s="17">
        <v>10820</v>
      </c>
      <c r="F1709" s="17">
        <f t="shared" si="0"/>
        <v>3029.6000000000004</v>
      </c>
      <c r="G1709" s="12" t="str">
        <f t="shared" si="1"/>
        <v>Партнёрка 2</v>
      </c>
      <c r="H1709" s="12" t="str">
        <f t="shared" si="2"/>
        <v>Волгоград</v>
      </c>
      <c r="I1709" s="12">
        <f t="shared" si="3"/>
        <v>11</v>
      </c>
      <c r="J1709" s="12"/>
      <c r="K1709" s="12"/>
      <c r="L1709" s="12"/>
      <c r="M1709" s="12"/>
      <c r="N1709" s="12"/>
      <c r="O1709" s="12"/>
      <c r="P1709" s="12"/>
      <c r="Q1709" s="12"/>
      <c r="R1709" s="12"/>
      <c r="S1709" s="12"/>
      <c r="T1709" s="12"/>
      <c r="U1709" s="12"/>
      <c r="V1709" s="12"/>
      <c r="W1709" s="12"/>
      <c r="X1709" s="12"/>
      <c r="Y1709" s="12"/>
      <c r="Z1709" s="12"/>
      <c r="AA1709" s="12"/>
    </row>
    <row r="1710" spans="1:27" x14ac:dyDescent="0.25">
      <c r="A1710" s="9">
        <v>44871</v>
      </c>
      <c r="B1710" s="10">
        <v>10</v>
      </c>
      <c r="C1710" s="10">
        <v>347</v>
      </c>
      <c r="D1710" s="17">
        <v>607.20000000000005</v>
      </c>
      <c r="E1710" s="17">
        <v>660</v>
      </c>
      <c r="F1710" s="17">
        <f t="shared" si="0"/>
        <v>52.799999999999955</v>
      </c>
      <c r="G1710" s="12" t="str">
        <f t="shared" si="1"/>
        <v>Партнёрка 4</v>
      </c>
      <c r="H1710" s="12" t="str">
        <f t="shared" si="2"/>
        <v>Уфа</v>
      </c>
      <c r="I1710" s="12">
        <f t="shared" si="3"/>
        <v>11</v>
      </c>
      <c r="J1710" s="12"/>
      <c r="K1710" s="12"/>
      <c r="L1710" s="12"/>
      <c r="M1710" s="12"/>
      <c r="N1710" s="12"/>
      <c r="O1710" s="12"/>
      <c r="P1710" s="12"/>
      <c r="Q1710" s="12"/>
      <c r="R1710" s="12"/>
      <c r="S1710" s="12"/>
      <c r="T1710" s="12"/>
      <c r="U1710" s="12"/>
      <c r="V1710" s="12"/>
      <c r="W1710" s="12"/>
      <c r="X1710" s="12"/>
      <c r="Y1710" s="12"/>
      <c r="Z1710" s="12"/>
      <c r="AA1710" s="12"/>
    </row>
    <row r="1711" spans="1:27" x14ac:dyDescent="0.25">
      <c r="A1711" s="9">
        <v>44871</v>
      </c>
      <c r="B1711" s="10">
        <v>4</v>
      </c>
      <c r="C1711" s="10">
        <v>831</v>
      </c>
      <c r="D1711" s="17">
        <v>5533.5</v>
      </c>
      <c r="E1711" s="17">
        <v>7140</v>
      </c>
      <c r="F1711" s="17">
        <f t="shared" si="0"/>
        <v>1606.5</v>
      </c>
      <c r="G1711" s="12" t="str">
        <f t="shared" si="1"/>
        <v>Соц сеть Одноклассники</v>
      </c>
      <c r="H1711" s="12" t="str">
        <f t="shared" si="2"/>
        <v>Нижний Новгород</v>
      </c>
      <c r="I1711" s="12">
        <f t="shared" si="3"/>
        <v>11</v>
      </c>
      <c r="J1711" s="12"/>
      <c r="K1711" s="12"/>
      <c r="L1711" s="12"/>
      <c r="M1711" s="12"/>
      <c r="N1711" s="12"/>
      <c r="O1711" s="12"/>
      <c r="P1711" s="12"/>
      <c r="Q1711" s="12"/>
      <c r="R1711" s="12"/>
      <c r="S1711" s="12"/>
      <c r="T1711" s="12"/>
      <c r="U1711" s="12"/>
      <c r="V1711" s="12"/>
      <c r="W1711" s="12"/>
      <c r="X1711" s="12"/>
      <c r="Y1711" s="12"/>
      <c r="Z1711" s="12"/>
      <c r="AA1711" s="12"/>
    </row>
    <row r="1712" spans="1:27" x14ac:dyDescent="0.25">
      <c r="A1712" s="9">
        <v>44871</v>
      </c>
      <c r="B1712" s="10">
        <v>9</v>
      </c>
      <c r="C1712" s="10">
        <v>381</v>
      </c>
      <c r="D1712" s="17">
        <v>15588</v>
      </c>
      <c r="E1712" s="17">
        <v>21650</v>
      </c>
      <c r="F1712" s="17">
        <f t="shared" si="0"/>
        <v>6062</v>
      </c>
      <c r="G1712" s="12" t="str">
        <f t="shared" si="1"/>
        <v>Партнёрка 3</v>
      </c>
      <c r="H1712" s="12" t="str">
        <f t="shared" si="2"/>
        <v>Омск</v>
      </c>
      <c r="I1712" s="12">
        <f t="shared" si="3"/>
        <v>11</v>
      </c>
      <c r="J1712" s="12"/>
      <c r="K1712" s="12"/>
      <c r="L1712" s="12"/>
      <c r="M1712" s="12"/>
      <c r="N1712" s="12"/>
      <c r="O1712" s="12"/>
      <c r="P1712" s="12"/>
      <c r="Q1712" s="12"/>
      <c r="R1712" s="12"/>
      <c r="S1712" s="12"/>
      <c r="T1712" s="12"/>
      <c r="U1712" s="12"/>
      <c r="V1712" s="12"/>
      <c r="W1712" s="12"/>
      <c r="X1712" s="12"/>
      <c r="Y1712" s="12"/>
      <c r="Z1712" s="12"/>
      <c r="AA1712" s="12"/>
    </row>
    <row r="1713" spans="1:27" x14ac:dyDescent="0.25">
      <c r="A1713" s="9">
        <v>44871</v>
      </c>
      <c r="B1713" s="10">
        <v>10</v>
      </c>
      <c r="C1713" s="10">
        <v>495</v>
      </c>
      <c r="D1713" s="17">
        <v>1373.75</v>
      </c>
      <c r="E1713" s="17">
        <v>1570</v>
      </c>
      <c r="F1713" s="17">
        <f t="shared" si="0"/>
        <v>196.25</v>
      </c>
      <c r="G1713" s="12" t="str">
        <f t="shared" si="1"/>
        <v>Партнёрка 4</v>
      </c>
      <c r="H1713" s="12" t="str">
        <f t="shared" si="2"/>
        <v>Москва</v>
      </c>
      <c r="I1713" s="12">
        <f t="shared" si="3"/>
        <v>11</v>
      </c>
      <c r="J1713" s="12"/>
      <c r="K1713" s="12"/>
      <c r="L1713" s="12"/>
      <c r="M1713" s="12"/>
      <c r="N1713" s="12"/>
      <c r="O1713" s="12"/>
      <c r="P1713" s="12"/>
      <c r="Q1713" s="12"/>
      <c r="R1713" s="12"/>
      <c r="S1713" s="12"/>
      <c r="T1713" s="12"/>
      <c r="U1713" s="12"/>
      <c r="V1713" s="12"/>
      <c r="W1713" s="12"/>
      <c r="X1713" s="12"/>
      <c r="Y1713" s="12"/>
      <c r="Z1713" s="12"/>
      <c r="AA1713" s="12"/>
    </row>
    <row r="1714" spans="1:27" x14ac:dyDescent="0.25">
      <c r="A1714" s="9">
        <v>44871</v>
      </c>
      <c r="B1714" s="10">
        <v>10</v>
      </c>
      <c r="C1714" s="10">
        <v>351</v>
      </c>
      <c r="D1714" s="17">
        <v>322</v>
      </c>
      <c r="E1714" s="17">
        <v>350</v>
      </c>
      <c r="F1714" s="17">
        <f t="shared" si="0"/>
        <v>28</v>
      </c>
      <c r="G1714" s="12" t="str">
        <f t="shared" si="1"/>
        <v>Партнёрка 4</v>
      </c>
      <c r="H1714" s="12" t="str">
        <f t="shared" si="2"/>
        <v>Челябинск</v>
      </c>
      <c r="I1714" s="12">
        <f t="shared" si="3"/>
        <v>11</v>
      </c>
      <c r="J1714" s="12"/>
      <c r="K1714" s="12"/>
      <c r="L1714" s="12"/>
      <c r="M1714" s="12"/>
      <c r="N1714" s="12"/>
      <c r="O1714" s="12"/>
      <c r="P1714" s="12"/>
      <c r="Q1714" s="12"/>
      <c r="R1714" s="12"/>
      <c r="S1714" s="12"/>
      <c r="T1714" s="12"/>
      <c r="U1714" s="12"/>
      <c r="V1714" s="12"/>
      <c r="W1714" s="12"/>
      <c r="X1714" s="12"/>
      <c r="Y1714" s="12"/>
      <c r="Z1714" s="12"/>
      <c r="AA1714" s="12"/>
    </row>
    <row r="1715" spans="1:27" x14ac:dyDescent="0.25">
      <c r="A1715" s="9">
        <v>44871</v>
      </c>
      <c r="B1715" s="10">
        <v>3</v>
      </c>
      <c r="C1715" s="10">
        <v>383</v>
      </c>
      <c r="D1715" s="17">
        <v>4053.25</v>
      </c>
      <c r="E1715" s="17">
        <v>5230</v>
      </c>
      <c r="F1715" s="17">
        <f t="shared" si="0"/>
        <v>1176.75</v>
      </c>
      <c r="G1715" s="12" t="str">
        <f t="shared" si="1"/>
        <v>Соц сеть VK</v>
      </c>
      <c r="H1715" s="12" t="str">
        <f t="shared" si="2"/>
        <v>Новосибирск</v>
      </c>
      <c r="I1715" s="12">
        <f t="shared" si="3"/>
        <v>11</v>
      </c>
      <c r="J1715" s="12"/>
      <c r="K1715" s="12"/>
      <c r="L1715" s="12"/>
      <c r="M1715" s="12"/>
      <c r="N1715" s="12"/>
      <c r="O1715" s="12"/>
      <c r="P1715" s="12"/>
      <c r="Q1715" s="12"/>
      <c r="R1715" s="12"/>
      <c r="S1715" s="12"/>
      <c r="T1715" s="12"/>
      <c r="U1715" s="12"/>
      <c r="V1715" s="12"/>
      <c r="W1715" s="12"/>
      <c r="X1715" s="12"/>
      <c r="Y1715" s="12"/>
      <c r="Z1715" s="12"/>
      <c r="AA1715" s="12"/>
    </row>
    <row r="1716" spans="1:27" x14ac:dyDescent="0.25">
      <c r="A1716" s="9">
        <v>44871</v>
      </c>
      <c r="B1716" s="10">
        <v>7</v>
      </c>
      <c r="C1716" s="10">
        <v>812</v>
      </c>
      <c r="D1716" s="17">
        <v>4316.75</v>
      </c>
      <c r="E1716" s="17">
        <v>5570</v>
      </c>
      <c r="F1716" s="17">
        <f t="shared" si="0"/>
        <v>1253.25</v>
      </c>
      <c r="G1716" s="12" t="str">
        <f t="shared" si="1"/>
        <v>Партнёрка 1</v>
      </c>
      <c r="H1716" s="12" t="str">
        <f t="shared" si="2"/>
        <v>Санкт-Петербург</v>
      </c>
      <c r="I1716" s="12">
        <f t="shared" si="3"/>
        <v>11</v>
      </c>
      <c r="J1716" s="12"/>
      <c r="K1716" s="12"/>
      <c r="L1716" s="12"/>
      <c r="M1716" s="12"/>
      <c r="N1716" s="12"/>
      <c r="O1716" s="12"/>
      <c r="P1716" s="12"/>
      <c r="Q1716" s="12"/>
      <c r="R1716" s="12"/>
      <c r="S1716" s="12"/>
      <c r="T1716" s="12"/>
      <c r="U1716" s="12"/>
      <c r="V1716" s="12"/>
      <c r="W1716" s="12"/>
      <c r="X1716" s="12"/>
      <c r="Y1716" s="12"/>
      <c r="Z1716" s="12"/>
      <c r="AA1716" s="12"/>
    </row>
    <row r="1717" spans="1:27" x14ac:dyDescent="0.25">
      <c r="A1717" s="9">
        <v>44871</v>
      </c>
      <c r="B1717" s="10">
        <v>9</v>
      </c>
      <c r="C1717" s="10">
        <v>342</v>
      </c>
      <c r="D1717" s="17">
        <v>901.25</v>
      </c>
      <c r="E1717" s="17">
        <v>1030</v>
      </c>
      <c r="F1717" s="17">
        <f t="shared" si="0"/>
        <v>128.75</v>
      </c>
      <c r="G1717" s="12" t="str">
        <f t="shared" si="1"/>
        <v>Партнёрка 3</v>
      </c>
      <c r="H1717" s="12" t="str">
        <f t="shared" si="2"/>
        <v>Пермь</v>
      </c>
      <c r="I1717" s="12">
        <f t="shared" si="3"/>
        <v>11</v>
      </c>
      <c r="J1717" s="12"/>
      <c r="K1717" s="12"/>
      <c r="L1717" s="12"/>
      <c r="M1717" s="12"/>
      <c r="N1717" s="12"/>
      <c r="O1717" s="12"/>
      <c r="P1717" s="12"/>
      <c r="Q1717" s="12"/>
      <c r="R1717" s="12"/>
      <c r="S1717" s="12"/>
      <c r="T1717" s="12"/>
      <c r="U1717" s="12"/>
      <c r="V1717" s="12"/>
      <c r="W1717" s="12"/>
      <c r="X1717" s="12"/>
      <c r="Y1717" s="12"/>
      <c r="Z1717" s="12"/>
      <c r="AA1717" s="12"/>
    </row>
    <row r="1718" spans="1:27" x14ac:dyDescent="0.25">
      <c r="A1718" s="9">
        <v>44871</v>
      </c>
      <c r="B1718" s="10">
        <v>8</v>
      </c>
      <c r="C1718" s="10">
        <v>844</v>
      </c>
      <c r="D1718" s="17">
        <v>2314.6</v>
      </c>
      <c r="E1718" s="17">
        <v>2840</v>
      </c>
      <c r="F1718" s="17">
        <f t="shared" si="0"/>
        <v>525.40000000000009</v>
      </c>
      <c r="G1718" s="12" t="str">
        <f t="shared" si="1"/>
        <v>Партнёрка 2</v>
      </c>
      <c r="H1718" s="12" t="str">
        <f t="shared" si="2"/>
        <v>Волгоград</v>
      </c>
      <c r="I1718" s="12">
        <f t="shared" si="3"/>
        <v>11</v>
      </c>
      <c r="J1718" s="12"/>
      <c r="K1718" s="12"/>
      <c r="L1718" s="12"/>
      <c r="M1718" s="12"/>
      <c r="N1718" s="12"/>
      <c r="O1718" s="12"/>
      <c r="P1718" s="12"/>
      <c r="Q1718" s="12"/>
      <c r="R1718" s="12"/>
      <c r="S1718" s="12"/>
      <c r="T1718" s="12"/>
      <c r="U1718" s="12"/>
      <c r="V1718" s="12"/>
      <c r="W1718" s="12"/>
      <c r="X1718" s="12"/>
      <c r="Y1718" s="12"/>
      <c r="Z1718" s="12"/>
      <c r="AA1718" s="12"/>
    </row>
    <row r="1719" spans="1:27" x14ac:dyDescent="0.25">
      <c r="A1719" s="9">
        <v>44871</v>
      </c>
      <c r="B1719" s="10">
        <v>9</v>
      </c>
      <c r="C1719" s="10">
        <v>863</v>
      </c>
      <c r="D1719" s="17">
        <v>3895.7</v>
      </c>
      <c r="E1719" s="17">
        <v>4780</v>
      </c>
      <c r="F1719" s="17">
        <f t="shared" si="0"/>
        <v>884.30000000000018</v>
      </c>
      <c r="G1719" s="12" t="str">
        <f t="shared" si="1"/>
        <v>Партнёрка 3</v>
      </c>
      <c r="H1719" s="12" t="str">
        <f t="shared" si="2"/>
        <v>Ростов-на-Дону</v>
      </c>
      <c r="I1719" s="12">
        <f t="shared" si="3"/>
        <v>11</v>
      </c>
      <c r="J1719" s="12"/>
      <c r="K1719" s="12"/>
      <c r="L1719" s="12"/>
      <c r="M1719" s="12"/>
      <c r="N1719" s="12"/>
      <c r="O1719" s="12"/>
      <c r="P1719" s="12"/>
      <c r="Q1719" s="12"/>
      <c r="R1719" s="12"/>
      <c r="S1719" s="12"/>
      <c r="T1719" s="12"/>
      <c r="U1719" s="12"/>
      <c r="V1719" s="12"/>
      <c r="W1719" s="12"/>
      <c r="X1719" s="12"/>
      <c r="Y1719" s="12"/>
      <c r="Z1719" s="12"/>
      <c r="AA1719" s="12"/>
    </row>
    <row r="1720" spans="1:27" x14ac:dyDescent="0.25">
      <c r="A1720" s="9">
        <v>44871</v>
      </c>
      <c r="B1720" s="10">
        <v>2</v>
      </c>
      <c r="C1720" s="10">
        <v>383</v>
      </c>
      <c r="D1720" s="17">
        <v>5897.75</v>
      </c>
      <c r="E1720" s="17">
        <v>7610</v>
      </c>
      <c r="F1720" s="17">
        <f t="shared" si="0"/>
        <v>1712.25</v>
      </c>
      <c r="G1720" s="12" t="str">
        <f t="shared" si="1"/>
        <v>Реклама Mail ru</v>
      </c>
      <c r="H1720" s="12" t="str">
        <f t="shared" si="2"/>
        <v>Новосибирск</v>
      </c>
      <c r="I1720" s="12">
        <f t="shared" si="3"/>
        <v>11</v>
      </c>
      <c r="J1720" s="12"/>
      <c r="K1720" s="12"/>
      <c r="L1720" s="12"/>
      <c r="M1720" s="12"/>
      <c r="N1720" s="12"/>
      <c r="O1720" s="12"/>
      <c r="P1720" s="12"/>
      <c r="Q1720" s="12"/>
      <c r="R1720" s="12"/>
      <c r="S1720" s="12"/>
      <c r="T1720" s="12"/>
      <c r="U1720" s="12"/>
      <c r="V1720" s="12"/>
      <c r="W1720" s="12"/>
      <c r="X1720" s="12"/>
      <c r="Y1720" s="12"/>
      <c r="Z1720" s="12"/>
      <c r="AA1720" s="12"/>
    </row>
    <row r="1721" spans="1:27" x14ac:dyDescent="0.25">
      <c r="A1721" s="9">
        <v>44871</v>
      </c>
      <c r="B1721" s="10">
        <v>8</v>
      </c>
      <c r="C1721" s="10">
        <v>831</v>
      </c>
      <c r="D1721" s="17">
        <v>171</v>
      </c>
      <c r="E1721" s="17">
        <v>180</v>
      </c>
      <c r="F1721" s="17">
        <f t="shared" si="0"/>
        <v>9</v>
      </c>
      <c r="G1721" s="12" t="str">
        <f t="shared" si="1"/>
        <v>Партнёрка 2</v>
      </c>
      <c r="H1721" s="12" t="str">
        <f t="shared" si="2"/>
        <v>Нижний Новгород</v>
      </c>
      <c r="I1721" s="12">
        <f t="shared" si="3"/>
        <v>11</v>
      </c>
      <c r="J1721" s="12"/>
      <c r="K1721" s="12"/>
      <c r="L1721" s="12"/>
      <c r="M1721" s="12"/>
      <c r="N1721" s="12"/>
      <c r="O1721" s="12"/>
      <c r="P1721" s="12"/>
      <c r="Q1721" s="12"/>
      <c r="R1721" s="12"/>
      <c r="S1721" s="12"/>
      <c r="T1721" s="12"/>
      <c r="U1721" s="12"/>
      <c r="V1721" s="12"/>
      <c r="W1721" s="12"/>
      <c r="X1721" s="12"/>
      <c r="Y1721" s="12"/>
      <c r="Z1721" s="12"/>
      <c r="AA1721" s="12"/>
    </row>
    <row r="1722" spans="1:27" x14ac:dyDescent="0.25">
      <c r="A1722" s="9">
        <v>44872</v>
      </c>
      <c r="B1722" s="10">
        <v>2</v>
      </c>
      <c r="C1722" s="10">
        <v>844</v>
      </c>
      <c r="D1722" s="17">
        <v>2108.75</v>
      </c>
      <c r="E1722" s="17">
        <v>2410</v>
      </c>
      <c r="F1722" s="17">
        <f t="shared" si="0"/>
        <v>301.25</v>
      </c>
      <c r="G1722" s="12" t="str">
        <f t="shared" si="1"/>
        <v>Реклама Mail ru</v>
      </c>
      <c r="H1722" s="12" t="str">
        <f t="shared" si="2"/>
        <v>Волгоград</v>
      </c>
      <c r="I1722" s="12">
        <f t="shared" si="3"/>
        <v>11</v>
      </c>
      <c r="J1722" s="12"/>
      <c r="K1722" s="12"/>
      <c r="L1722" s="12"/>
      <c r="M1722" s="12"/>
      <c r="N1722" s="12"/>
      <c r="O1722" s="12"/>
      <c r="P1722" s="12"/>
      <c r="Q1722" s="12"/>
      <c r="R1722" s="12"/>
      <c r="S1722" s="12"/>
      <c r="T1722" s="12"/>
      <c r="U1722" s="12"/>
      <c r="V1722" s="12"/>
      <c r="W1722" s="12"/>
      <c r="X1722" s="12"/>
      <c r="Y1722" s="12"/>
      <c r="Z1722" s="12"/>
      <c r="AA1722" s="12"/>
    </row>
    <row r="1723" spans="1:27" x14ac:dyDescent="0.25">
      <c r="A1723" s="9">
        <v>44872</v>
      </c>
      <c r="B1723" s="10">
        <v>4</v>
      </c>
      <c r="C1723" s="10">
        <v>391</v>
      </c>
      <c r="D1723" s="17">
        <v>180.5</v>
      </c>
      <c r="E1723" s="17">
        <v>190</v>
      </c>
      <c r="F1723" s="17">
        <f t="shared" si="0"/>
        <v>9.5</v>
      </c>
      <c r="G1723" s="12" t="str">
        <f t="shared" si="1"/>
        <v>Соц сеть Одноклассники</v>
      </c>
      <c r="H1723" s="12" t="str">
        <f t="shared" si="2"/>
        <v>Красноярск</v>
      </c>
      <c r="I1723" s="12">
        <f t="shared" si="3"/>
        <v>11</v>
      </c>
      <c r="J1723" s="12"/>
      <c r="K1723" s="12"/>
      <c r="L1723" s="12"/>
      <c r="M1723" s="12"/>
      <c r="N1723" s="12"/>
      <c r="O1723" s="12"/>
      <c r="P1723" s="12"/>
      <c r="Q1723" s="12"/>
      <c r="R1723" s="12"/>
      <c r="S1723" s="12"/>
      <c r="T1723" s="12"/>
      <c r="U1723" s="12"/>
      <c r="V1723" s="12"/>
      <c r="W1723" s="12"/>
      <c r="X1723" s="12"/>
      <c r="Y1723" s="12"/>
      <c r="Z1723" s="12"/>
      <c r="AA1723" s="12"/>
    </row>
    <row r="1724" spans="1:27" x14ac:dyDescent="0.25">
      <c r="A1724" s="9">
        <v>44872</v>
      </c>
      <c r="B1724" s="10">
        <v>8</v>
      </c>
      <c r="C1724" s="10">
        <v>495</v>
      </c>
      <c r="D1724" s="17">
        <v>1067.5</v>
      </c>
      <c r="E1724" s="17">
        <v>1220</v>
      </c>
      <c r="F1724" s="17">
        <f t="shared" si="0"/>
        <v>152.5</v>
      </c>
      <c r="G1724" s="12" t="str">
        <f t="shared" si="1"/>
        <v>Партнёрка 2</v>
      </c>
      <c r="H1724" s="12" t="str">
        <f t="shared" si="2"/>
        <v>Москва</v>
      </c>
      <c r="I1724" s="12">
        <f t="shared" si="3"/>
        <v>11</v>
      </c>
      <c r="J1724" s="12"/>
      <c r="K1724" s="12"/>
      <c r="L1724" s="12"/>
      <c r="M1724" s="12"/>
      <c r="N1724" s="12"/>
      <c r="O1724" s="12"/>
      <c r="P1724" s="12"/>
      <c r="Q1724" s="12"/>
      <c r="R1724" s="12"/>
      <c r="S1724" s="12"/>
      <c r="T1724" s="12"/>
      <c r="U1724" s="12"/>
      <c r="V1724" s="12"/>
      <c r="W1724" s="12"/>
      <c r="X1724" s="12"/>
      <c r="Y1724" s="12"/>
      <c r="Z1724" s="12"/>
      <c r="AA1724" s="12"/>
    </row>
    <row r="1725" spans="1:27" x14ac:dyDescent="0.25">
      <c r="A1725" s="9">
        <v>44872</v>
      </c>
      <c r="B1725" s="10">
        <v>3</v>
      </c>
      <c r="C1725" s="10">
        <v>843</v>
      </c>
      <c r="D1725" s="17">
        <v>2091.25</v>
      </c>
      <c r="E1725" s="17">
        <v>2390</v>
      </c>
      <c r="F1725" s="17">
        <f t="shared" si="0"/>
        <v>298.75</v>
      </c>
      <c r="G1725" s="12" t="str">
        <f t="shared" si="1"/>
        <v>Соц сеть VK</v>
      </c>
      <c r="H1725" s="12" t="str">
        <f t="shared" si="2"/>
        <v>Казань</v>
      </c>
      <c r="I1725" s="12">
        <f t="shared" si="3"/>
        <v>11</v>
      </c>
      <c r="J1725" s="12"/>
      <c r="K1725" s="12"/>
      <c r="L1725" s="12"/>
      <c r="M1725" s="12"/>
      <c r="N1725" s="12"/>
      <c r="O1725" s="12"/>
      <c r="P1725" s="12"/>
      <c r="Q1725" s="12"/>
      <c r="R1725" s="12"/>
      <c r="S1725" s="12"/>
      <c r="T1725" s="12"/>
      <c r="U1725" s="12"/>
      <c r="V1725" s="12"/>
      <c r="W1725" s="12"/>
      <c r="X1725" s="12"/>
      <c r="Y1725" s="12"/>
      <c r="Z1725" s="12"/>
      <c r="AA1725" s="12"/>
    </row>
    <row r="1726" spans="1:27" x14ac:dyDescent="0.25">
      <c r="A1726" s="9">
        <v>44872</v>
      </c>
      <c r="B1726" s="10">
        <v>2</v>
      </c>
      <c r="C1726" s="10">
        <v>347</v>
      </c>
      <c r="D1726" s="17">
        <v>625.6</v>
      </c>
      <c r="E1726" s="17">
        <v>680</v>
      </c>
      <c r="F1726" s="17">
        <f t="shared" si="0"/>
        <v>54.399999999999977</v>
      </c>
      <c r="G1726" s="12" t="str">
        <f t="shared" si="1"/>
        <v>Реклама Mail ru</v>
      </c>
      <c r="H1726" s="12" t="str">
        <f t="shared" si="2"/>
        <v>Уфа</v>
      </c>
      <c r="I1726" s="12">
        <f t="shared" si="3"/>
        <v>11</v>
      </c>
      <c r="J1726" s="12"/>
      <c r="K1726" s="12"/>
      <c r="L1726" s="12"/>
      <c r="M1726" s="12"/>
      <c r="N1726" s="12"/>
      <c r="O1726" s="12"/>
      <c r="P1726" s="12"/>
      <c r="Q1726" s="12"/>
      <c r="R1726" s="12"/>
      <c r="S1726" s="12"/>
      <c r="T1726" s="12"/>
      <c r="U1726" s="12"/>
      <c r="V1726" s="12"/>
      <c r="W1726" s="12"/>
      <c r="X1726" s="12"/>
      <c r="Y1726" s="12"/>
      <c r="Z1726" s="12"/>
      <c r="AA1726" s="12"/>
    </row>
    <row r="1727" spans="1:27" x14ac:dyDescent="0.25">
      <c r="A1727" s="9">
        <v>44872</v>
      </c>
      <c r="B1727" s="10">
        <v>1</v>
      </c>
      <c r="C1727" s="10">
        <v>343</v>
      </c>
      <c r="D1727" s="17">
        <v>1251.25</v>
      </c>
      <c r="E1727" s="17">
        <v>1430</v>
      </c>
      <c r="F1727" s="17">
        <f t="shared" si="0"/>
        <v>178.75</v>
      </c>
      <c r="G1727" s="12" t="str">
        <f t="shared" si="1"/>
        <v>Реклама Яндекс</v>
      </c>
      <c r="H1727" s="12" t="str">
        <f t="shared" si="2"/>
        <v>Екатеринбург</v>
      </c>
      <c r="I1727" s="12">
        <f t="shared" si="3"/>
        <v>11</v>
      </c>
      <c r="J1727" s="12"/>
      <c r="K1727" s="12"/>
      <c r="L1727" s="12"/>
      <c r="M1727" s="12"/>
      <c r="N1727" s="12"/>
      <c r="O1727" s="12"/>
      <c r="P1727" s="12"/>
      <c r="Q1727" s="12"/>
      <c r="R1727" s="12"/>
      <c r="S1727" s="12"/>
      <c r="T1727" s="12"/>
      <c r="U1727" s="12"/>
      <c r="V1727" s="12"/>
      <c r="W1727" s="12"/>
      <c r="X1727" s="12"/>
      <c r="Y1727" s="12"/>
      <c r="Z1727" s="12"/>
      <c r="AA1727" s="12"/>
    </row>
    <row r="1728" spans="1:27" x14ac:dyDescent="0.25">
      <c r="A1728" s="9">
        <v>44872</v>
      </c>
      <c r="B1728" s="10">
        <v>7</v>
      </c>
      <c r="C1728" s="10">
        <v>343</v>
      </c>
      <c r="D1728" s="17">
        <v>2257.5500000000002</v>
      </c>
      <c r="E1728" s="17">
        <v>2770</v>
      </c>
      <c r="F1728" s="17">
        <f t="shared" si="0"/>
        <v>512.44999999999982</v>
      </c>
      <c r="G1728" s="12" t="str">
        <f t="shared" si="1"/>
        <v>Партнёрка 1</v>
      </c>
      <c r="H1728" s="12" t="str">
        <f t="shared" si="2"/>
        <v>Екатеринбург</v>
      </c>
      <c r="I1728" s="12">
        <f t="shared" si="3"/>
        <v>11</v>
      </c>
      <c r="J1728" s="12"/>
      <c r="K1728" s="12"/>
      <c r="L1728" s="12"/>
      <c r="M1728" s="12"/>
      <c r="N1728" s="12"/>
      <c r="O1728" s="12"/>
      <c r="P1728" s="12"/>
      <c r="Q1728" s="12"/>
      <c r="R1728" s="12"/>
      <c r="S1728" s="12"/>
      <c r="T1728" s="12"/>
      <c r="U1728" s="12"/>
      <c r="V1728" s="12"/>
      <c r="W1728" s="12"/>
      <c r="X1728" s="12"/>
      <c r="Y1728" s="12"/>
      <c r="Z1728" s="12"/>
      <c r="AA1728" s="12"/>
    </row>
    <row r="1729" spans="1:27" x14ac:dyDescent="0.25">
      <c r="A1729" s="9">
        <v>44872</v>
      </c>
      <c r="B1729" s="10">
        <v>6</v>
      </c>
      <c r="C1729" s="10">
        <v>863</v>
      </c>
      <c r="D1729" s="17">
        <v>3912</v>
      </c>
      <c r="E1729" s="17">
        <v>4800</v>
      </c>
      <c r="F1729" s="17">
        <f t="shared" si="0"/>
        <v>888</v>
      </c>
      <c r="G1729" s="12" t="str">
        <f t="shared" si="1"/>
        <v>SMS рассылка</v>
      </c>
      <c r="H1729" s="12" t="str">
        <f t="shared" si="2"/>
        <v>Ростов-на-Дону</v>
      </c>
      <c r="I1729" s="12">
        <f t="shared" si="3"/>
        <v>11</v>
      </c>
      <c r="J1729" s="12"/>
      <c r="K1729" s="12"/>
      <c r="L1729" s="12"/>
      <c r="M1729" s="12"/>
      <c r="N1729" s="12"/>
      <c r="O1729" s="12"/>
      <c r="P1729" s="12"/>
      <c r="Q1729" s="12"/>
      <c r="R1729" s="12"/>
      <c r="S1729" s="12"/>
      <c r="T1729" s="12"/>
      <c r="U1729" s="12"/>
      <c r="V1729" s="12"/>
      <c r="W1729" s="12"/>
      <c r="X1729" s="12"/>
      <c r="Y1729" s="12"/>
      <c r="Z1729" s="12"/>
      <c r="AA1729" s="12"/>
    </row>
    <row r="1730" spans="1:27" x14ac:dyDescent="0.25">
      <c r="A1730" s="9">
        <v>44872</v>
      </c>
      <c r="B1730" s="10">
        <v>8</v>
      </c>
      <c r="C1730" s="10">
        <v>473</v>
      </c>
      <c r="D1730" s="17">
        <v>432.4</v>
      </c>
      <c r="E1730" s="17">
        <v>470</v>
      </c>
      <c r="F1730" s="17">
        <f t="shared" si="0"/>
        <v>37.600000000000023</v>
      </c>
      <c r="G1730" s="12" t="str">
        <f t="shared" si="1"/>
        <v>Партнёрка 2</v>
      </c>
      <c r="H1730" s="12" t="str">
        <f t="shared" si="2"/>
        <v>Воронеж</v>
      </c>
      <c r="I1730" s="12">
        <f t="shared" si="3"/>
        <v>11</v>
      </c>
      <c r="J1730" s="12"/>
      <c r="K1730" s="12"/>
      <c r="L1730" s="12"/>
      <c r="M1730" s="12"/>
      <c r="N1730" s="12"/>
      <c r="O1730" s="12"/>
      <c r="P1730" s="12"/>
      <c r="Q1730" s="12"/>
      <c r="R1730" s="12"/>
      <c r="S1730" s="12"/>
      <c r="T1730" s="12"/>
      <c r="U1730" s="12"/>
      <c r="V1730" s="12"/>
      <c r="W1730" s="12"/>
      <c r="X1730" s="12"/>
      <c r="Y1730" s="12"/>
      <c r="Z1730" s="12"/>
      <c r="AA1730" s="12"/>
    </row>
    <row r="1731" spans="1:27" x14ac:dyDescent="0.25">
      <c r="A1731" s="9">
        <v>44872</v>
      </c>
      <c r="B1731" s="10">
        <v>4</v>
      </c>
      <c r="C1731" s="10">
        <v>495</v>
      </c>
      <c r="D1731" s="17">
        <v>892.4</v>
      </c>
      <c r="E1731" s="17">
        <v>970</v>
      </c>
      <c r="F1731" s="17">
        <f t="shared" si="0"/>
        <v>77.600000000000023</v>
      </c>
      <c r="G1731" s="12" t="str">
        <f t="shared" si="1"/>
        <v>Соц сеть Одноклассники</v>
      </c>
      <c r="H1731" s="12" t="str">
        <f t="shared" si="2"/>
        <v>Москва</v>
      </c>
      <c r="I1731" s="12">
        <f t="shared" si="3"/>
        <v>11</v>
      </c>
      <c r="J1731" s="12"/>
      <c r="K1731" s="12"/>
      <c r="L1731" s="12"/>
      <c r="M1731" s="12"/>
      <c r="N1731" s="12"/>
      <c r="O1731" s="12"/>
      <c r="P1731" s="12"/>
      <c r="Q1731" s="12"/>
      <c r="R1731" s="12"/>
      <c r="S1731" s="12"/>
      <c r="T1731" s="12"/>
      <c r="U1731" s="12"/>
      <c r="V1731" s="12"/>
      <c r="W1731" s="12"/>
      <c r="X1731" s="12"/>
      <c r="Y1731" s="12"/>
      <c r="Z1731" s="12"/>
      <c r="AA1731" s="12"/>
    </row>
    <row r="1732" spans="1:27" x14ac:dyDescent="0.25">
      <c r="A1732" s="9">
        <v>44872</v>
      </c>
      <c r="B1732" s="10">
        <v>2</v>
      </c>
      <c r="C1732" s="10">
        <v>831</v>
      </c>
      <c r="D1732" s="17">
        <v>1435</v>
      </c>
      <c r="E1732" s="17">
        <v>1640</v>
      </c>
      <c r="F1732" s="17">
        <f t="shared" si="0"/>
        <v>205</v>
      </c>
      <c r="G1732" s="12" t="str">
        <f t="shared" si="1"/>
        <v>Реклама Mail ru</v>
      </c>
      <c r="H1732" s="12" t="str">
        <f t="shared" si="2"/>
        <v>Нижний Новгород</v>
      </c>
      <c r="I1732" s="12">
        <f t="shared" si="3"/>
        <v>11</v>
      </c>
      <c r="J1732" s="12"/>
      <c r="K1732" s="12"/>
      <c r="L1732" s="12"/>
      <c r="M1732" s="12"/>
      <c r="N1732" s="12"/>
      <c r="O1732" s="12"/>
      <c r="P1732" s="12"/>
      <c r="Q1732" s="12"/>
      <c r="R1732" s="12"/>
      <c r="S1732" s="12"/>
      <c r="T1732" s="12"/>
      <c r="U1732" s="12"/>
      <c r="V1732" s="12"/>
      <c r="W1732" s="12"/>
      <c r="X1732" s="12"/>
      <c r="Y1732" s="12"/>
      <c r="Z1732" s="12"/>
      <c r="AA1732" s="12"/>
    </row>
    <row r="1733" spans="1:27" x14ac:dyDescent="0.25">
      <c r="A1733" s="9">
        <v>44872</v>
      </c>
      <c r="B1733" s="10">
        <v>1</v>
      </c>
      <c r="C1733" s="10">
        <v>343</v>
      </c>
      <c r="D1733" s="17">
        <v>3015.5</v>
      </c>
      <c r="E1733" s="17">
        <v>3700</v>
      </c>
      <c r="F1733" s="17">
        <f t="shared" si="0"/>
        <v>684.5</v>
      </c>
      <c r="G1733" s="12" t="str">
        <f t="shared" si="1"/>
        <v>Реклама Яндекс</v>
      </c>
      <c r="H1733" s="12" t="str">
        <f t="shared" si="2"/>
        <v>Екатеринбург</v>
      </c>
      <c r="I1733" s="12">
        <f t="shared" si="3"/>
        <v>11</v>
      </c>
      <c r="J1733" s="12"/>
      <c r="K1733" s="12"/>
      <c r="L1733" s="12"/>
      <c r="M1733" s="12"/>
      <c r="N1733" s="12"/>
      <c r="O1733" s="12"/>
      <c r="P1733" s="12"/>
      <c r="Q1733" s="12"/>
      <c r="R1733" s="12"/>
      <c r="S1733" s="12"/>
      <c r="T1733" s="12"/>
      <c r="U1733" s="12"/>
      <c r="V1733" s="12"/>
      <c r="W1733" s="12"/>
      <c r="X1733" s="12"/>
      <c r="Y1733" s="12"/>
      <c r="Z1733" s="12"/>
      <c r="AA1733" s="12"/>
    </row>
    <row r="1734" spans="1:27" x14ac:dyDescent="0.25">
      <c r="A1734" s="9">
        <v>44872</v>
      </c>
      <c r="B1734" s="10">
        <v>2</v>
      </c>
      <c r="C1734" s="10">
        <v>812</v>
      </c>
      <c r="D1734" s="17">
        <v>3015.5</v>
      </c>
      <c r="E1734" s="17">
        <v>3700</v>
      </c>
      <c r="F1734" s="17">
        <f t="shared" si="0"/>
        <v>684.5</v>
      </c>
      <c r="G1734" s="12" t="str">
        <f t="shared" si="1"/>
        <v>Реклама Mail ru</v>
      </c>
      <c r="H1734" s="12" t="str">
        <f t="shared" si="2"/>
        <v>Санкт-Петербург</v>
      </c>
      <c r="I1734" s="12">
        <f t="shared" si="3"/>
        <v>11</v>
      </c>
      <c r="J1734" s="12"/>
      <c r="K1734" s="12"/>
      <c r="L1734" s="12"/>
      <c r="M1734" s="12"/>
      <c r="N1734" s="12"/>
      <c r="O1734" s="12"/>
      <c r="P1734" s="12"/>
      <c r="Q1734" s="12"/>
      <c r="R1734" s="12"/>
      <c r="S1734" s="12"/>
      <c r="T1734" s="12"/>
      <c r="U1734" s="12"/>
      <c r="V1734" s="12"/>
      <c r="W1734" s="12"/>
      <c r="X1734" s="12"/>
      <c r="Y1734" s="12"/>
      <c r="Z1734" s="12"/>
      <c r="AA1734" s="12"/>
    </row>
    <row r="1735" spans="1:27" x14ac:dyDescent="0.25">
      <c r="A1735" s="9">
        <v>44872</v>
      </c>
      <c r="B1735" s="10">
        <v>5</v>
      </c>
      <c r="C1735" s="10">
        <v>812</v>
      </c>
      <c r="D1735" s="17">
        <v>171</v>
      </c>
      <c r="E1735" s="17">
        <v>180</v>
      </c>
      <c r="F1735" s="17">
        <f t="shared" si="0"/>
        <v>9</v>
      </c>
      <c r="G1735" s="12" t="str">
        <f t="shared" si="1"/>
        <v>Соц сеть YouTube</v>
      </c>
      <c r="H1735" s="12" t="str">
        <f t="shared" si="2"/>
        <v>Санкт-Петербург</v>
      </c>
      <c r="I1735" s="12">
        <f t="shared" si="3"/>
        <v>11</v>
      </c>
      <c r="J1735" s="12"/>
      <c r="K1735" s="12"/>
      <c r="L1735" s="12"/>
      <c r="M1735" s="12"/>
      <c r="N1735" s="12"/>
      <c r="O1735" s="12"/>
      <c r="P1735" s="12"/>
      <c r="Q1735" s="12"/>
      <c r="R1735" s="12"/>
      <c r="S1735" s="12"/>
      <c r="T1735" s="12"/>
      <c r="U1735" s="12"/>
      <c r="V1735" s="12"/>
      <c r="W1735" s="12"/>
      <c r="X1735" s="12"/>
      <c r="Y1735" s="12"/>
      <c r="Z1735" s="12"/>
      <c r="AA1735" s="12"/>
    </row>
    <row r="1736" spans="1:27" x14ac:dyDescent="0.25">
      <c r="A1736" s="9">
        <v>44873</v>
      </c>
      <c r="B1736" s="10">
        <v>9</v>
      </c>
      <c r="C1736" s="10">
        <v>343</v>
      </c>
      <c r="D1736" s="17">
        <v>3895.7</v>
      </c>
      <c r="E1736" s="17">
        <v>4780</v>
      </c>
      <c r="F1736" s="17">
        <f t="shared" si="0"/>
        <v>884.30000000000018</v>
      </c>
      <c r="G1736" s="12" t="str">
        <f t="shared" si="1"/>
        <v>Партнёрка 3</v>
      </c>
      <c r="H1736" s="12" t="str">
        <f t="shared" si="2"/>
        <v>Екатеринбург</v>
      </c>
      <c r="I1736" s="12">
        <f t="shared" si="3"/>
        <v>11</v>
      </c>
      <c r="J1736" s="12"/>
      <c r="K1736" s="12"/>
      <c r="L1736" s="12"/>
      <c r="M1736" s="12"/>
      <c r="N1736" s="12"/>
      <c r="O1736" s="12"/>
      <c r="P1736" s="12"/>
      <c r="Q1736" s="12"/>
      <c r="R1736" s="12"/>
      <c r="S1736" s="12"/>
      <c r="T1736" s="12"/>
      <c r="U1736" s="12"/>
      <c r="V1736" s="12"/>
      <c r="W1736" s="12"/>
      <c r="X1736" s="12"/>
      <c r="Y1736" s="12"/>
      <c r="Z1736" s="12"/>
      <c r="AA1736" s="12"/>
    </row>
    <row r="1737" spans="1:27" x14ac:dyDescent="0.25">
      <c r="A1737" s="9">
        <v>44873</v>
      </c>
      <c r="B1737" s="10">
        <v>7</v>
      </c>
      <c r="C1737" s="10">
        <v>843</v>
      </c>
      <c r="D1737" s="17">
        <v>4340</v>
      </c>
      <c r="E1737" s="17">
        <v>5600</v>
      </c>
      <c r="F1737" s="17">
        <f t="shared" si="0"/>
        <v>1260</v>
      </c>
      <c r="G1737" s="12" t="str">
        <f t="shared" si="1"/>
        <v>Партнёрка 1</v>
      </c>
      <c r="H1737" s="12" t="str">
        <f t="shared" si="2"/>
        <v>Казань</v>
      </c>
      <c r="I1737" s="12">
        <f t="shared" si="3"/>
        <v>11</v>
      </c>
      <c r="J1737" s="12"/>
      <c r="K1737" s="12"/>
      <c r="L1737" s="12"/>
      <c r="M1737" s="12"/>
      <c r="N1737" s="12"/>
      <c r="O1737" s="12"/>
      <c r="P1737" s="12"/>
      <c r="Q1737" s="12"/>
      <c r="R1737" s="12"/>
      <c r="S1737" s="12"/>
      <c r="T1737" s="12"/>
      <c r="U1737" s="12"/>
      <c r="V1737" s="12"/>
      <c r="W1737" s="12"/>
      <c r="X1737" s="12"/>
      <c r="Y1737" s="12"/>
      <c r="Z1737" s="12"/>
      <c r="AA1737" s="12"/>
    </row>
    <row r="1738" spans="1:27" x14ac:dyDescent="0.25">
      <c r="A1738" s="9">
        <v>44873</v>
      </c>
      <c r="B1738" s="10">
        <v>9</v>
      </c>
      <c r="C1738" s="10">
        <v>391</v>
      </c>
      <c r="D1738" s="17">
        <v>4030</v>
      </c>
      <c r="E1738" s="17">
        <v>5200</v>
      </c>
      <c r="F1738" s="17">
        <f t="shared" si="0"/>
        <v>1170</v>
      </c>
      <c r="G1738" s="12" t="str">
        <f t="shared" si="1"/>
        <v>Партнёрка 3</v>
      </c>
      <c r="H1738" s="12" t="str">
        <f t="shared" si="2"/>
        <v>Красноярск</v>
      </c>
      <c r="I1738" s="12">
        <f t="shared" si="3"/>
        <v>11</v>
      </c>
      <c r="J1738" s="12"/>
      <c r="K1738" s="12"/>
      <c r="L1738" s="12"/>
      <c r="M1738" s="12"/>
      <c r="N1738" s="12"/>
      <c r="O1738" s="12"/>
      <c r="P1738" s="12"/>
      <c r="Q1738" s="12"/>
      <c r="R1738" s="12"/>
      <c r="S1738" s="12"/>
      <c r="T1738" s="12"/>
      <c r="U1738" s="12"/>
      <c r="V1738" s="12"/>
      <c r="W1738" s="12"/>
      <c r="X1738" s="12"/>
      <c r="Y1738" s="12"/>
      <c r="Z1738" s="12"/>
      <c r="AA1738" s="12"/>
    </row>
    <row r="1739" spans="1:27" x14ac:dyDescent="0.25">
      <c r="A1739" s="9">
        <v>44873</v>
      </c>
      <c r="B1739" s="10">
        <v>9</v>
      </c>
      <c r="C1739" s="10">
        <v>347</v>
      </c>
      <c r="D1739" s="17">
        <v>7351.2</v>
      </c>
      <c r="E1739" s="17">
        <v>10210</v>
      </c>
      <c r="F1739" s="17">
        <f t="shared" si="0"/>
        <v>2858.8</v>
      </c>
      <c r="G1739" s="12" t="str">
        <f t="shared" si="1"/>
        <v>Партнёрка 3</v>
      </c>
      <c r="H1739" s="12" t="str">
        <f t="shared" si="2"/>
        <v>Уфа</v>
      </c>
      <c r="I1739" s="12">
        <f t="shared" si="3"/>
        <v>11</v>
      </c>
      <c r="J1739" s="12"/>
      <c r="K1739" s="12"/>
      <c r="L1739" s="12"/>
      <c r="M1739" s="12"/>
      <c r="N1739" s="12"/>
      <c r="O1739" s="12"/>
      <c r="P1739" s="12"/>
      <c r="Q1739" s="12"/>
      <c r="R1739" s="12"/>
      <c r="S1739" s="12"/>
      <c r="T1739" s="12"/>
      <c r="U1739" s="12"/>
      <c r="V1739" s="12"/>
      <c r="W1739" s="12"/>
      <c r="X1739" s="12"/>
      <c r="Y1739" s="12"/>
      <c r="Z1739" s="12"/>
      <c r="AA1739" s="12"/>
    </row>
    <row r="1740" spans="1:27" x14ac:dyDescent="0.25">
      <c r="A1740" s="9">
        <v>44873</v>
      </c>
      <c r="B1740" s="10">
        <v>6</v>
      </c>
      <c r="C1740" s="10">
        <v>846</v>
      </c>
      <c r="D1740" s="17">
        <v>237.5</v>
      </c>
      <c r="E1740" s="17">
        <v>250</v>
      </c>
      <c r="F1740" s="17">
        <f t="shared" si="0"/>
        <v>12.5</v>
      </c>
      <c r="G1740" s="12" t="str">
        <f t="shared" si="1"/>
        <v>SMS рассылка</v>
      </c>
      <c r="H1740" s="12" t="str">
        <f t="shared" si="2"/>
        <v>Самара</v>
      </c>
      <c r="I1740" s="12">
        <f t="shared" si="3"/>
        <v>11</v>
      </c>
      <c r="J1740" s="12"/>
      <c r="K1740" s="12"/>
      <c r="L1740" s="12"/>
      <c r="M1740" s="12"/>
      <c r="N1740" s="12"/>
      <c r="O1740" s="12"/>
      <c r="P1740" s="12"/>
      <c r="Q1740" s="12"/>
      <c r="R1740" s="12"/>
      <c r="S1740" s="12"/>
      <c r="T1740" s="12"/>
      <c r="U1740" s="12"/>
      <c r="V1740" s="12"/>
      <c r="W1740" s="12"/>
      <c r="X1740" s="12"/>
      <c r="Y1740" s="12"/>
      <c r="Z1740" s="12"/>
      <c r="AA1740" s="12"/>
    </row>
    <row r="1741" spans="1:27" x14ac:dyDescent="0.25">
      <c r="A1741" s="9">
        <v>44873</v>
      </c>
      <c r="B1741" s="10">
        <v>8</v>
      </c>
      <c r="C1741" s="10">
        <v>863</v>
      </c>
      <c r="D1741" s="17">
        <v>901.6</v>
      </c>
      <c r="E1741" s="17">
        <v>980</v>
      </c>
      <c r="F1741" s="17">
        <f t="shared" si="0"/>
        <v>78.399999999999977</v>
      </c>
      <c r="G1741" s="12" t="str">
        <f t="shared" si="1"/>
        <v>Партнёрка 2</v>
      </c>
      <c r="H1741" s="12" t="str">
        <f t="shared" si="2"/>
        <v>Ростов-на-Дону</v>
      </c>
      <c r="I1741" s="12">
        <f t="shared" si="3"/>
        <v>11</v>
      </c>
      <c r="J1741" s="12"/>
      <c r="K1741" s="12"/>
      <c r="L1741" s="12"/>
      <c r="M1741" s="12"/>
      <c r="N1741" s="12"/>
      <c r="O1741" s="12"/>
      <c r="P1741" s="12"/>
      <c r="Q1741" s="12"/>
      <c r="R1741" s="12"/>
      <c r="S1741" s="12"/>
      <c r="T1741" s="12"/>
      <c r="U1741" s="12"/>
      <c r="V1741" s="12"/>
      <c r="W1741" s="12"/>
      <c r="X1741" s="12"/>
      <c r="Y1741" s="12"/>
      <c r="Z1741" s="12"/>
      <c r="AA1741" s="12"/>
    </row>
    <row r="1742" spans="1:27" x14ac:dyDescent="0.25">
      <c r="A1742" s="9">
        <v>44874</v>
      </c>
      <c r="B1742" s="10">
        <v>10</v>
      </c>
      <c r="C1742" s="10">
        <v>342</v>
      </c>
      <c r="D1742" s="17">
        <v>104.5</v>
      </c>
      <c r="E1742" s="17">
        <v>110</v>
      </c>
      <c r="F1742" s="17">
        <f t="shared" si="0"/>
        <v>5.5</v>
      </c>
      <c r="G1742" s="12" t="str">
        <f t="shared" si="1"/>
        <v>Партнёрка 4</v>
      </c>
      <c r="H1742" s="12" t="str">
        <f t="shared" si="2"/>
        <v>Пермь</v>
      </c>
      <c r="I1742" s="12">
        <f t="shared" si="3"/>
        <v>11</v>
      </c>
      <c r="J1742" s="12"/>
      <c r="K1742" s="12"/>
      <c r="L1742" s="12"/>
      <c r="M1742" s="12"/>
      <c r="N1742" s="12"/>
      <c r="O1742" s="12"/>
      <c r="P1742" s="12"/>
      <c r="Q1742" s="12"/>
      <c r="R1742" s="12"/>
      <c r="S1742" s="12"/>
      <c r="T1742" s="12"/>
      <c r="U1742" s="12"/>
      <c r="V1742" s="12"/>
      <c r="W1742" s="12"/>
      <c r="X1742" s="12"/>
      <c r="Y1742" s="12"/>
      <c r="Z1742" s="12"/>
      <c r="AA1742" s="12"/>
    </row>
    <row r="1743" spans="1:27" x14ac:dyDescent="0.25">
      <c r="A1743" s="9">
        <v>44874</v>
      </c>
      <c r="B1743" s="10">
        <v>2</v>
      </c>
      <c r="C1743" s="10">
        <v>343</v>
      </c>
      <c r="D1743" s="17">
        <v>28.5</v>
      </c>
      <c r="E1743" s="17">
        <v>30</v>
      </c>
      <c r="F1743" s="17">
        <f t="shared" si="0"/>
        <v>1.5</v>
      </c>
      <c r="G1743" s="12" t="str">
        <f t="shared" si="1"/>
        <v>Реклама Mail ru</v>
      </c>
      <c r="H1743" s="12" t="str">
        <f t="shared" si="2"/>
        <v>Екатеринбург</v>
      </c>
      <c r="I1743" s="12">
        <f t="shared" si="3"/>
        <v>11</v>
      </c>
      <c r="J1743" s="12"/>
      <c r="K1743" s="12"/>
      <c r="L1743" s="12"/>
      <c r="M1743" s="12"/>
      <c r="N1743" s="12"/>
      <c r="O1743" s="12"/>
      <c r="P1743" s="12"/>
      <c r="Q1743" s="12"/>
      <c r="R1743" s="12"/>
      <c r="S1743" s="12"/>
      <c r="T1743" s="12"/>
      <c r="U1743" s="12"/>
      <c r="V1743" s="12"/>
      <c r="W1743" s="12"/>
      <c r="X1743" s="12"/>
      <c r="Y1743" s="12"/>
      <c r="Z1743" s="12"/>
      <c r="AA1743" s="12"/>
    </row>
    <row r="1744" spans="1:27" x14ac:dyDescent="0.25">
      <c r="A1744" s="9">
        <v>44874</v>
      </c>
      <c r="B1744" s="10">
        <v>9</v>
      </c>
      <c r="C1744" s="10">
        <v>831</v>
      </c>
      <c r="D1744" s="17">
        <v>142.5</v>
      </c>
      <c r="E1744" s="17">
        <v>150</v>
      </c>
      <c r="F1744" s="17">
        <f t="shared" si="0"/>
        <v>7.5</v>
      </c>
      <c r="G1744" s="12" t="str">
        <f t="shared" si="1"/>
        <v>Партнёрка 3</v>
      </c>
      <c r="H1744" s="12" t="str">
        <f t="shared" si="2"/>
        <v>Нижний Новгород</v>
      </c>
      <c r="I1744" s="12">
        <f t="shared" si="3"/>
        <v>11</v>
      </c>
      <c r="J1744" s="12"/>
      <c r="K1744" s="12"/>
      <c r="L1744" s="12"/>
      <c r="M1744" s="12"/>
      <c r="N1744" s="12"/>
      <c r="O1744" s="12"/>
      <c r="P1744" s="12"/>
      <c r="Q1744" s="12"/>
      <c r="R1744" s="12"/>
      <c r="S1744" s="12"/>
      <c r="T1744" s="12"/>
      <c r="U1744" s="12"/>
      <c r="V1744" s="12"/>
      <c r="W1744" s="12"/>
      <c r="X1744" s="12"/>
      <c r="Y1744" s="12"/>
      <c r="Z1744" s="12"/>
      <c r="AA1744" s="12"/>
    </row>
    <row r="1745" spans="1:27" x14ac:dyDescent="0.25">
      <c r="A1745" s="9">
        <v>44874</v>
      </c>
      <c r="B1745" s="10">
        <v>10</v>
      </c>
      <c r="C1745" s="10">
        <v>381</v>
      </c>
      <c r="D1745" s="17">
        <v>180.5</v>
      </c>
      <c r="E1745" s="17">
        <v>190</v>
      </c>
      <c r="F1745" s="17">
        <f t="shared" si="0"/>
        <v>9.5</v>
      </c>
      <c r="G1745" s="12" t="str">
        <f t="shared" si="1"/>
        <v>Партнёрка 4</v>
      </c>
      <c r="H1745" s="12" t="str">
        <f t="shared" si="2"/>
        <v>Омск</v>
      </c>
      <c r="I1745" s="12">
        <f t="shared" si="3"/>
        <v>11</v>
      </c>
      <c r="J1745" s="12"/>
      <c r="K1745" s="12"/>
      <c r="L1745" s="12"/>
      <c r="M1745" s="12"/>
      <c r="N1745" s="12"/>
      <c r="O1745" s="12"/>
      <c r="P1745" s="12"/>
      <c r="Q1745" s="12"/>
      <c r="R1745" s="12"/>
      <c r="S1745" s="12"/>
      <c r="T1745" s="12"/>
      <c r="U1745" s="12"/>
      <c r="V1745" s="12"/>
      <c r="W1745" s="12"/>
      <c r="X1745" s="12"/>
      <c r="Y1745" s="12"/>
      <c r="Z1745" s="12"/>
      <c r="AA1745" s="12"/>
    </row>
    <row r="1746" spans="1:27" x14ac:dyDescent="0.25">
      <c r="A1746" s="9">
        <v>44874</v>
      </c>
      <c r="B1746" s="10">
        <v>8</v>
      </c>
      <c r="C1746" s="10">
        <v>863</v>
      </c>
      <c r="D1746" s="17">
        <v>782</v>
      </c>
      <c r="E1746" s="17">
        <v>850</v>
      </c>
      <c r="F1746" s="17">
        <f t="shared" si="0"/>
        <v>68</v>
      </c>
      <c r="G1746" s="12" t="str">
        <f t="shared" si="1"/>
        <v>Партнёрка 2</v>
      </c>
      <c r="H1746" s="12" t="str">
        <f t="shared" si="2"/>
        <v>Ростов-на-Дону</v>
      </c>
      <c r="I1746" s="12">
        <f t="shared" si="3"/>
        <v>11</v>
      </c>
      <c r="J1746" s="12"/>
      <c r="K1746" s="12"/>
      <c r="L1746" s="12"/>
      <c r="M1746" s="12"/>
      <c r="N1746" s="12"/>
      <c r="O1746" s="12"/>
      <c r="P1746" s="12"/>
      <c r="Q1746" s="12"/>
      <c r="R1746" s="12"/>
      <c r="S1746" s="12"/>
      <c r="T1746" s="12"/>
      <c r="U1746" s="12"/>
      <c r="V1746" s="12"/>
      <c r="W1746" s="12"/>
      <c r="X1746" s="12"/>
      <c r="Y1746" s="12"/>
      <c r="Z1746" s="12"/>
      <c r="AA1746" s="12"/>
    </row>
    <row r="1747" spans="1:27" x14ac:dyDescent="0.25">
      <c r="A1747" s="9">
        <v>44874</v>
      </c>
      <c r="B1747" s="10">
        <v>6</v>
      </c>
      <c r="C1747" s="10">
        <v>812</v>
      </c>
      <c r="D1747" s="17">
        <v>1286.25</v>
      </c>
      <c r="E1747" s="17">
        <v>1470</v>
      </c>
      <c r="F1747" s="17">
        <f t="shared" si="0"/>
        <v>183.75</v>
      </c>
      <c r="G1747" s="12" t="str">
        <f t="shared" si="1"/>
        <v>SMS рассылка</v>
      </c>
      <c r="H1747" s="12" t="str">
        <f t="shared" si="2"/>
        <v>Санкт-Петербург</v>
      </c>
      <c r="I1747" s="12">
        <f t="shared" si="3"/>
        <v>11</v>
      </c>
      <c r="J1747" s="12"/>
      <c r="K1747" s="12"/>
      <c r="L1747" s="12"/>
      <c r="M1747" s="12"/>
      <c r="N1747" s="12"/>
      <c r="O1747" s="12"/>
      <c r="P1747" s="12"/>
      <c r="Q1747" s="12"/>
      <c r="R1747" s="12"/>
      <c r="S1747" s="12"/>
      <c r="T1747" s="12"/>
      <c r="U1747" s="12"/>
      <c r="V1747" s="12"/>
      <c r="W1747" s="12"/>
      <c r="X1747" s="12"/>
      <c r="Y1747" s="12"/>
      <c r="Z1747" s="12"/>
      <c r="AA1747" s="12"/>
    </row>
    <row r="1748" spans="1:27" x14ac:dyDescent="0.25">
      <c r="A1748" s="9">
        <v>44874</v>
      </c>
      <c r="B1748" s="10">
        <v>5</v>
      </c>
      <c r="C1748" s="10">
        <v>846</v>
      </c>
      <c r="D1748" s="17">
        <v>1890</v>
      </c>
      <c r="E1748" s="17">
        <v>2160</v>
      </c>
      <c r="F1748" s="17">
        <f t="shared" si="0"/>
        <v>270</v>
      </c>
      <c r="G1748" s="12" t="str">
        <f t="shared" si="1"/>
        <v>Соц сеть YouTube</v>
      </c>
      <c r="H1748" s="12" t="str">
        <f t="shared" si="2"/>
        <v>Самара</v>
      </c>
      <c r="I1748" s="12">
        <f t="shared" si="3"/>
        <v>11</v>
      </c>
      <c r="J1748" s="12"/>
      <c r="K1748" s="12"/>
      <c r="L1748" s="12"/>
      <c r="M1748" s="12"/>
      <c r="N1748" s="12"/>
      <c r="O1748" s="12"/>
      <c r="P1748" s="12"/>
      <c r="Q1748" s="12"/>
      <c r="R1748" s="12"/>
      <c r="S1748" s="12"/>
      <c r="T1748" s="12"/>
      <c r="U1748" s="12"/>
      <c r="V1748" s="12"/>
      <c r="W1748" s="12"/>
      <c r="X1748" s="12"/>
      <c r="Y1748" s="12"/>
      <c r="Z1748" s="12"/>
      <c r="AA1748" s="12"/>
    </row>
    <row r="1749" spans="1:27" x14ac:dyDescent="0.25">
      <c r="A1749" s="9">
        <v>44874</v>
      </c>
      <c r="B1749" s="10">
        <v>4</v>
      </c>
      <c r="C1749" s="10">
        <v>843</v>
      </c>
      <c r="D1749" s="17">
        <v>4053.25</v>
      </c>
      <c r="E1749" s="17">
        <v>5230</v>
      </c>
      <c r="F1749" s="17">
        <f t="shared" si="0"/>
        <v>1176.75</v>
      </c>
      <c r="G1749" s="12" t="str">
        <f t="shared" si="1"/>
        <v>Соц сеть Одноклассники</v>
      </c>
      <c r="H1749" s="12" t="str">
        <f t="shared" si="2"/>
        <v>Казань</v>
      </c>
      <c r="I1749" s="12">
        <f t="shared" si="3"/>
        <v>11</v>
      </c>
      <c r="J1749" s="12"/>
      <c r="K1749" s="12"/>
      <c r="L1749" s="12"/>
      <c r="M1749" s="12"/>
      <c r="N1749" s="12"/>
      <c r="O1749" s="12"/>
      <c r="P1749" s="12"/>
      <c r="Q1749" s="12"/>
      <c r="R1749" s="12"/>
      <c r="S1749" s="12"/>
      <c r="T1749" s="12"/>
      <c r="U1749" s="12"/>
      <c r="V1749" s="12"/>
      <c r="W1749" s="12"/>
      <c r="X1749" s="12"/>
      <c r="Y1749" s="12"/>
      <c r="Z1749" s="12"/>
      <c r="AA1749" s="12"/>
    </row>
    <row r="1750" spans="1:27" x14ac:dyDescent="0.25">
      <c r="A1750" s="9">
        <v>44874</v>
      </c>
      <c r="B1750" s="10">
        <v>10</v>
      </c>
      <c r="C1750" s="10">
        <v>383</v>
      </c>
      <c r="D1750" s="17">
        <v>5355.25</v>
      </c>
      <c r="E1750" s="17">
        <v>6910</v>
      </c>
      <c r="F1750" s="17">
        <f t="shared" si="0"/>
        <v>1554.75</v>
      </c>
      <c r="G1750" s="12" t="str">
        <f t="shared" si="1"/>
        <v>Партнёрка 4</v>
      </c>
      <c r="H1750" s="12" t="str">
        <f t="shared" si="2"/>
        <v>Новосибирск</v>
      </c>
      <c r="I1750" s="12">
        <f t="shared" si="3"/>
        <v>11</v>
      </c>
      <c r="J1750" s="12"/>
      <c r="K1750" s="12"/>
      <c r="L1750" s="12"/>
      <c r="M1750" s="12"/>
      <c r="N1750" s="12"/>
      <c r="O1750" s="12"/>
      <c r="P1750" s="12"/>
      <c r="Q1750" s="12"/>
      <c r="R1750" s="12"/>
      <c r="S1750" s="12"/>
      <c r="T1750" s="12"/>
      <c r="U1750" s="12"/>
      <c r="V1750" s="12"/>
      <c r="W1750" s="12"/>
      <c r="X1750" s="12"/>
      <c r="Y1750" s="12"/>
      <c r="Z1750" s="12"/>
      <c r="AA1750" s="12"/>
    </row>
    <row r="1751" spans="1:27" x14ac:dyDescent="0.25">
      <c r="A1751" s="9">
        <v>44874</v>
      </c>
      <c r="B1751" s="10">
        <v>3</v>
      </c>
      <c r="C1751" s="10">
        <v>844</v>
      </c>
      <c r="D1751" s="17">
        <v>21700.799999999999</v>
      </c>
      <c r="E1751" s="17">
        <v>30140</v>
      </c>
      <c r="F1751" s="17">
        <f t="shared" si="0"/>
        <v>8439.2000000000007</v>
      </c>
      <c r="G1751" s="12" t="str">
        <f t="shared" si="1"/>
        <v>Соц сеть VK</v>
      </c>
      <c r="H1751" s="12" t="str">
        <f t="shared" si="2"/>
        <v>Волгоград</v>
      </c>
      <c r="I1751" s="12">
        <f t="shared" si="3"/>
        <v>11</v>
      </c>
      <c r="J1751" s="12"/>
      <c r="K1751" s="12"/>
      <c r="L1751" s="12"/>
      <c r="M1751" s="12"/>
      <c r="N1751" s="12"/>
      <c r="O1751" s="12"/>
      <c r="P1751" s="12"/>
      <c r="Q1751" s="12"/>
      <c r="R1751" s="12"/>
      <c r="S1751" s="12"/>
      <c r="T1751" s="12"/>
      <c r="U1751" s="12"/>
      <c r="V1751" s="12"/>
      <c r="W1751" s="12"/>
      <c r="X1751" s="12"/>
      <c r="Y1751" s="12"/>
      <c r="Z1751" s="12"/>
      <c r="AA1751" s="12"/>
    </row>
    <row r="1752" spans="1:27" x14ac:dyDescent="0.25">
      <c r="A1752" s="9">
        <v>44874</v>
      </c>
      <c r="B1752" s="10">
        <v>9</v>
      </c>
      <c r="C1752" s="10">
        <v>861</v>
      </c>
      <c r="D1752" s="17">
        <v>524.4</v>
      </c>
      <c r="E1752" s="17">
        <v>570</v>
      </c>
      <c r="F1752" s="17">
        <f t="shared" si="0"/>
        <v>45.600000000000023</v>
      </c>
      <c r="G1752" s="12" t="str">
        <f t="shared" si="1"/>
        <v>Партнёрка 3</v>
      </c>
      <c r="H1752" s="12" t="str">
        <f t="shared" si="2"/>
        <v>Краснодар</v>
      </c>
      <c r="I1752" s="12">
        <f t="shared" si="3"/>
        <v>11</v>
      </c>
      <c r="J1752" s="12"/>
      <c r="K1752" s="12"/>
      <c r="L1752" s="12"/>
      <c r="M1752" s="12"/>
      <c r="N1752" s="12"/>
      <c r="O1752" s="12"/>
      <c r="P1752" s="12"/>
      <c r="Q1752" s="12"/>
      <c r="R1752" s="12"/>
      <c r="S1752" s="12"/>
      <c r="T1752" s="12"/>
      <c r="U1752" s="12"/>
      <c r="V1752" s="12"/>
      <c r="W1752" s="12"/>
      <c r="X1752" s="12"/>
      <c r="Y1752" s="12"/>
      <c r="Z1752" s="12"/>
      <c r="AA1752" s="12"/>
    </row>
    <row r="1753" spans="1:27" x14ac:dyDescent="0.25">
      <c r="A1753" s="9">
        <v>44874</v>
      </c>
      <c r="B1753" s="10">
        <v>7</v>
      </c>
      <c r="C1753" s="10">
        <v>347</v>
      </c>
      <c r="D1753" s="17">
        <v>10929.6</v>
      </c>
      <c r="E1753" s="17">
        <v>15180</v>
      </c>
      <c r="F1753" s="17">
        <f t="shared" si="0"/>
        <v>4250.3999999999996</v>
      </c>
      <c r="G1753" s="12" t="str">
        <f t="shared" si="1"/>
        <v>Партнёрка 1</v>
      </c>
      <c r="H1753" s="12" t="str">
        <f t="shared" si="2"/>
        <v>Уфа</v>
      </c>
      <c r="I1753" s="12">
        <f t="shared" si="3"/>
        <v>11</v>
      </c>
      <c r="J1753" s="12"/>
      <c r="K1753" s="12"/>
      <c r="L1753" s="12"/>
      <c r="M1753" s="12"/>
      <c r="N1753" s="12"/>
      <c r="O1753" s="12"/>
      <c r="P1753" s="12"/>
      <c r="Q1753" s="12"/>
      <c r="R1753" s="12"/>
      <c r="S1753" s="12"/>
      <c r="T1753" s="12"/>
      <c r="U1753" s="12"/>
      <c r="V1753" s="12"/>
      <c r="W1753" s="12"/>
      <c r="X1753" s="12"/>
      <c r="Y1753" s="12"/>
      <c r="Z1753" s="12"/>
      <c r="AA1753" s="12"/>
    </row>
    <row r="1754" spans="1:27" x14ac:dyDescent="0.25">
      <c r="A1754" s="9">
        <v>44874</v>
      </c>
      <c r="B1754" s="10">
        <v>10</v>
      </c>
      <c r="C1754" s="10">
        <v>495</v>
      </c>
      <c r="D1754" s="17">
        <v>1137.5</v>
      </c>
      <c r="E1754" s="17">
        <v>1300</v>
      </c>
      <c r="F1754" s="17">
        <f t="shared" si="0"/>
        <v>162.5</v>
      </c>
      <c r="G1754" s="12" t="str">
        <f t="shared" si="1"/>
        <v>Партнёрка 4</v>
      </c>
      <c r="H1754" s="12" t="str">
        <f t="shared" si="2"/>
        <v>Москва</v>
      </c>
      <c r="I1754" s="12">
        <f t="shared" si="3"/>
        <v>11</v>
      </c>
      <c r="J1754" s="12"/>
      <c r="K1754" s="12"/>
      <c r="L1754" s="12"/>
      <c r="M1754" s="12"/>
      <c r="N1754" s="12"/>
      <c r="O1754" s="12"/>
      <c r="P1754" s="12"/>
      <c r="Q1754" s="12"/>
      <c r="R1754" s="12"/>
      <c r="S1754" s="12"/>
      <c r="T1754" s="12"/>
      <c r="U1754" s="12"/>
      <c r="V1754" s="12"/>
      <c r="W1754" s="12"/>
      <c r="X1754" s="12"/>
      <c r="Y1754" s="12"/>
      <c r="Z1754" s="12"/>
      <c r="AA1754" s="12"/>
    </row>
    <row r="1755" spans="1:27" x14ac:dyDescent="0.25">
      <c r="A1755" s="9">
        <v>44874</v>
      </c>
      <c r="B1755" s="10">
        <v>8</v>
      </c>
      <c r="C1755" s="10">
        <v>383</v>
      </c>
      <c r="D1755" s="17">
        <v>1890</v>
      </c>
      <c r="E1755" s="17">
        <v>2160</v>
      </c>
      <c r="F1755" s="17">
        <f t="shared" si="0"/>
        <v>270</v>
      </c>
      <c r="G1755" s="12" t="str">
        <f t="shared" si="1"/>
        <v>Партнёрка 2</v>
      </c>
      <c r="H1755" s="12" t="str">
        <f t="shared" si="2"/>
        <v>Новосибирск</v>
      </c>
      <c r="I1755" s="12">
        <f t="shared" si="3"/>
        <v>11</v>
      </c>
      <c r="J1755" s="12"/>
      <c r="K1755" s="12"/>
      <c r="L1755" s="12"/>
      <c r="M1755" s="12"/>
      <c r="N1755" s="12"/>
      <c r="O1755" s="12"/>
      <c r="P1755" s="12"/>
      <c r="Q1755" s="12"/>
      <c r="R1755" s="12"/>
      <c r="S1755" s="12"/>
      <c r="T1755" s="12"/>
      <c r="U1755" s="12"/>
      <c r="V1755" s="12"/>
      <c r="W1755" s="12"/>
      <c r="X1755" s="12"/>
      <c r="Y1755" s="12"/>
      <c r="Z1755" s="12"/>
      <c r="AA1755" s="12"/>
    </row>
    <row r="1756" spans="1:27" x14ac:dyDescent="0.25">
      <c r="A1756" s="9">
        <v>44874</v>
      </c>
      <c r="B1756" s="10">
        <v>8</v>
      </c>
      <c r="C1756" s="10">
        <v>861</v>
      </c>
      <c r="D1756" s="17">
        <v>2893.25</v>
      </c>
      <c r="E1756" s="17">
        <v>3550</v>
      </c>
      <c r="F1756" s="17">
        <f t="shared" si="0"/>
        <v>656.75</v>
      </c>
      <c r="G1756" s="12" t="str">
        <f t="shared" si="1"/>
        <v>Партнёрка 2</v>
      </c>
      <c r="H1756" s="12" t="str">
        <f t="shared" si="2"/>
        <v>Краснодар</v>
      </c>
      <c r="I1756" s="12">
        <f t="shared" si="3"/>
        <v>11</v>
      </c>
      <c r="J1756" s="12"/>
      <c r="K1756" s="12"/>
      <c r="L1756" s="12"/>
      <c r="M1756" s="12"/>
      <c r="N1756" s="12"/>
      <c r="O1756" s="12"/>
      <c r="P1756" s="12"/>
      <c r="Q1756" s="12"/>
      <c r="R1756" s="12"/>
      <c r="S1756" s="12"/>
      <c r="T1756" s="12"/>
      <c r="U1756" s="12"/>
      <c r="V1756" s="12"/>
      <c r="W1756" s="12"/>
      <c r="X1756" s="12"/>
      <c r="Y1756" s="12"/>
      <c r="Z1756" s="12"/>
      <c r="AA1756" s="12"/>
    </row>
    <row r="1757" spans="1:27" x14ac:dyDescent="0.25">
      <c r="A1757" s="9">
        <v>44874</v>
      </c>
      <c r="B1757" s="10">
        <v>7</v>
      </c>
      <c r="C1757" s="10">
        <v>495</v>
      </c>
      <c r="D1757" s="17">
        <v>3651.2</v>
      </c>
      <c r="E1757" s="17">
        <v>4480</v>
      </c>
      <c r="F1757" s="17">
        <f t="shared" si="0"/>
        <v>828.80000000000018</v>
      </c>
      <c r="G1757" s="12" t="str">
        <f t="shared" si="1"/>
        <v>Партнёрка 1</v>
      </c>
      <c r="H1757" s="12" t="str">
        <f t="shared" si="2"/>
        <v>Москва</v>
      </c>
      <c r="I1757" s="12">
        <f t="shared" si="3"/>
        <v>11</v>
      </c>
      <c r="J1757" s="12"/>
      <c r="K1757" s="12"/>
      <c r="L1757" s="12"/>
      <c r="M1757" s="12"/>
      <c r="N1757" s="12"/>
      <c r="O1757" s="12"/>
      <c r="P1757" s="12"/>
      <c r="Q1757" s="12"/>
      <c r="R1757" s="12"/>
      <c r="S1757" s="12"/>
      <c r="T1757" s="12"/>
      <c r="U1757" s="12"/>
      <c r="V1757" s="12"/>
      <c r="W1757" s="12"/>
      <c r="X1757" s="12"/>
      <c r="Y1757" s="12"/>
      <c r="Z1757" s="12"/>
      <c r="AA1757" s="12"/>
    </row>
    <row r="1758" spans="1:27" x14ac:dyDescent="0.25">
      <c r="A1758" s="9">
        <v>44874</v>
      </c>
      <c r="B1758" s="10">
        <v>3</v>
      </c>
      <c r="C1758" s="10">
        <v>473</v>
      </c>
      <c r="D1758" s="17">
        <v>11642.4</v>
      </c>
      <c r="E1758" s="17">
        <v>16170</v>
      </c>
      <c r="F1758" s="17">
        <f t="shared" si="0"/>
        <v>4527.6000000000004</v>
      </c>
      <c r="G1758" s="12" t="str">
        <f t="shared" si="1"/>
        <v>Соц сеть VK</v>
      </c>
      <c r="H1758" s="12" t="str">
        <f t="shared" si="2"/>
        <v>Воронеж</v>
      </c>
      <c r="I1758" s="12">
        <f t="shared" si="3"/>
        <v>11</v>
      </c>
      <c r="J1758" s="12"/>
      <c r="K1758" s="12"/>
      <c r="L1758" s="12"/>
      <c r="M1758" s="12"/>
      <c r="N1758" s="12"/>
      <c r="O1758" s="12"/>
      <c r="P1758" s="12"/>
      <c r="Q1758" s="12"/>
      <c r="R1758" s="12"/>
      <c r="S1758" s="12"/>
      <c r="T1758" s="12"/>
      <c r="U1758" s="12"/>
      <c r="V1758" s="12"/>
      <c r="W1758" s="12"/>
      <c r="X1758" s="12"/>
      <c r="Y1758" s="12"/>
      <c r="Z1758" s="12"/>
      <c r="AA1758" s="12"/>
    </row>
    <row r="1759" spans="1:27" x14ac:dyDescent="0.25">
      <c r="A1759" s="9">
        <v>44874</v>
      </c>
      <c r="B1759" s="10">
        <v>9</v>
      </c>
      <c r="C1759" s="10">
        <v>831</v>
      </c>
      <c r="D1759" s="17">
        <v>3586</v>
      </c>
      <c r="E1759" s="17">
        <v>4400</v>
      </c>
      <c r="F1759" s="17">
        <f t="shared" si="0"/>
        <v>814</v>
      </c>
      <c r="G1759" s="12" t="str">
        <f t="shared" si="1"/>
        <v>Партнёрка 3</v>
      </c>
      <c r="H1759" s="12" t="str">
        <f t="shared" si="2"/>
        <v>Нижний Новгород</v>
      </c>
      <c r="I1759" s="12">
        <f t="shared" si="3"/>
        <v>11</v>
      </c>
      <c r="J1759" s="12"/>
      <c r="K1759" s="12"/>
      <c r="L1759" s="12"/>
      <c r="M1759" s="12"/>
      <c r="N1759" s="12"/>
      <c r="O1759" s="12"/>
      <c r="P1759" s="12"/>
      <c r="Q1759" s="12"/>
      <c r="R1759" s="12"/>
      <c r="S1759" s="12"/>
      <c r="T1759" s="12"/>
      <c r="U1759" s="12"/>
      <c r="V1759" s="12"/>
      <c r="W1759" s="12"/>
      <c r="X1759" s="12"/>
      <c r="Y1759" s="12"/>
      <c r="Z1759" s="12"/>
      <c r="AA1759" s="12"/>
    </row>
    <row r="1760" spans="1:27" x14ac:dyDescent="0.25">
      <c r="A1760" s="9">
        <v>44874</v>
      </c>
      <c r="B1760" s="10">
        <v>2</v>
      </c>
      <c r="C1760" s="10">
        <v>831</v>
      </c>
      <c r="D1760" s="17">
        <v>4502.75</v>
      </c>
      <c r="E1760" s="17">
        <v>5810</v>
      </c>
      <c r="F1760" s="17">
        <f t="shared" si="0"/>
        <v>1307.25</v>
      </c>
      <c r="G1760" s="12" t="str">
        <f t="shared" si="1"/>
        <v>Реклама Mail ru</v>
      </c>
      <c r="H1760" s="12" t="str">
        <f t="shared" si="2"/>
        <v>Нижний Новгород</v>
      </c>
      <c r="I1760" s="12">
        <f t="shared" si="3"/>
        <v>11</v>
      </c>
      <c r="J1760" s="12"/>
      <c r="K1760" s="12"/>
      <c r="L1760" s="12"/>
      <c r="M1760" s="12"/>
      <c r="N1760" s="12"/>
      <c r="O1760" s="12"/>
      <c r="P1760" s="12"/>
      <c r="Q1760" s="12"/>
      <c r="R1760" s="12"/>
      <c r="S1760" s="12"/>
      <c r="T1760" s="12"/>
      <c r="U1760" s="12"/>
      <c r="V1760" s="12"/>
      <c r="W1760" s="12"/>
      <c r="X1760" s="12"/>
      <c r="Y1760" s="12"/>
      <c r="Z1760" s="12"/>
      <c r="AA1760" s="12"/>
    </row>
    <row r="1761" spans="1:27" x14ac:dyDescent="0.25">
      <c r="A1761" s="9">
        <v>44874</v>
      </c>
      <c r="B1761" s="10">
        <v>10</v>
      </c>
      <c r="C1761" s="10">
        <v>863</v>
      </c>
      <c r="D1761" s="17">
        <v>18964.8</v>
      </c>
      <c r="E1761" s="17">
        <v>26340</v>
      </c>
      <c r="F1761" s="17">
        <f t="shared" si="0"/>
        <v>7375.2000000000007</v>
      </c>
      <c r="G1761" s="12" t="str">
        <f t="shared" si="1"/>
        <v>Партнёрка 4</v>
      </c>
      <c r="H1761" s="12" t="str">
        <f t="shared" si="2"/>
        <v>Ростов-на-Дону</v>
      </c>
      <c r="I1761" s="12">
        <f t="shared" si="3"/>
        <v>11</v>
      </c>
      <c r="J1761" s="12"/>
      <c r="K1761" s="12"/>
      <c r="L1761" s="12"/>
      <c r="M1761" s="12"/>
      <c r="N1761" s="12"/>
      <c r="O1761" s="12"/>
      <c r="P1761" s="12"/>
      <c r="Q1761" s="12"/>
      <c r="R1761" s="12"/>
      <c r="S1761" s="12"/>
      <c r="T1761" s="12"/>
      <c r="U1761" s="12"/>
      <c r="V1761" s="12"/>
      <c r="W1761" s="12"/>
      <c r="X1761" s="12"/>
      <c r="Y1761" s="12"/>
      <c r="Z1761" s="12"/>
      <c r="AA1761" s="12"/>
    </row>
    <row r="1762" spans="1:27" x14ac:dyDescent="0.25">
      <c r="A1762" s="9">
        <v>44874</v>
      </c>
      <c r="B1762" s="10">
        <v>3</v>
      </c>
      <c r="C1762" s="10">
        <v>843</v>
      </c>
      <c r="D1762" s="17">
        <v>19778.400000000001</v>
      </c>
      <c r="E1762" s="17">
        <v>27470</v>
      </c>
      <c r="F1762" s="17">
        <f t="shared" si="0"/>
        <v>7691.5999999999985</v>
      </c>
      <c r="G1762" s="12" t="str">
        <f t="shared" si="1"/>
        <v>Соц сеть VK</v>
      </c>
      <c r="H1762" s="12" t="str">
        <f t="shared" si="2"/>
        <v>Казань</v>
      </c>
      <c r="I1762" s="12">
        <f t="shared" si="3"/>
        <v>11</v>
      </c>
      <c r="J1762" s="12"/>
      <c r="K1762" s="12"/>
      <c r="L1762" s="12"/>
      <c r="M1762" s="12"/>
      <c r="N1762" s="12"/>
      <c r="O1762" s="12"/>
      <c r="P1762" s="12"/>
      <c r="Q1762" s="12"/>
      <c r="R1762" s="12"/>
      <c r="S1762" s="12"/>
      <c r="T1762" s="12"/>
      <c r="U1762" s="12"/>
      <c r="V1762" s="12"/>
      <c r="W1762" s="12"/>
      <c r="X1762" s="12"/>
      <c r="Y1762" s="12"/>
      <c r="Z1762" s="12"/>
      <c r="AA1762" s="12"/>
    </row>
    <row r="1763" spans="1:27" x14ac:dyDescent="0.25">
      <c r="A1763" s="9">
        <v>44875</v>
      </c>
      <c r="B1763" s="10">
        <v>8</v>
      </c>
      <c r="C1763" s="10">
        <v>812</v>
      </c>
      <c r="D1763" s="17">
        <v>1487.5</v>
      </c>
      <c r="E1763" s="17">
        <v>1700</v>
      </c>
      <c r="F1763" s="17">
        <f t="shared" si="0"/>
        <v>212.5</v>
      </c>
      <c r="G1763" s="12" t="str">
        <f t="shared" si="1"/>
        <v>Партнёрка 2</v>
      </c>
      <c r="H1763" s="12" t="str">
        <f t="shared" si="2"/>
        <v>Санкт-Петербург</v>
      </c>
      <c r="I1763" s="12">
        <f t="shared" si="3"/>
        <v>11</v>
      </c>
      <c r="J1763" s="12"/>
      <c r="K1763" s="12"/>
      <c r="L1763" s="12"/>
      <c r="M1763" s="12"/>
      <c r="N1763" s="12"/>
      <c r="O1763" s="12"/>
      <c r="P1763" s="12"/>
      <c r="Q1763" s="12"/>
      <c r="R1763" s="12"/>
      <c r="S1763" s="12"/>
      <c r="T1763" s="12"/>
      <c r="U1763" s="12"/>
      <c r="V1763" s="12"/>
      <c r="W1763" s="12"/>
      <c r="X1763" s="12"/>
      <c r="Y1763" s="12"/>
      <c r="Z1763" s="12"/>
      <c r="AA1763" s="12"/>
    </row>
    <row r="1764" spans="1:27" x14ac:dyDescent="0.25">
      <c r="A1764" s="9">
        <v>44875</v>
      </c>
      <c r="B1764" s="10">
        <v>4</v>
      </c>
      <c r="C1764" s="10">
        <v>347</v>
      </c>
      <c r="D1764" s="17">
        <v>2461.3000000000002</v>
      </c>
      <c r="E1764" s="17">
        <v>3020</v>
      </c>
      <c r="F1764" s="17">
        <f t="shared" si="0"/>
        <v>558.69999999999982</v>
      </c>
      <c r="G1764" s="12" t="str">
        <f t="shared" si="1"/>
        <v>Соц сеть Одноклассники</v>
      </c>
      <c r="H1764" s="12" t="str">
        <f t="shared" si="2"/>
        <v>Уфа</v>
      </c>
      <c r="I1764" s="12">
        <f t="shared" si="3"/>
        <v>11</v>
      </c>
      <c r="J1764" s="12"/>
      <c r="K1764" s="12"/>
      <c r="L1764" s="12"/>
      <c r="M1764" s="12"/>
      <c r="N1764" s="12"/>
      <c r="O1764" s="12"/>
      <c r="P1764" s="12"/>
      <c r="Q1764" s="12"/>
      <c r="R1764" s="12"/>
      <c r="S1764" s="12"/>
      <c r="T1764" s="12"/>
      <c r="U1764" s="12"/>
      <c r="V1764" s="12"/>
      <c r="W1764" s="12"/>
      <c r="X1764" s="12"/>
      <c r="Y1764" s="12"/>
      <c r="Z1764" s="12"/>
      <c r="AA1764" s="12"/>
    </row>
    <row r="1765" spans="1:27" x14ac:dyDescent="0.25">
      <c r="A1765" s="9">
        <v>44875</v>
      </c>
      <c r="B1765" s="10">
        <v>2</v>
      </c>
      <c r="C1765" s="10">
        <v>495</v>
      </c>
      <c r="D1765" s="17">
        <v>6944</v>
      </c>
      <c r="E1765" s="17">
        <v>8960</v>
      </c>
      <c r="F1765" s="17">
        <f t="shared" si="0"/>
        <v>2016</v>
      </c>
      <c r="G1765" s="12" t="str">
        <f t="shared" si="1"/>
        <v>Реклама Mail ru</v>
      </c>
      <c r="H1765" s="12" t="str">
        <f t="shared" si="2"/>
        <v>Москва</v>
      </c>
      <c r="I1765" s="12">
        <f t="shared" si="3"/>
        <v>11</v>
      </c>
      <c r="J1765" s="12"/>
      <c r="K1765" s="12"/>
      <c r="L1765" s="12"/>
      <c r="M1765" s="12"/>
      <c r="N1765" s="12"/>
      <c r="O1765" s="12"/>
      <c r="P1765" s="12"/>
      <c r="Q1765" s="12"/>
      <c r="R1765" s="12"/>
      <c r="S1765" s="12"/>
      <c r="T1765" s="12"/>
      <c r="U1765" s="12"/>
      <c r="V1765" s="12"/>
      <c r="W1765" s="12"/>
      <c r="X1765" s="12"/>
      <c r="Y1765" s="12"/>
      <c r="Z1765" s="12"/>
      <c r="AA1765" s="12"/>
    </row>
    <row r="1766" spans="1:27" x14ac:dyDescent="0.25">
      <c r="A1766" s="9">
        <v>44875</v>
      </c>
      <c r="B1766" s="10">
        <v>4</v>
      </c>
      <c r="C1766" s="10">
        <v>812</v>
      </c>
      <c r="D1766" s="17">
        <v>736</v>
      </c>
      <c r="E1766" s="17">
        <v>800</v>
      </c>
      <c r="F1766" s="17">
        <f t="shared" si="0"/>
        <v>64</v>
      </c>
      <c r="G1766" s="12" t="str">
        <f t="shared" si="1"/>
        <v>Соц сеть Одноклассники</v>
      </c>
      <c r="H1766" s="12" t="str">
        <f t="shared" si="2"/>
        <v>Санкт-Петербург</v>
      </c>
      <c r="I1766" s="12">
        <f t="shared" si="3"/>
        <v>11</v>
      </c>
      <c r="J1766" s="12"/>
      <c r="K1766" s="12"/>
      <c r="L1766" s="12"/>
      <c r="M1766" s="12"/>
      <c r="N1766" s="12"/>
      <c r="O1766" s="12"/>
      <c r="P1766" s="12"/>
      <c r="Q1766" s="12"/>
      <c r="R1766" s="12"/>
      <c r="S1766" s="12"/>
      <c r="T1766" s="12"/>
      <c r="U1766" s="12"/>
      <c r="V1766" s="12"/>
      <c r="W1766" s="12"/>
      <c r="X1766" s="12"/>
      <c r="Y1766" s="12"/>
      <c r="Z1766" s="12"/>
      <c r="AA1766" s="12"/>
    </row>
    <row r="1767" spans="1:27" x14ac:dyDescent="0.25">
      <c r="A1767" s="9">
        <v>44875</v>
      </c>
      <c r="B1767" s="10">
        <v>9</v>
      </c>
      <c r="C1767" s="10">
        <v>863</v>
      </c>
      <c r="D1767" s="17">
        <v>3227.4</v>
      </c>
      <c r="E1767" s="17">
        <v>3960</v>
      </c>
      <c r="F1767" s="17">
        <f t="shared" si="0"/>
        <v>732.59999999999991</v>
      </c>
      <c r="G1767" s="12" t="str">
        <f t="shared" si="1"/>
        <v>Партнёрка 3</v>
      </c>
      <c r="H1767" s="12" t="str">
        <f t="shared" si="2"/>
        <v>Ростов-на-Дону</v>
      </c>
      <c r="I1767" s="12">
        <f t="shared" si="3"/>
        <v>11</v>
      </c>
      <c r="J1767" s="12"/>
      <c r="K1767" s="12"/>
      <c r="L1767" s="12"/>
      <c r="M1767" s="12"/>
      <c r="N1767" s="12"/>
      <c r="O1767" s="12"/>
      <c r="P1767" s="12"/>
      <c r="Q1767" s="12"/>
      <c r="R1767" s="12"/>
      <c r="S1767" s="12"/>
      <c r="T1767" s="12"/>
      <c r="U1767" s="12"/>
      <c r="V1767" s="12"/>
      <c r="W1767" s="12"/>
      <c r="X1767" s="12"/>
      <c r="Y1767" s="12"/>
      <c r="Z1767" s="12"/>
      <c r="AA1767" s="12"/>
    </row>
    <row r="1768" spans="1:27" x14ac:dyDescent="0.25">
      <c r="A1768" s="9">
        <v>44875</v>
      </c>
      <c r="B1768" s="10">
        <v>7</v>
      </c>
      <c r="C1768" s="10">
        <v>831</v>
      </c>
      <c r="D1768" s="17">
        <v>2420.5500000000002</v>
      </c>
      <c r="E1768" s="17">
        <v>2970</v>
      </c>
      <c r="F1768" s="17">
        <f t="shared" si="0"/>
        <v>549.44999999999982</v>
      </c>
      <c r="G1768" s="12" t="str">
        <f t="shared" si="1"/>
        <v>Партнёрка 1</v>
      </c>
      <c r="H1768" s="12" t="str">
        <f t="shared" si="2"/>
        <v>Нижний Новгород</v>
      </c>
      <c r="I1768" s="12">
        <f t="shared" si="3"/>
        <v>11</v>
      </c>
      <c r="J1768" s="12"/>
      <c r="K1768" s="12"/>
      <c r="L1768" s="12"/>
      <c r="M1768" s="12"/>
      <c r="N1768" s="12"/>
      <c r="O1768" s="12"/>
      <c r="P1768" s="12"/>
      <c r="Q1768" s="12"/>
      <c r="R1768" s="12"/>
      <c r="S1768" s="12"/>
      <c r="T1768" s="12"/>
      <c r="U1768" s="12"/>
      <c r="V1768" s="12"/>
      <c r="W1768" s="12"/>
      <c r="X1768" s="12"/>
      <c r="Y1768" s="12"/>
      <c r="Z1768" s="12"/>
      <c r="AA1768" s="12"/>
    </row>
    <row r="1769" spans="1:27" x14ac:dyDescent="0.25">
      <c r="A1769" s="9">
        <v>44875</v>
      </c>
      <c r="B1769" s="10">
        <v>7</v>
      </c>
      <c r="C1769" s="10">
        <v>843</v>
      </c>
      <c r="D1769" s="17">
        <v>3015.5</v>
      </c>
      <c r="E1769" s="17">
        <v>3700</v>
      </c>
      <c r="F1769" s="17">
        <f t="shared" si="0"/>
        <v>684.5</v>
      </c>
      <c r="G1769" s="12" t="str">
        <f t="shared" si="1"/>
        <v>Партнёрка 1</v>
      </c>
      <c r="H1769" s="12" t="str">
        <f t="shared" si="2"/>
        <v>Казань</v>
      </c>
      <c r="I1769" s="12">
        <f t="shared" si="3"/>
        <v>11</v>
      </c>
      <c r="J1769" s="12"/>
      <c r="K1769" s="12"/>
      <c r="L1769" s="12"/>
      <c r="M1769" s="12"/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/>
    </row>
    <row r="1770" spans="1:27" x14ac:dyDescent="0.25">
      <c r="A1770" s="9">
        <v>44875</v>
      </c>
      <c r="B1770" s="10">
        <v>1</v>
      </c>
      <c r="C1770" s="10">
        <v>391</v>
      </c>
      <c r="D1770" s="17">
        <v>19</v>
      </c>
      <c r="E1770" s="17">
        <v>20</v>
      </c>
      <c r="F1770" s="17">
        <f t="shared" si="0"/>
        <v>1</v>
      </c>
      <c r="G1770" s="12" t="str">
        <f t="shared" si="1"/>
        <v>Реклама Яндекс</v>
      </c>
      <c r="H1770" s="12" t="str">
        <f t="shared" si="2"/>
        <v>Красноярск</v>
      </c>
      <c r="I1770" s="12">
        <f t="shared" si="3"/>
        <v>11</v>
      </c>
      <c r="J1770" s="12"/>
      <c r="K1770" s="12"/>
      <c r="L1770" s="12"/>
      <c r="M1770" s="12"/>
      <c r="N1770" s="12"/>
      <c r="O1770" s="12"/>
      <c r="P1770" s="12"/>
      <c r="Q1770" s="12"/>
      <c r="R1770" s="12"/>
      <c r="S1770" s="12"/>
      <c r="T1770" s="12"/>
      <c r="U1770" s="12"/>
      <c r="V1770" s="12"/>
      <c r="W1770" s="12"/>
      <c r="X1770" s="12"/>
      <c r="Y1770" s="12"/>
      <c r="Z1770" s="12"/>
      <c r="AA1770" s="12"/>
    </row>
    <row r="1771" spans="1:27" x14ac:dyDescent="0.25">
      <c r="A1771" s="9">
        <v>44875</v>
      </c>
      <c r="B1771" s="10">
        <v>6</v>
      </c>
      <c r="C1771" s="10">
        <v>863</v>
      </c>
      <c r="D1771" s="17">
        <v>104.5</v>
      </c>
      <c r="E1771" s="17">
        <v>110</v>
      </c>
      <c r="F1771" s="17">
        <f t="shared" si="0"/>
        <v>5.5</v>
      </c>
      <c r="G1771" s="12" t="str">
        <f t="shared" si="1"/>
        <v>SMS рассылка</v>
      </c>
      <c r="H1771" s="12" t="str">
        <f t="shared" si="2"/>
        <v>Ростов-на-Дону</v>
      </c>
      <c r="I1771" s="12">
        <f t="shared" si="3"/>
        <v>11</v>
      </c>
      <c r="J1771" s="12"/>
      <c r="K1771" s="12"/>
      <c r="L1771" s="12"/>
      <c r="M1771" s="12"/>
      <c r="N1771" s="12"/>
      <c r="O1771" s="12"/>
      <c r="P1771" s="12"/>
      <c r="Q1771" s="12"/>
      <c r="R1771" s="12"/>
      <c r="S1771" s="12"/>
      <c r="T1771" s="12"/>
      <c r="U1771" s="12"/>
      <c r="V1771" s="12"/>
      <c r="W1771" s="12"/>
      <c r="X1771" s="12"/>
      <c r="Y1771" s="12"/>
      <c r="Z1771" s="12"/>
      <c r="AA1771" s="12"/>
    </row>
    <row r="1772" spans="1:27" x14ac:dyDescent="0.25">
      <c r="A1772" s="9">
        <v>44875</v>
      </c>
      <c r="B1772" s="10">
        <v>3</v>
      </c>
      <c r="C1772" s="10">
        <v>846</v>
      </c>
      <c r="D1772" s="17">
        <v>104.5</v>
      </c>
      <c r="E1772" s="17">
        <v>110</v>
      </c>
      <c r="F1772" s="17">
        <f t="shared" si="0"/>
        <v>5.5</v>
      </c>
      <c r="G1772" s="12" t="str">
        <f t="shared" si="1"/>
        <v>Соц сеть VK</v>
      </c>
      <c r="H1772" s="12" t="str">
        <f t="shared" si="2"/>
        <v>Самара</v>
      </c>
      <c r="I1772" s="12">
        <f t="shared" si="3"/>
        <v>11</v>
      </c>
      <c r="J1772" s="12"/>
      <c r="K1772" s="12"/>
      <c r="L1772" s="12"/>
      <c r="M1772" s="12"/>
      <c r="N1772" s="12"/>
      <c r="O1772" s="12"/>
      <c r="P1772" s="12"/>
      <c r="Q1772" s="12"/>
      <c r="R1772" s="12"/>
      <c r="S1772" s="12"/>
      <c r="T1772" s="12"/>
      <c r="U1772" s="12"/>
      <c r="V1772" s="12"/>
      <c r="W1772" s="12"/>
      <c r="X1772" s="12"/>
      <c r="Y1772" s="12"/>
      <c r="Z1772" s="12"/>
      <c r="AA1772" s="12"/>
    </row>
    <row r="1773" spans="1:27" x14ac:dyDescent="0.25">
      <c r="A1773" s="9">
        <v>44875</v>
      </c>
      <c r="B1773" s="10">
        <v>4</v>
      </c>
      <c r="C1773" s="10">
        <v>863</v>
      </c>
      <c r="D1773" s="17">
        <v>552</v>
      </c>
      <c r="E1773" s="17">
        <v>600</v>
      </c>
      <c r="F1773" s="17">
        <f t="shared" si="0"/>
        <v>48</v>
      </c>
      <c r="G1773" s="12" t="str">
        <f t="shared" si="1"/>
        <v>Соц сеть Одноклассники</v>
      </c>
      <c r="H1773" s="12" t="str">
        <f t="shared" si="2"/>
        <v>Ростов-на-Дону</v>
      </c>
      <c r="I1773" s="12">
        <f t="shared" si="3"/>
        <v>11</v>
      </c>
      <c r="J1773" s="12"/>
      <c r="K1773" s="12"/>
      <c r="L1773" s="12"/>
      <c r="M1773" s="12"/>
      <c r="N1773" s="12"/>
      <c r="O1773" s="12"/>
      <c r="P1773" s="12"/>
      <c r="Q1773" s="12"/>
      <c r="R1773" s="12"/>
      <c r="S1773" s="12"/>
      <c r="T1773" s="12"/>
      <c r="U1773" s="12"/>
      <c r="V1773" s="12"/>
      <c r="W1773" s="12"/>
      <c r="X1773" s="12"/>
      <c r="Y1773" s="12"/>
      <c r="Z1773" s="12"/>
      <c r="AA1773" s="12"/>
    </row>
    <row r="1774" spans="1:27" x14ac:dyDescent="0.25">
      <c r="A1774" s="9">
        <v>44876</v>
      </c>
      <c r="B1774" s="10">
        <v>3</v>
      </c>
      <c r="C1774" s="10">
        <v>812</v>
      </c>
      <c r="D1774" s="17">
        <v>2982.9</v>
      </c>
      <c r="E1774" s="17">
        <v>3660</v>
      </c>
      <c r="F1774" s="17">
        <f t="shared" si="0"/>
        <v>677.09999999999991</v>
      </c>
      <c r="G1774" s="12" t="str">
        <f t="shared" si="1"/>
        <v>Соц сеть VK</v>
      </c>
      <c r="H1774" s="12" t="str">
        <f t="shared" si="2"/>
        <v>Санкт-Петербург</v>
      </c>
      <c r="I1774" s="12">
        <f t="shared" si="3"/>
        <v>11</v>
      </c>
      <c r="J1774" s="12"/>
      <c r="K1774" s="12"/>
      <c r="L1774" s="12"/>
      <c r="M1774" s="12"/>
      <c r="N1774" s="12"/>
      <c r="O1774" s="12"/>
      <c r="P1774" s="12"/>
      <c r="Q1774" s="12"/>
      <c r="R1774" s="12"/>
      <c r="S1774" s="12"/>
      <c r="T1774" s="12"/>
      <c r="U1774" s="12"/>
      <c r="V1774" s="12"/>
      <c r="W1774" s="12"/>
      <c r="X1774" s="12"/>
      <c r="Y1774" s="12"/>
      <c r="Z1774" s="12"/>
      <c r="AA1774" s="12"/>
    </row>
    <row r="1775" spans="1:27" x14ac:dyDescent="0.25">
      <c r="A1775" s="9">
        <v>44876</v>
      </c>
      <c r="B1775" s="10">
        <v>8</v>
      </c>
      <c r="C1775" s="10">
        <v>831</v>
      </c>
      <c r="D1775" s="17">
        <v>3732.7</v>
      </c>
      <c r="E1775" s="17">
        <v>4580</v>
      </c>
      <c r="F1775" s="17">
        <f t="shared" si="0"/>
        <v>847.30000000000018</v>
      </c>
      <c r="G1775" s="12" t="str">
        <f t="shared" si="1"/>
        <v>Партнёрка 2</v>
      </c>
      <c r="H1775" s="12" t="str">
        <f t="shared" si="2"/>
        <v>Нижний Новгород</v>
      </c>
      <c r="I1775" s="12">
        <f t="shared" si="3"/>
        <v>11</v>
      </c>
      <c r="J1775" s="12"/>
      <c r="K1775" s="12"/>
      <c r="L1775" s="12"/>
      <c r="M1775" s="12"/>
      <c r="N1775" s="12"/>
      <c r="O1775" s="12"/>
      <c r="P1775" s="12"/>
      <c r="Q1775" s="12"/>
      <c r="R1775" s="12"/>
      <c r="S1775" s="12"/>
      <c r="T1775" s="12"/>
      <c r="U1775" s="12"/>
      <c r="V1775" s="12"/>
      <c r="W1775" s="12"/>
      <c r="X1775" s="12"/>
      <c r="Y1775" s="12"/>
      <c r="Z1775" s="12"/>
      <c r="AA1775" s="12"/>
    </row>
    <row r="1776" spans="1:27" x14ac:dyDescent="0.25">
      <c r="A1776" s="9">
        <v>44876</v>
      </c>
      <c r="B1776" s="10">
        <v>4</v>
      </c>
      <c r="C1776" s="10">
        <v>843</v>
      </c>
      <c r="D1776" s="17">
        <v>76</v>
      </c>
      <c r="E1776" s="17">
        <v>80</v>
      </c>
      <c r="F1776" s="17">
        <f t="shared" si="0"/>
        <v>4</v>
      </c>
      <c r="G1776" s="12" t="str">
        <f t="shared" si="1"/>
        <v>Соц сеть Одноклассники</v>
      </c>
      <c r="H1776" s="12" t="str">
        <f t="shared" si="2"/>
        <v>Казань</v>
      </c>
      <c r="I1776" s="12">
        <f t="shared" si="3"/>
        <v>11</v>
      </c>
      <c r="J1776" s="12"/>
      <c r="K1776" s="12"/>
      <c r="L1776" s="12"/>
      <c r="M1776" s="12"/>
      <c r="N1776" s="12"/>
      <c r="O1776" s="12"/>
      <c r="P1776" s="12"/>
      <c r="Q1776" s="12"/>
      <c r="R1776" s="12"/>
      <c r="S1776" s="12"/>
      <c r="T1776" s="12"/>
      <c r="U1776" s="12"/>
      <c r="V1776" s="12"/>
      <c r="W1776" s="12"/>
      <c r="X1776" s="12"/>
      <c r="Y1776" s="12"/>
      <c r="Z1776" s="12"/>
      <c r="AA1776" s="12"/>
    </row>
    <row r="1777" spans="1:27" x14ac:dyDescent="0.25">
      <c r="A1777" s="9">
        <v>44876</v>
      </c>
      <c r="B1777" s="10">
        <v>1</v>
      </c>
      <c r="C1777" s="10">
        <v>846</v>
      </c>
      <c r="D1777" s="17">
        <v>1706.25</v>
      </c>
      <c r="E1777" s="17">
        <v>1950</v>
      </c>
      <c r="F1777" s="17">
        <f t="shared" si="0"/>
        <v>243.75</v>
      </c>
      <c r="G1777" s="12" t="str">
        <f t="shared" si="1"/>
        <v>Реклама Яндекс</v>
      </c>
      <c r="H1777" s="12" t="str">
        <f t="shared" si="2"/>
        <v>Самара</v>
      </c>
      <c r="I1777" s="12">
        <f t="shared" si="3"/>
        <v>11</v>
      </c>
      <c r="J1777" s="12"/>
      <c r="K1777" s="12"/>
      <c r="L1777" s="12"/>
      <c r="M1777" s="12"/>
      <c r="N1777" s="12"/>
      <c r="O1777" s="12"/>
      <c r="P1777" s="12"/>
      <c r="Q1777" s="12"/>
      <c r="R1777" s="12"/>
      <c r="S1777" s="12"/>
      <c r="T1777" s="12"/>
      <c r="U1777" s="12"/>
      <c r="V1777" s="12"/>
      <c r="W1777" s="12"/>
      <c r="X1777" s="12"/>
      <c r="Y1777" s="12"/>
      <c r="Z1777" s="12"/>
      <c r="AA1777" s="12"/>
    </row>
    <row r="1778" spans="1:27" x14ac:dyDescent="0.25">
      <c r="A1778" s="9">
        <v>44876</v>
      </c>
      <c r="B1778" s="10">
        <v>1</v>
      </c>
      <c r="C1778" s="10">
        <v>391</v>
      </c>
      <c r="D1778" s="17">
        <v>4417.5</v>
      </c>
      <c r="E1778" s="17">
        <v>5700</v>
      </c>
      <c r="F1778" s="17">
        <f t="shared" si="0"/>
        <v>1282.5</v>
      </c>
      <c r="G1778" s="12" t="str">
        <f t="shared" si="1"/>
        <v>Реклама Яндекс</v>
      </c>
      <c r="H1778" s="12" t="str">
        <f t="shared" si="2"/>
        <v>Красноярск</v>
      </c>
      <c r="I1778" s="12">
        <f t="shared" si="3"/>
        <v>11</v>
      </c>
      <c r="J1778" s="12"/>
      <c r="K1778" s="12"/>
      <c r="L1778" s="12"/>
      <c r="M1778" s="12"/>
      <c r="N1778" s="12"/>
      <c r="O1778" s="12"/>
      <c r="P1778" s="12"/>
      <c r="Q1778" s="12"/>
      <c r="R1778" s="12"/>
      <c r="S1778" s="12"/>
      <c r="T1778" s="12"/>
      <c r="U1778" s="12"/>
      <c r="V1778" s="12"/>
      <c r="W1778" s="12"/>
      <c r="X1778" s="12"/>
      <c r="Y1778" s="12"/>
      <c r="Z1778" s="12"/>
      <c r="AA1778" s="12"/>
    </row>
    <row r="1779" spans="1:27" x14ac:dyDescent="0.25">
      <c r="A1779" s="9">
        <v>44876</v>
      </c>
      <c r="B1779" s="10">
        <v>3</v>
      </c>
      <c r="C1779" s="10">
        <v>831</v>
      </c>
      <c r="D1779" s="17">
        <v>1478.75</v>
      </c>
      <c r="E1779" s="17">
        <v>1690</v>
      </c>
      <c r="F1779" s="17">
        <f t="shared" si="0"/>
        <v>211.25</v>
      </c>
      <c r="G1779" s="12" t="str">
        <f t="shared" si="1"/>
        <v>Соц сеть VK</v>
      </c>
      <c r="H1779" s="12" t="str">
        <f t="shared" si="2"/>
        <v>Нижний Новгород</v>
      </c>
      <c r="I1779" s="12">
        <f t="shared" si="3"/>
        <v>11</v>
      </c>
      <c r="J1779" s="12"/>
      <c r="K1779" s="12"/>
      <c r="L1779" s="12"/>
      <c r="M1779" s="12"/>
      <c r="N1779" s="12"/>
      <c r="O1779" s="12"/>
      <c r="P1779" s="12"/>
      <c r="Q1779" s="12"/>
      <c r="R1779" s="12"/>
      <c r="S1779" s="12"/>
      <c r="T1779" s="12"/>
      <c r="U1779" s="12"/>
      <c r="V1779" s="12"/>
      <c r="W1779" s="12"/>
      <c r="X1779" s="12"/>
      <c r="Y1779" s="12"/>
      <c r="Z1779" s="12"/>
      <c r="AA1779" s="12"/>
    </row>
    <row r="1780" spans="1:27" x14ac:dyDescent="0.25">
      <c r="A1780" s="9">
        <v>44876</v>
      </c>
      <c r="B1780" s="10">
        <v>2</v>
      </c>
      <c r="C1780" s="10">
        <v>347</v>
      </c>
      <c r="D1780" s="17">
        <v>38</v>
      </c>
      <c r="E1780" s="17">
        <v>40</v>
      </c>
      <c r="F1780" s="17">
        <f t="shared" si="0"/>
        <v>2</v>
      </c>
      <c r="G1780" s="12" t="str">
        <f t="shared" si="1"/>
        <v>Реклама Mail ru</v>
      </c>
      <c r="H1780" s="12" t="str">
        <f t="shared" si="2"/>
        <v>Уфа</v>
      </c>
      <c r="I1780" s="12">
        <f t="shared" si="3"/>
        <v>11</v>
      </c>
      <c r="J1780" s="12"/>
      <c r="K1780" s="12"/>
      <c r="L1780" s="12"/>
      <c r="M1780" s="12"/>
      <c r="N1780" s="12"/>
      <c r="O1780" s="12"/>
      <c r="P1780" s="12"/>
      <c r="Q1780" s="12"/>
      <c r="R1780" s="12"/>
      <c r="S1780" s="12"/>
      <c r="T1780" s="12"/>
      <c r="U1780" s="12"/>
      <c r="V1780" s="12"/>
      <c r="W1780" s="12"/>
      <c r="X1780" s="12"/>
      <c r="Y1780" s="12"/>
      <c r="Z1780" s="12"/>
      <c r="AA1780" s="12"/>
    </row>
    <row r="1781" spans="1:27" x14ac:dyDescent="0.25">
      <c r="A1781" s="9">
        <v>44876</v>
      </c>
      <c r="B1781" s="10">
        <v>3</v>
      </c>
      <c r="C1781" s="10">
        <v>495</v>
      </c>
      <c r="D1781" s="17">
        <v>1583.75</v>
      </c>
      <c r="E1781" s="17">
        <v>1810</v>
      </c>
      <c r="F1781" s="17">
        <f t="shared" si="0"/>
        <v>226.25</v>
      </c>
      <c r="G1781" s="12" t="str">
        <f t="shared" si="1"/>
        <v>Соц сеть VK</v>
      </c>
      <c r="H1781" s="12" t="str">
        <f t="shared" si="2"/>
        <v>Москва</v>
      </c>
      <c r="I1781" s="12">
        <f t="shared" si="3"/>
        <v>11</v>
      </c>
      <c r="J1781" s="12"/>
      <c r="K1781" s="12"/>
      <c r="L1781" s="12"/>
      <c r="M1781" s="12"/>
      <c r="N1781" s="12"/>
      <c r="O1781" s="12"/>
      <c r="P1781" s="12"/>
      <c r="Q1781" s="12"/>
      <c r="R1781" s="12"/>
      <c r="S1781" s="12"/>
      <c r="T1781" s="12"/>
      <c r="U1781" s="12"/>
      <c r="V1781" s="12"/>
      <c r="W1781" s="12"/>
      <c r="X1781" s="12"/>
      <c r="Y1781" s="12"/>
      <c r="Z1781" s="12"/>
      <c r="AA1781" s="12"/>
    </row>
    <row r="1782" spans="1:27" x14ac:dyDescent="0.25">
      <c r="A1782" s="9">
        <v>44876</v>
      </c>
      <c r="B1782" s="10">
        <v>10</v>
      </c>
      <c r="C1782" s="10">
        <v>381</v>
      </c>
      <c r="D1782" s="17">
        <v>2126.25</v>
      </c>
      <c r="E1782" s="17">
        <v>2430</v>
      </c>
      <c r="F1782" s="17">
        <f t="shared" si="0"/>
        <v>303.75</v>
      </c>
      <c r="G1782" s="12" t="str">
        <f t="shared" si="1"/>
        <v>Партнёрка 4</v>
      </c>
      <c r="H1782" s="12" t="str">
        <f t="shared" si="2"/>
        <v>Омск</v>
      </c>
      <c r="I1782" s="12">
        <f t="shared" si="3"/>
        <v>11</v>
      </c>
      <c r="J1782" s="12"/>
      <c r="K1782" s="12"/>
      <c r="L1782" s="12"/>
      <c r="M1782" s="12"/>
      <c r="N1782" s="12"/>
      <c r="O1782" s="12"/>
      <c r="P1782" s="12"/>
      <c r="Q1782" s="12"/>
      <c r="R1782" s="12"/>
      <c r="S1782" s="12"/>
      <c r="T1782" s="12"/>
      <c r="U1782" s="12"/>
      <c r="V1782" s="12"/>
      <c r="W1782" s="12"/>
      <c r="X1782" s="12"/>
      <c r="Y1782" s="12"/>
      <c r="Z1782" s="12"/>
      <c r="AA1782" s="12"/>
    </row>
    <row r="1783" spans="1:27" x14ac:dyDescent="0.25">
      <c r="A1783" s="9">
        <v>44876</v>
      </c>
      <c r="B1783" s="10">
        <v>9</v>
      </c>
      <c r="C1783" s="10">
        <v>347</v>
      </c>
      <c r="D1783" s="17">
        <v>5913.25</v>
      </c>
      <c r="E1783" s="17">
        <v>7630</v>
      </c>
      <c r="F1783" s="17">
        <f t="shared" si="0"/>
        <v>1716.75</v>
      </c>
      <c r="G1783" s="12" t="str">
        <f t="shared" si="1"/>
        <v>Партнёрка 3</v>
      </c>
      <c r="H1783" s="12" t="str">
        <f t="shared" si="2"/>
        <v>Уфа</v>
      </c>
      <c r="I1783" s="12">
        <f t="shared" si="3"/>
        <v>11</v>
      </c>
      <c r="J1783" s="12"/>
      <c r="K1783" s="12"/>
      <c r="L1783" s="12"/>
      <c r="M1783" s="12"/>
      <c r="N1783" s="12"/>
      <c r="O1783" s="12"/>
      <c r="P1783" s="12"/>
      <c r="Q1783" s="12"/>
      <c r="R1783" s="12"/>
      <c r="S1783" s="12"/>
      <c r="T1783" s="12"/>
      <c r="U1783" s="12"/>
      <c r="V1783" s="12"/>
      <c r="W1783" s="12"/>
      <c r="X1783" s="12"/>
      <c r="Y1783" s="12"/>
      <c r="Z1783" s="12"/>
      <c r="AA1783" s="12"/>
    </row>
    <row r="1784" spans="1:27" x14ac:dyDescent="0.25">
      <c r="A1784" s="9">
        <v>44876</v>
      </c>
      <c r="B1784" s="10">
        <v>2</v>
      </c>
      <c r="C1784" s="10">
        <v>831</v>
      </c>
      <c r="D1784" s="17">
        <v>7812</v>
      </c>
      <c r="E1784" s="17">
        <v>10850</v>
      </c>
      <c r="F1784" s="17">
        <f t="shared" si="0"/>
        <v>3038</v>
      </c>
      <c r="G1784" s="12" t="str">
        <f t="shared" si="1"/>
        <v>Реклама Mail ru</v>
      </c>
      <c r="H1784" s="12" t="str">
        <f t="shared" si="2"/>
        <v>Нижний Новгород</v>
      </c>
      <c r="I1784" s="12">
        <f t="shared" si="3"/>
        <v>11</v>
      </c>
      <c r="J1784" s="12"/>
      <c r="K1784" s="12"/>
      <c r="L1784" s="12"/>
      <c r="M1784" s="12"/>
      <c r="N1784" s="12"/>
      <c r="O1784" s="12"/>
      <c r="P1784" s="12"/>
      <c r="Q1784" s="12"/>
      <c r="R1784" s="12"/>
      <c r="S1784" s="12"/>
      <c r="T1784" s="12"/>
      <c r="U1784" s="12"/>
      <c r="V1784" s="12"/>
      <c r="W1784" s="12"/>
      <c r="X1784" s="12"/>
      <c r="Y1784" s="12"/>
      <c r="Z1784" s="12"/>
      <c r="AA1784" s="12"/>
    </row>
    <row r="1785" spans="1:27" x14ac:dyDescent="0.25">
      <c r="A1785" s="9">
        <v>44876</v>
      </c>
      <c r="B1785" s="10">
        <v>5</v>
      </c>
      <c r="C1785" s="10">
        <v>843</v>
      </c>
      <c r="D1785" s="17">
        <v>8431.2000000000007</v>
      </c>
      <c r="E1785" s="17">
        <v>11710</v>
      </c>
      <c r="F1785" s="17">
        <f t="shared" si="0"/>
        <v>3278.7999999999993</v>
      </c>
      <c r="G1785" s="12" t="str">
        <f t="shared" si="1"/>
        <v>Соц сеть YouTube</v>
      </c>
      <c r="H1785" s="12" t="str">
        <f t="shared" si="2"/>
        <v>Казань</v>
      </c>
      <c r="I1785" s="12">
        <f t="shared" si="3"/>
        <v>11</v>
      </c>
      <c r="J1785" s="12"/>
      <c r="K1785" s="12"/>
      <c r="L1785" s="12"/>
      <c r="M1785" s="12"/>
      <c r="N1785" s="12"/>
      <c r="O1785" s="12"/>
      <c r="P1785" s="12"/>
      <c r="Q1785" s="12"/>
      <c r="R1785" s="12"/>
      <c r="S1785" s="12"/>
      <c r="T1785" s="12"/>
      <c r="U1785" s="12"/>
      <c r="V1785" s="12"/>
      <c r="W1785" s="12"/>
      <c r="X1785" s="12"/>
      <c r="Y1785" s="12"/>
      <c r="Z1785" s="12"/>
      <c r="AA1785" s="12"/>
    </row>
    <row r="1786" spans="1:27" x14ac:dyDescent="0.25">
      <c r="A1786" s="9">
        <v>44876</v>
      </c>
      <c r="B1786" s="10">
        <v>2</v>
      </c>
      <c r="C1786" s="10">
        <v>844</v>
      </c>
      <c r="D1786" s="17">
        <v>16848</v>
      </c>
      <c r="E1786" s="17">
        <v>23400</v>
      </c>
      <c r="F1786" s="17">
        <f t="shared" si="0"/>
        <v>6552</v>
      </c>
      <c r="G1786" s="12" t="str">
        <f t="shared" si="1"/>
        <v>Реклама Mail ru</v>
      </c>
      <c r="H1786" s="12" t="str">
        <f t="shared" si="2"/>
        <v>Волгоград</v>
      </c>
      <c r="I1786" s="12">
        <f t="shared" si="3"/>
        <v>11</v>
      </c>
      <c r="J1786" s="12"/>
      <c r="K1786" s="12"/>
      <c r="L1786" s="12"/>
      <c r="M1786" s="12"/>
      <c r="N1786" s="12"/>
      <c r="O1786" s="12"/>
      <c r="P1786" s="12"/>
      <c r="Q1786" s="12"/>
      <c r="R1786" s="12"/>
      <c r="S1786" s="12"/>
      <c r="T1786" s="12"/>
      <c r="U1786" s="12"/>
      <c r="V1786" s="12"/>
      <c r="W1786" s="12"/>
      <c r="X1786" s="12"/>
      <c r="Y1786" s="12"/>
      <c r="Z1786" s="12"/>
      <c r="AA1786" s="12"/>
    </row>
    <row r="1787" spans="1:27" x14ac:dyDescent="0.25">
      <c r="A1787" s="9">
        <v>44876</v>
      </c>
      <c r="B1787" s="10">
        <v>8</v>
      </c>
      <c r="C1787" s="10">
        <v>383</v>
      </c>
      <c r="D1787" s="17">
        <v>7703.5</v>
      </c>
      <c r="E1787" s="17">
        <v>9940</v>
      </c>
      <c r="F1787" s="17">
        <f t="shared" si="0"/>
        <v>2236.5</v>
      </c>
      <c r="G1787" s="12" t="str">
        <f t="shared" si="1"/>
        <v>Партнёрка 2</v>
      </c>
      <c r="H1787" s="12" t="str">
        <f t="shared" si="2"/>
        <v>Новосибирск</v>
      </c>
      <c r="I1787" s="12">
        <f t="shared" si="3"/>
        <v>11</v>
      </c>
      <c r="J1787" s="12"/>
      <c r="K1787" s="12"/>
      <c r="L1787" s="12"/>
      <c r="M1787" s="12"/>
      <c r="N1787" s="12"/>
      <c r="O1787" s="12"/>
      <c r="P1787" s="12"/>
      <c r="Q1787" s="12"/>
      <c r="R1787" s="12"/>
      <c r="S1787" s="12"/>
      <c r="T1787" s="12"/>
      <c r="U1787" s="12"/>
      <c r="V1787" s="12"/>
      <c r="W1787" s="12"/>
      <c r="X1787" s="12"/>
      <c r="Y1787" s="12"/>
      <c r="Z1787" s="12"/>
      <c r="AA1787" s="12"/>
    </row>
    <row r="1788" spans="1:27" x14ac:dyDescent="0.25">
      <c r="A1788" s="9">
        <v>44876</v>
      </c>
      <c r="B1788" s="10">
        <v>9</v>
      </c>
      <c r="C1788" s="10">
        <v>381</v>
      </c>
      <c r="D1788" s="17">
        <v>962.5</v>
      </c>
      <c r="E1788" s="17">
        <v>1100</v>
      </c>
      <c r="F1788" s="17">
        <f t="shared" si="0"/>
        <v>137.5</v>
      </c>
      <c r="G1788" s="12" t="str">
        <f t="shared" si="1"/>
        <v>Партнёрка 3</v>
      </c>
      <c r="H1788" s="12" t="str">
        <f t="shared" si="2"/>
        <v>Омск</v>
      </c>
      <c r="I1788" s="12">
        <f t="shared" si="3"/>
        <v>11</v>
      </c>
      <c r="J1788" s="12"/>
      <c r="K1788" s="12"/>
      <c r="L1788" s="12"/>
      <c r="M1788" s="12"/>
      <c r="N1788" s="12"/>
      <c r="O1788" s="12"/>
      <c r="P1788" s="12"/>
      <c r="Q1788" s="12"/>
      <c r="R1788" s="12"/>
      <c r="S1788" s="12"/>
      <c r="T1788" s="12"/>
      <c r="U1788" s="12"/>
      <c r="V1788" s="12"/>
      <c r="W1788" s="12"/>
      <c r="X1788" s="12"/>
      <c r="Y1788" s="12"/>
      <c r="Z1788" s="12"/>
      <c r="AA1788" s="12"/>
    </row>
    <row r="1789" spans="1:27" x14ac:dyDescent="0.25">
      <c r="A1789" s="9">
        <v>44876</v>
      </c>
      <c r="B1789" s="10">
        <v>1</v>
      </c>
      <c r="C1789" s="10">
        <v>342</v>
      </c>
      <c r="D1789" s="17">
        <v>2233.1</v>
      </c>
      <c r="E1789" s="17">
        <v>2740</v>
      </c>
      <c r="F1789" s="17">
        <f t="shared" si="0"/>
        <v>506.90000000000009</v>
      </c>
      <c r="G1789" s="12" t="str">
        <f t="shared" si="1"/>
        <v>Реклама Яндекс</v>
      </c>
      <c r="H1789" s="12" t="str">
        <f t="shared" si="2"/>
        <v>Пермь</v>
      </c>
      <c r="I1789" s="12">
        <f t="shared" si="3"/>
        <v>11</v>
      </c>
      <c r="J1789" s="12"/>
      <c r="K1789" s="12"/>
      <c r="L1789" s="12"/>
      <c r="M1789" s="12"/>
      <c r="N1789" s="12"/>
      <c r="O1789" s="12"/>
      <c r="P1789" s="12"/>
      <c r="Q1789" s="12"/>
      <c r="R1789" s="12"/>
      <c r="S1789" s="12"/>
      <c r="T1789" s="12"/>
      <c r="U1789" s="12"/>
      <c r="V1789" s="12"/>
      <c r="W1789" s="12"/>
      <c r="X1789" s="12"/>
      <c r="Y1789" s="12"/>
      <c r="Z1789" s="12"/>
      <c r="AA1789" s="12"/>
    </row>
    <row r="1790" spans="1:27" x14ac:dyDescent="0.25">
      <c r="A1790" s="9">
        <v>44876</v>
      </c>
      <c r="B1790" s="10">
        <v>4</v>
      </c>
      <c r="C1790" s="10">
        <v>473</v>
      </c>
      <c r="D1790" s="17">
        <v>818.8</v>
      </c>
      <c r="E1790" s="17">
        <v>890</v>
      </c>
      <c r="F1790" s="17">
        <f t="shared" si="0"/>
        <v>71.200000000000045</v>
      </c>
      <c r="G1790" s="12" t="str">
        <f t="shared" si="1"/>
        <v>Соц сеть Одноклассники</v>
      </c>
      <c r="H1790" s="12" t="str">
        <f t="shared" si="2"/>
        <v>Воронеж</v>
      </c>
      <c r="I1790" s="12">
        <f t="shared" si="3"/>
        <v>11</v>
      </c>
      <c r="J1790" s="12"/>
      <c r="K1790" s="12"/>
      <c r="L1790" s="12"/>
      <c r="M1790" s="12"/>
      <c r="N1790" s="12"/>
      <c r="O1790" s="12"/>
      <c r="P1790" s="12"/>
      <c r="Q1790" s="12"/>
      <c r="R1790" s="12"/>
      <c r="S1790" s="12"/>
      <c r="T1790" s="12"/>
      <c r="U1790" s="12"/>
      <c r="V1790" s="12"/>
      <c r="W1790" s="12"/>
      <c r="X1790" s="12"/>
      <c r="Y1790" s="12"/>
      <c r="Z1790" s="12"/>
      <c r="AA1790" s="12"/>
    </row>
    <row r="1791" spans="1:27" x14ac:dyDescent="0.25">
      <c r="A1791" s="9">
        <v>44876</v>
      </c>
      <c r="B1791" s="10">
        <v>8</v>
      </c>
      <c r="C1791" s="10">
        <v>846</v>
      </c>
      <c r="D1791" s="17">
        <v>874</v>
      </c>
      <c r="E1791" s="17">
        <v>950</v>
      </c>
      <c r="F1791" s="17">
        <f t="shared" si="0"/>
        <v>76</v>
      </c>
      <c r="G1791" s="12" t="str">
        <f t="shared" si="1"/>
        <v>Партнёрка 2</v>
      </c>
      <c r="H1791" s="12" t="str">
        <f t="shared" si="2"/>
        <v>Самара</v>
      </c>
      <c r="I1791" s="12">
        <f t="shared" si="3"/>
        <v>11</v>
      </c>
      <c r="J1791" s="12"/>
      <c r="K1791" s="12"/>
      <c r="L1791" s="12"/>
      <c r="M1791" s="12"/>
      <c r="N1791" s="12"/>
      <c r="O1791" s="12"/>
      <c r="P1791" s="12"/>
      <c r="Q1791" s="12"/>
      <c r="R1791" s="12"/>
      <c r="S1791" s="12"/>
      <c r="T1791" s="12"/>
      <c r="U1791" s="12"/>
      <c r="V1791" s="12"/>
      <c r="W1791" s="12"/>
      <c r="X1791" s="12"/>
      <c r="Y1791" s="12"/>
      <c r="Z1791" s="12"/>
      <c r="AA1791" s="12"/>
    </row>
    <row r="1792" spans="1:27" x14ac:dyDescent="0.25">
      <c r="A1792" s="9">
        <v>44876</v>
      </c>
      <c r="B1792" s="10">
        <v>2</v>
      </c>
      <c r="C1792" s="10">
        <v>342</v>
      </c>
      <c r="D1792" s="17">
        <v>1085</v>
      </c>
      <c r="E1792" s="17">
        <v>1240</v>
      </c>
      <c r="F1792" s="17">
        <f t="shared" si="0"/>
        <v>155</v>
      </c>
      <c r="G1792" s="12" t="str">
        <f t="shared" si="1"/>
        <v>Реклама Mail ru</v>
      </c>
      <c r="H1792" s="12" t="str">
        <f t="shared" si="2"/>
        <v>Пермь</v>
      </c>
      <c r="I1792" s="12">
        <f t="shared" si="3"/>
        <v>11</v>
      </c>
      <c r="J1792" s="12"/>
      <c r="K1792" s="12"/>
      <c r="L1792" s="12"/>
      <c r="M1792" s="12"/>
      <c r="N1792" s="12"/>
      <c r="O1792" s="12"/>
      <c r="P1792" s="12"/>
      <c r="Q1792" s="12"/>
      <c r="R1792" s="12"/>
      <c r="S1792" s="12"/>
      <c r="T1792" s="12"/>
      <c r="U1792" s="12"/>
      <c r="V1792" s="12"/>
      <c r="W1792" s="12"/>
      <c r="X1792" s="12"/>
      <c r="Y1792" s="12"/>
      <c r="Z1792" s="12"/>
      <c r="AA1792" s="12"/>
    </row>
    <row r="1793" spans="1:27" x14ac:dyDescent="0.25">
      <c r="A1793" s="9">
        <v>44876</v>
      </c>
      <c r="B1793" s="10">
        <v>8</v>
      </c>
      <c r="C1793" s="10">
        <v>342</v>
      </c>
      <c r="D1793" s="17">
        <v>3333.35</v>
      </c>
      <c r="E1793" s="17">
        <v>4090</v>
      </c>
      <c r="F1793" s="17">
        <f t="shared" si="0"/>
        <v>756.65000000000009</v>
      </c>
      <c r="G1793" s="12" t="str">
        <f t="shared" si="1"/>
        <v>Партнёрка 2</v>
      </c>
      <c r="H1793" s="12" t="str">
        <f t="shared" si="2"/>
        <v>Пермь</v>
      </c>
      <c r="I1793" s="12">
        <f t="shared" si="3"/>
        <v>11</v>
      </c>
      <c r="J1793" s="12"/>
      <c r="K1793" s="12"/>
      <c r="L1793" s="12"/>
      <c r="M1793" s="12"/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/>
    </row>
    <row r="1794" spans="1:27" x14ac:dyDescent="0.25">
      <c r="A1794" s="9">
        <v>44876</v>
      </c>
      <c r="B1794" s="10">
        <v>10</v>
      </c>
      <c r="C1794" s="10">
        <v>863</v>
      </c>
      <c r="D1794" s="17">
        <v>4719.75</v>
      </c>
      <c r="E1794" s="17">
        <v>6090</v>
      </c>
      <c r="F1794" s="17">
        <f t="shared" si="0"/>
        <v>1370.25</v>
      </c>
      <c r="G1794" s="12" t="str">
        <f t="shared" si="1"/>
        <v>Партнёрка 4</v>
      </c>
      <c r="H1794" s="12" t="str">
        <f t="shared" si="2"/>
        <v>Ростов-на-Дону</v>
      </c>
      <c r="I1794" s="12">
        <f t="shared" si="3"/>
        <v>11</v>
      </c>
      <c r="J1794" s="12"/>
      <c r="K1794" s="12"/>
      <c r="L1794" s="12"/>
      <c r="M1794" s="12"/>
      <c r="N1794" s="12"/>
      <c r="O1794" s="12"/>
      <c r="P1794" s="12"/>
      <c r="Q1794" s="12"/>
      <c r="R1794" s="12"/>
      <c r="S1794" s="12"/>
      <c r="T1794" s="12"/>
      <c r="U1794" s="12"/>
      <c r="V1794" s="12"/>
      <c r="W1794" s="12"/>
      <c r="X1794" s="12"/>
      <c r="Y1794" s="12"/>
      <c r="Z1794" s="12"/>
      <c r="AA1794" s="12"/>
    </row>
    <row r="1795" spans="1:27" x14ac:dyDescent="0.25">
      <c r="A1795" s="9">
        <v>44876</v>
      </c>
      <c r="B1795" s="10">
        <v>1</v>
      </c>
      <c r="C1795" s="10">
        <v>343</v>
      </c>
      <c r="D1795" s="17">
        <v>6200</v>
      </c>
      <c r="E1795" s="17">
        <v>8000</v>
      </c>
      <c r="F1795" s="17">
        <f t="shared" si="0"/>
        <v>1800</v>
      </c>
      <c r="G1795" s="12" t="str">
        <f t="shared" si="1"/>
        <v>Реклама Яндекс</v>
      </c>
      <c r="H1795" s="12" t="str">
        <f t="shared" si="2"/>
        <v>Екатеринбург</v>
      </c>
      <c r="I1795" s="12">
        <f t="shared" si="3"/>
        <v>11</v>
      </c>
      <c r="J1795" s="12"/>
      <c r="K1795" s="12"/>
      <c r="L1795" s="12"/>
      <c r="M1795" s="12"/>
      <c r="N1795" s="12"/>
      <c r="O1795" s="12"/>
      <c r="P1795" s="12"/>
      <c r="Q1795" s="12"/>
      <c r="R1795" s="12"/>
      <c r="S1795" s="12"/>
      <c r="T1795" s="12"/>
      <c r="U1795" s="12"/>
      <c r="V1795" s="12"/>
      <c r="W1795" s="12"/>
      <c r="X1795" s="12"/>
      <c r="Y1795" s="12"/>
      <c r="Z1795" s="12"/>
      <c r="AA1795" s="12"/>
    </row>
    <row r="1796" spans="1:27" x14ac:dyDescent="0.25">
      <c r="A1796" s="9">
        <v>44876</v>
      </c>
      <c r="B1796" s="10">
        <v>3</v>
      </c>
      <c r="C1796" s="10">
        <v>342</v>
      </c>
      <c r="D1796" s="17">
        <v>962.5</v>
      </c>
      <c r="E1796" s="17">
        <v>1100</v>
      </c>
      <c r="F1796" s="17">
        <f t="shared" si="0"/>
        <v>137.5</v>
      </c>
      <c r="G1796" s="12" t="str">
        <f t="shared" si="1"/>
        <v>Соц сеть VK</v>
      </c>
      <c r="H1796" s="12" t="str">
        <f t="shared" si="2"/>
        <v>Пермь</v>
      </c>
      <c r="I1796" s="12">
        <f t="shared" si="3"/>
        <v>11</v>
      </c>
      <c r="J1796" s="12"/>
      <c r="K1796" s="12"/>
      <c r="L1796" s="12"/>
      <c r="M1796" s="12"/>
      <c r="N1796" s="12"/>
      <c r="O1796" s="12"/>
      <c r="P1796" s="12"/>
      <c r="Q1796" s="12"/>
      <c r="R1796" s="12"/>
      <c r="S1796" s="12"/>
      <c r="T1796" s="12"/>
      <c r="U1796" s="12"/>
      <c r="V1796" s="12"/>
      <c r="W1796" s="12"/>
      <c r="X1796" s="12"/>
      <c r="Y1796" s="12"/>
      <c r="Z1796" s="12"/>
      <c r="AA1796" s="12"/>
    </row>
    <row r="1797" spans="1:27" x14ac:dyDescent="0.25">
      <c r="A1797" s="9">
        <v>44876</v>
      </c>
      <c r="B1797" s="10">
        <v>9</v>
      </c>
      <c r="C1797" s="10">
        <v>831</v>
      </c>
      <c r="D1797" s="17">
        <v>1732.5</v>
      </c>
      <c r="E1797" s="17">
        <v>1980</v>
      </c>
      <c r="F1797" s="17">
        <f t="shared" si="0"/>
        <v>247.5</v>
      </c>
      <c r="G1797" s="12" t="str">
        <f t="shared" si="1"/>
        <v>Партнёрка 3</v>
      </c>
      <c r="H1797" s="12" t="str">
        <f t="shared" si="2"/>
        <v>Нижний Новгород</v>
      </c>
      <c r="I1797" s="12">
        <f t="shared" si="3"/>
        <v>11</v>
      </c>
      <c r="J1797" s="12"/>
      <c r="K1797" s="12"/>
      <c r="L1797" s="12"/>
      <c r="M1797" s="12"/>
      <c r="N1797" s="12"/>
      <c r="O1797" s="12"/>
      <c r="P1797" s="12"/>
      <c r="Q1797" s="12"/>
      <c r="R1797" s="12"/>
      <c r="S1797" s="12"/>
      <c r="T1797" s="12"/>
      <c r="U1797" s="12"/>
      <c r="V1797" s="12"/>
      <c r="W1797" s="12"/>
      <c r="X1797" s="12"/>
      <c r="Y1797" s="12"/>
      <c r="Z1797" s="12"/>
      <c r="AA1797" s="12"/>
    </row>
    <row r="1798" spans="1:27" x14ac:dyDescent="0.25">
      <c r="A1798" s="9">
        <v>44876</v>
      </c>
      <c r="B1798" s="10">
        <v>1</v>
      </c>
      <c r="C1798" s="10">
        <v>342</v>
      </c>
      <c r="D1798" s="17">
        <v>1557.5</v>
      </c>
      <c r="E1798" s="17">
        <v>1780</v>
      </c>
      <c r="F1798" s="17">
        <f t="shared" si="0"/>
        <v>222.5</v>
      </c>
      <c r="G1798" s="12" t="str">
        <f t="shared" si="1"/>
        <v>Реклама Яндекс</v>
      </c>
      <c r="H1798" s="12" t="str">
        <f t="shared" si="2"/>
        <v>Пермь</v>
      </c>
      <c r="I1798" s="12">
        <f t="shared" si="3"/>
        <v>11</v>
      </c>
      <c r="J1798" s="12"/>
      <c r="K1798" s="12"/>
      <c r="L1798" s="12"/>
      <c r="M1798" s="12"/>
      <c r="N1798" s="12"/>
      <c r="O1798" s="12"/>
      <c r="P1798" s="12"/>
      <c r="Q1798" s="12"/>
      <c r="R1798" s="12"/>
      <c r="S1798" s="12"/>
      <c r="T1798" s="12"/>
      <c r="U1798" s="12"/>
      <c r="V1798" s="12"/>
      <c r="W1798" s="12"/>
      <c r="X1798" s="12"/>
      <c r="Y1798" s="12"/>
      <c r="Z1798" s="12"/>
      <c r="AA1798" s="12"/>
    </row>
    <row r="1799" spans="1:27" x14ac:dyDescent="0.25">
      <c r="A1799" s="9">
        <v>44876</v>
      </c>
      <c r="B1799" s="10">
        <v>1</v>
      </c>
      <c r="C1799" s="10">
        <v>342</v>
      </c>
      <c r="D1799" s="17">
        <v>8791.2000000000007</v>
      </c>
      <c r="E1799" s="17">
        <v>12210</v>
      </c>
      <c r="F1799" s="17">
        <f t="shared" si="0"/>
        <v>3418.7999999999993</v>
      </c>
      <c r="G1799" s="12" t="str">
        <f t="shared" si="1"/>
        <v>Реклама Яндекс</v>
      </c>
      <c r="H1799" s="12" t="str">
        <f t="shared" si="2"/>
        <v>Пермь</v>
      </c>
      <c r="I1799" s="12">
        <f t="shared" si="3"/>
        <v>11</v>
      </c>
      <c r="J1799" s="12"/>
      <c r="K1799" s="12"/>
      <c r="L1799" s="12"/>
      <c r="M1799" s="12"/>
      <c r="N1799" s="12"/>
      <c r="O1799" s="12"/>
      <c r="P1799" s="12"/>
      <c r="Q1799" s="12"/>
      <c r="R1799" s="12"/>
      <c r="S1799" s="12"/>
      <c r="T1799" s="12"/>
      <c r="U1799" s="12"/>
      <c r="V1799" s="12"/>
      <c r="W1799" s="12"/>
      <c r="X1799" s="12"/>
      <c r="Y1799" s="12"/>
      <c r="Z1799" s="12"/>
      <c r="AA1799" s="12"/>
    </row>
    <row r="1800" spans="1:27" x14ac:dyDescent="0.25">
      <c r="A1800" s="9">
        <v>44876</v>
      </c>
      <c r="B1800" s="10">
        <v>9</v>
      </c>
      <c r="C1800" s="10">
        <v>342</v>
      </c>
      <c r="D1800" s="17">
        <v>85.5</v>
      </c>
      <c r="E1800" s="17">
        <v>90</v>
      </c>
      <c r="F1800" s="17">
        <f t="shared" si="0"/>
        <v>4.5</v>
      </c>
      <c r="G1800" s="12" t="str">
        <f t="shared" si="1"/>
        <v>Партнёрка 3</v>
      </c>
      <c r="H1800" s="12" t="str">
        <f t="shared" si="2"/>
        <v>Пермь</v>
      </c>
      <c r="I1800" s="12">
        <f t="shared" si="3"/>
        <v>11</v>
      </c>
      <c r="J1800" s="12"/>
      <c r="K1800" s="12"/>
      <c r="L1800" s="12"/>
      <c r="M1800" s="12"/>
      <c r="N1800" s="12"/>
      <c r="O1800" s="12"/>
      <c r="P1800" s="12"/>
      <c r="Q1800" s="12"/>
      <c r="R1800" s="12"/>
      <c r="S1800" s="12"/>
      <c r="T1800" s="12"/>
      <c r="U1800" s="12"/>
      <c r="V1800" s="12"/>
      <c r="W1800" s="12"/>
      <c r="X1800" s="12"/>
      <c r="Y1800" s="12"/>
      <c r="Z1800" s="12"/>
      <c r="AA1800" s="12"/>
    </row>
    <row r="1801" spans="1:27" x14ac:dyDescent="0.25">
      <c r="A1801" s="9">
        <v>44876</v>
      </c>
      <c r="B1801" s="10">
        <v>8</v>
      </c>
      <c r="C1801" s="10">
        <v>343</v>
      </c>
      <c r="D1801" s="17">
        <v>662.4</v>
      </c>
      <c r="E1801" s="17">
        <v>720</v>
      </c>
      <c r="F1801" s="17">
        <f t="shared" si="0"/>
        <v>57.600000000000023</v>
      </c>
      <c r="G1801" s="12" t="str">
        <f t="shared" si="1"/>
        <v>Партнёрка 2</v>
      </c>
      <c r="H1801" s="12" t="str">
        <f t="shared" si="2"/>
        <v>Екатеринбург</v>
      </c>
      <c r="I1801" s="12">
        <f t="shared" si="3"/>
        <v>11</v>
      </c>
      <c r="J1801" s="12"/>
      <c r="K1801" s="12"/>
      <c r="L1801" s="12"/>
      <c r="M1801" s="12"/>
      <c r="N1801" s="12"/>
      <c r="O1801" s="12"/>
      <c r="P1801" s="12"/>
      <c r="Q1801" s="12"/>
      <c r="R1801" s="12"/>
      <c r="S1801" s="12"/>
      <c r="T1801" s="12"/>
      <c r="U1801" s="12"/>
      <c r="V1801" s="12"/>
      <c r="W1801" s="12"/>
      <c r="X1801" s="12"/>
      <c r="Y1801" s="12"/>
      <c r="Z1801" s="12"/>
      <c r="AA1801" s="12"/>
    </row>
    <row r="1802" spans="1:27" x14ac:dyDescent="0.25">
      <c r="A1802" s="9">
        <v>44876</v>
      </c>
      <c r="B1802" s="10">
        <v>4</v>
      </c>
      <c r="C1802" s="10">
        <v>351</v>
      </c>
      <c r="D1802" s="17">
        <v>809.6</v>
      </c>
      <c r="E1802" s="17">
        <v>880</v>
      </c>
      <c r="F1802" s="17">
        <f t="shared" si="0"/>
        <v>70.399999999999977</v>
      </c>
      <c r="G1802" s="12" t="str">
        <f t="shared" si="1"/>
        <v>Соц сеть Одноклассники</v>
      </c>
      <c r="H1802" s="12" t="str">
        <f t="shared" si="2"/>
        <v>Челябинск</v>
      </c>
      <c r="I1802" s="12">
        <f t="shared" si="3"/>
        <v>11</v>
      </c>
      <c r="J1802" s="12"/>
      <c r="K1802" s="12"/>
      <c r="L1802" s="12"/>
      <c r="M1802" s="12"/>
      <c r="N1802" s="12"/>
      <c r="O1802" s="12"/>
      <c r="P1802" s="12"/>
      <c r="Q1802" s="12"/>
      <c r="R1802" s="12"/>
      <c r="S1802" s="12"/>
      <c r="T1802" s="12"/>
      <c r="U1802" s="12"/>
      <c r="V1802" s="12"/>
      <c r="W1802" s="12"/>
      <c r="X1802" s="12"/>
      <c r="Y1802" s="12"/>
      <c r="Z1802" s="12"/>
      <c r="AA1802" s="12"/>
    </row>
    <row r="1803" spans="1:27" x14ac:dyDescent="0.25">
      <c r="A1803" s="9">
        <v>44876</v>
      </c>
      <c r="B1803" s="10">
        <v>5</v>
      </c>
      <c r="C1803" s="10">
        <v>383</v>
      </c>
      <c r="D1803" s="17">
        <v>1137.5</v>
      </c>
      <c r="E1803" s="17">
        <v>1300</v>
      </c>
      <c r="F1803" s="17">
        <f t="shared" si="0"/>
        <v>162.5</v>
      </c>
      <c r="G1803" s="12" t="str">
        <f t="shared" si="1"/>
        <v>Соц сеть YouTube</v>
      </c>
      <c r="H1803" s="12" t="str">
        <f t="shared" si="2"/>
        <v>Новосибирск</v>
      </c>
      <c r="I1803" s="12">
        <f t="shared" si="3"/>
        <v>11</v>
      </c>
      <c r="J1803" s="12"/>
      <c r="K1803" s="12"/>
      <c r="L1803" s="12"/>
      <c r="M1803" s="12"/>
      <c r="N1803" s="12"/>
      <c r="O1803" s="12"/>
      <c r="P1803" s="12"/>
      <c r="Q1803" s="12"/>
      <c r="R1803" s="12"/>
      <c r="S1803" s="12"/>
      <c r="T1803" s="12"/>
      <c r="U1803" s="12"/>
      <c r="V1803" s="12"/>
      <c r="W1803" s="12"/>
      <c r="X1803" s="12"/>
      <c r="Y1803" s="12"/>
      <c r="Z1803" s="12"/>
      <c r="AA1803" s="12"/>
    </row>
    <row r="1804" spans="1:27" x14ac:dyDescent="0.25">
      <c r="A1804" s="9">
        <v>44876</v>
      </c>
      <c r="B1804" s="10">
        <v>6</v>
      </c>
      <c r="C1804" s="10">
        <v>863</v>
      </c>
      <c r="D1804" s="17">
        <v>66.5</v>
      </c>
      <c r="E1804" s="17">
        <v>70</v>
      </c>
      <c r="F1804" s="17">
        <f t="shared" si="0"/>
        <v>3.5</v>
      </c>
      <c r="G1804" s="12" t="str">
        <f t="shared" si="1"/>
        <v>SMS рассылка</v>
      </c>
      <c r="H1804" s="12" t="str">
        <f t="shared" si="2"/>
        <v>Ростов-на-Дону</v>
      </c>
      <c r="I1804" s="12">
        <f t="shared" si="3"/>
        <v>11</v>
      </c>
      <c r="J1804" s="12"/>
      <c r="K1804" s="12"/>
      <c r="L1804" s="12"/>
      <c r="M1804" s="12"/>
      <c r="N1804" s="12"/>
      <c r="O1804" s="12"/>
      <c r="P1804" s="12"/>
      <c r="Q1804" s="12"/>
      <c r="R1804" s="12"/>
      <c r="S1804" s="12"/>
      <c r="T1804" s="12"/>
      <c r="U1804" s="12"/>
      <c r="V1804" s="12"/>
      <c r="W1804" s="12"/>
      <c r="X1804" s="12"/>
      <c r="Y1804" s="12"/>
      <c r="Z1804" s="12"/>
      <c r="AA1804" s="12"/>
    </row>
    <row r="1805" spans="1:27" x14ac:dyDescent="0.25">
      <c r="A1805" s="9">
        <v>44876</v>
      </c>
      <c r="B1805" s="10">
        <v>6</v>
      </c>
      <c r="C1805" s="10">
        <v>381</v>
      </c>
      <c r="D1805" s="17">
        <v>123.5</v>
      </c>
      <c r="E1805" s="17">
        <v>130</v>
      </c>
      <c r="F1805" s="17">
        <f t="shared" si="0"/>
        <v>6.5</v>
      </c>
      <c r="G1805" s="12" t="str">
        <f t="shared" si="1"/>
        <v>SMS рассылка</v>
      </c>
      <c r="H1805" s="12" t="str">
        <f t="shared" si="2"/>
        <v>Омск</v>
      </c>
      <c r="I1805" s="12">
        <f t="shared" si="3"/>
        <v>11</v>
      </c>
      <c r="J1805" s="12"/>
      <c r="K1805" s="12"/>
      <c r="L1805" s="12"/>
      <c r="M1805" s="12"/>
      <c r="N1805" s="12"/>
      <c r="O1805" s="12"/>
      <c r="P1805" s="12"/>
      <c r="Q1805" s="12"/>
      <c r="R1805" s="12"/>
      <c r="S1805" s="12"/>
      <c r="T1805" s="12"/>
      <c r="U1805" s="12"/>
      <c r="V1805" s="12"/>
      <c r="W1805" s="12"/>
      <c r="X1805" s="12"/>
      <c r="Y1805" s="12"/>
      <c r="Z1805" s="12"/>
      <c r="AA1805" s="12"/>
    </row>
    <row r="1806" spans="1:27" x14ac:dyDescent="0.25">
      <c r="A1806" s="9">
        <v>44876</v>
      </c>
      <c r="B1806" s="10">
        <v>9</v>
      </c>
      <c r="C1806" s="10">
        <v>846</v>
      </c>
      <c r="D1806" s="17">
        <v>423.2</v>
      </c>
      <c r="E1806" s="17">
        <v>460</v>
      </c>
      <c r="F1806" s="17">
        <f t="shared" si="0"/>
        <v>36.800000000000011</v>
      </c>
      <c r="G1806" s="12" t="str">
        <f t="shared" si="1"/>
        <v>Партнёрка 3</v>
      </c>
      <c r="H1806" s="12" t="str">
        <f t="shared" si="2"/>
        <v>Самара</v>
      </c>
      <c r="I1806" s="12">
        <f t="shared" si="3"/>
        <v>11</v>
      </c>
      <c r="J1806" s="12"/>
      <c r="K1806" s="12"/>
      <c r="L1806" s="12"/>
      <c r="M1806" s="12"/>
      <c r="N1806" s="12"/>
      <c r="O1806" s="12"/>
      <c r="P1806" s="12"/>
      <c r="Q1806" s="12"/>
      <c r="R1806" s="12"/>
      <c r="S1806" s="12"/>
      <c r="T1806" s="12"/>
      <c r="U1806" s="12"/>
      <c r="V1806" s="12"/>
      <c r="W1806" s="12"/>
      <c r="X1806" s="12"/>
      <c r="Y1806" s="12"/>
      <c r="Z1806" s="12"/>
      <c r="AA1806" s="12"/>
    </row>
    <row r="1807" spans="1:27" x14ac:dyDescent="0.25">
      <c r="A1807" s="9">
        <v>44877</v>
      </c>
      <c r="B1807" s="10">
        <v>3</v>
      </c>
      <c r="C1807" s="10">
        <v>812</v>
      </c>
      <c r="D1807" s="17">
        <v>6269.75</v>
      </c>
      <c r="E1807" s="17">
        <v>8090</v>
      </c>
      <c r="F1807" s="17">
        <f t="shared" si="0"/>
        <v>1820.25</v>
      </c>
      <c r="G1807" s="12" t="str">
        <f t="shared" si="1"/>
        <v>Соц сеть VK</v>
      </c>
      <c r="H1807" s="12" t="str">
        <f t="shared" si="2"/>
        <v>Санкт-Петербург</v>
      </c>
      <c r="I1807" s="12">
        <f t="shared" si="3"/>
        <v>11</v>
      </c>
      <c r="J1807" s="12"/>
      <c r="K1807" s="12"/>
      <c r="L1807" s="12"/>
      <c r="M1807" s="12"/>
      <c r="N1807" s="12"/>
      <c r="O1807" s="12"/>
      <c r="P1807" s="12"/>
      <c r="Q1807" s="12"/>
      <c r="R1807" s="12"/>
      <c r="S1807" s="12"/>
      <c r="T1807" s="12"/>
      <c r="U1807" s="12"/>
      <c r="V1807" s="12"/>
      <c r="W1807" s="12"/>
      <c r="X1807" s="12"/>
      <c r="Y1807" s="12"/>
      <c r="Z1807" s="12"/>
      <c r="AA1807" s="12"/>
    </row>
    <row r="1808" spans="1:27" x14ac:dyDescent="0.25">
      <c r="A1808" s="9">
        <v>44877</v>
      </c>
      <c r="B1808" s="10">
        <v>8</v>
      </c>
      <c r="C1808" s="10">
        <v>351</v>
      </c>
      <c r="D1808" s="17">
        <v>95</v>
      </c>
      <c r="E1808" s="17">
        <v>100</v>
      </c>
      <c r="F1808" s="17">
        <f t="shared" si="0"/>
        <v>5</v>
      </c>
      <c r="G1808" s="12" t="str">
        <f t="shared" si="1"/>
        <v>Партнёрка 2</v>
      </c>
      <c r="H1808" s="12" t="str">
        <f t="shared" si="2"/>
        <v>Челябинск</v>
      </c>
      <c r="I1808" s="12">
        <f t="shared" si="3"/>
        <v>11</v>
      </c>
      <c r="J1808" s="12"/>
      <c r="K1808" s="12"/>
      <c r="L1808" s="12"/>
      <c r="M1808" s="12"/>
      <c r="N1808" s="12"/>
      <c r="O1808" s="12"/>
      <c r="P1808" s="12"/>
      <c r="Q1808" s="12"/>
      <c r="R1808" s="12"/>
      <c r="S1808" s="12"/>
      <c r="T1808" s="12"/>
      <c r="U1808" s="12"/>
      <c r="V1808" s="12"/>
      <c r="W1808" s="12"/>
      <c r="X1808" s="12"/>
      <c r="Y1808" s="12"/>
      <c r="Z1808" s="12"/>
      <c r="AA1808" s="12"/>
    </row>
    <row r="1809" spans="1:27" x14ac:dyDescent="0.25">
      <c r="A1809" s="9">
        <v>44877</v>
      </c>
      <c r="B1809" s="10">
        <v>3</v>
      </c>
      <c r="C1809" s="10">
        <v>831</v>
      </c>
      <c r="D1809" s="17">
        <v>2746.55</v>
      </c>
      <c r="E1809" s="17">
        <v>3370</v>
      </c>
      <c r="F1809" s="17">
        <f t="shared" si="0"/>
        <v>623.44999999999982</v>
      </c>
      <c r="G1809" s="12" t="str">
        <f t="shared" si="1"/>
        <v>Соц сеть VK</v>
      </c>
      <c r="H1809" s="12" t="str">
        <f t="shared" si="2"/>
        <v>Нижний Новгород</v>
      </c>
      <c r="I1809" s="12">
        <f t="shared" si="3"/>
        <v>11</v>
      </c>
      <c r="J1809" s="12"/>
      <c r="K1809" s="12"/>
      <c r="L1809" s="12"/>
      <c r="M1809" s="12"/>
      <c r="N1809" s="12"/>
      <c r="O1809" s="12"/>
      <c r="P1809" s="12"/>
      <c r="Q1809" s="12"/>
      <c r="R1809" s="12"/>
      <c r="S1809" s="12"/>
      <c r="T1809" s="12"/>
      <c r="U1809" s="12"/>
      <c r="V1809" s="12"/>
      <c r="W1809" s="12"/>
      <c r="X1809" s="12"/>
      <c r="Y1809" s="12"/>
      <c r="Z1809" s="12"/>
      <c r="AA1809" s="12"/>
    </row>
    <row r="1810" spans="1:27" x14ac:dyDescent="0.25">
      <c r="A1810" s="9">
        <v>44877</v>
      </c>
      <c r="B1810" s="10">
        <v>7</v>
      </c>
      <c r="C1810" s="10">
        <v>861</v>
      </c>
      <c r="D1810" s="17">
        <v>10864.8</v>
      </c>
      <c r="E1810" s="17">
        <v>15090</v>
      </c>
      <c r="F1810" s="17">
        <f t="shared" si="0"/>
        <v>4225.2000000000007</v>
      </c>
      <c r="G1810" s="12" t="str">
        <f t="shared" si="1"/>
        <v>Партнёрка 1</v>
      </c>
      <c r="H1810" s="12" t="str">
        <f t="shared" si="2"/>
        <v>Краснодар</v>
      </c>
      <c r="I1810" s="12">
        <f t="shared" si="3"/>
        <v>11</v>
      </c>
      <c r="J1810" s="12"/>
      <c r="K1810" s="12"/>
      <c r="L1810" s="12"/>
      <c r="M1810" s="12"/>
      <c r="N1810" s="12"/>
      <c r="O1810" s="12"/>
      <c r="P1810" s="12"/>
      <c r="Q1810" s="12"/>
      <c r="R1810" s="12"/>
      <c r="S1810" s="12"/>
      <c r="T1810" s="12"/>
      <c r="U1810" s="12"/>
      <c r="V1810" s="12"/>
      <c r="W1810" s="12"/>
      <c r="X1810" s="12"/>
      <c r="Y1810" s="12"/>
      <c r="Z1810" s="12"/>
      <c r="AA1810" s="12"/>
    </row>
    <row r="1811" spans="1:27" x14ac:dyDescent="0.25">
      <c r="A1811" s="9">
        <v>44877</v>
      </c>
      <c r="B1811" s="10">
        <v>3</v>
      </c>
      <c r="C1811" s="10">
        <v>351</v>
      </c>
      <c r="D1811" s="17">
        <v>57</v>
      </c>
      <c r="E1811" s="17">
        <v>60</v>
      </c>
      <c r="F1811" s="17">
        <f t="shared" si="0"/>
        <v>3</v>
      </c>
      <c r="G1811" s="12" t="str">
        <f t="shared" si="1"/>
        <v>Соц сеть VK</v>
      </c>
      <c r="H1811" s="12" t="str">
        <f t="shared" si="2"/>
        <v>Челябинск</v>
      </c>
      <c r="I1811" s="12">
        <f t="shared" si="3"/>
        <v>11</v>
      </c>
      <c r="J1811" s="12"/>
      <c r="K1811" s="12"/>
      <c r="L1811" s="12"/>
      <c r="M1811" s="12"/>
      <c r="N1811" s="12"/>
      <c r="O1811" s="12"/>
      <c r="P1811" s="12"/>
      <c r="Q1811" s="12"/>
      <c r="R1811" s="12"/>
      <c r="S1811" s="12"/>
      <c r="T1811" s="12"/>
      <c r="U1811" s="12"/>
      <c r="V1811" s="12"/>
      <c r="W1811" s="12"/>
      <c r="X1811" s="12"/>
      <c r="Y1811" s="12"/>
      <c r="Z1811" s="12"/>
      <c r="AA1811" s="12"/>
    </row>
    <row r="1812" spans="1:27" x14ac:dyDescent="0.25">
      <c r="A1812" s="9">
        <v>44877</v>
      </c>
      <c r="B1812" s="10">
        <v>6</v>
      </c>
      <c r="C1812" s="10">
        <v>343</v>
      </c>
      <c r="D1812" s="17">
        <v>142.5</v>
      </c>
      <c r="E1812" s="17">
        <v>150</v>
      </c>
      <c r="F1812" s="17">
        <f t="shared" si="0"/>
        <v>7.5</v>
      </c>
      <c r="G1812" s="12" t="str">
        <f t="shared" si="1"/>
        <v>SMS рассылка</v>
      </c>
      <c r="H1812" s="12" t="str">
        <f t="shared" si="2"/>
        <v>Екатеринбург</v>
      </c>
      <c r="I1812" s="12">
        <f t="shared" si="3"/>
        <v>11</v>
      </c>
      <c r="J1812" s="12"/>
      <c r="K1812" s="12"/>
      <c r="L1812" s="12"/>
      <c r="M1812" s="12"/>
      <c r="N1812" s="12"/>
      <c r="O1812" s="12"/>
      <c r="P1812" s="12"/>
      <c r="Q1812" s="12"/>
      <c r="R1812" s="12"/>
      <c r="S1812" s="12"/>
      <c r="T1812" s="12"/>
      <c r="U1812" s="12"/>
      <c r="V1812" s="12"/>
      <c r="W1812" s="12"/>
      <c r="X1812" s="12"/>
      <c r="Y1812" s="12"/>
      <c r="Z1812" s="12"/>
      <c r="AA1812" s="12"/>
    </row>
    <row r="1813" spans="1:27" x14ac:dyDescent="0.25">
      <c r="A1813" s="9">
        <v>44877</v>
      </c>
      <c r="B1813" s="10">
        <v>5</v>
      </c>
      <c r="C1813" s="10">
        <v>347</v>
      </c>
      <c r="D1813" s="17">
        <v>478.4</v>
      </c>
      <c r="E1813" s="17">
        <v>520</v>
      </c>
      <c r="F1813" s="17">
        <f t="shared" si="0"/>
        <v>41.600000000000023</v>
      </c>
      <c r="G1813" s="12" t="str">
        <f t="shared" si="1"/>
        <v>Соц сеть YouTube</v>
      </c>
      <c r="H1813" s="12" t="str">
        <f t="shared" si="2"/>
        <v>Уфа</v>
      </c>
      <c r="I1813" s="12">
        <f t="shared" si="3"/>
        <v>11</v>
      </c>
      <c r="J1813" s="12"/>
      <c r="K1813" s="12"/>
      <c r="L1813" s="12"/>
      <c r="M1813" s="12"/>
      <c r="N1813" s="12"/>
      <c r="O1813" s="12"/>
      <c r="P1813" s="12"/>
      <c r="Q1813" s="12"/>
      <c r="R1813" s="12"/>
      <c r="S1813" s="12"/>
      <c r="T1813" s="12"/>
      <c r="U1813" s="12"/>
      <c r="V1813" s="12"/>
      <c r="W1813" s="12"/>
      <c r="X1813" s="12"/>
      <c r="Y1813" s="12"/>
      <c r="Z1813" s="12"/>
      <c r="AA1813" s="12"/>
    </row>
    <row r="1814" spans="1:27" x14ac:dyDescent="0.25">
      <c r="A1814" s="9">
        <v>44877</v>
      </c>
      <c r="B1814" s="10">
        <v>10</v>
      </c>
      <c r="C1814" s="10">
        <v>831</v>
      </c>
      <c r="D1814" s="17">
        <v>3048.1</v>
      </c>
      <c r="E1814" s="17">
        <v>3740</v>
      </c>
      <c r="F1814" s="17">
        <f t="shared" si="0"/>
        <v>691.90000000000009</v>
      </c>
      <c r="G1814" s="12" t="str">
        <f t="shared" si="1"/>
        <v>Партнёрка 4</v>
      </c>
      <c r="H1814" s="12" t="str">
        <f t="shared" si="2"/>
        <v>Нижний Новгород</v>
      </c>
      <c r="I1814" s="12">
        <f t="shared" si="3"/>
        <v>11</v>
      </c>
      <c r="J1814" s="12"/>
      <c r="K1814" s="12"/>
      <c r="L1814" s="12"/>
      <c r="M1814" s="12"/>
      <c r="N1814" s="12"/>
      <c r="O1814" s="12"/>
      <c r="P1814" s="12"/>
      <c r="Q1814" s="12"/>
      <c r="R1814" s="12"/>
      <c r="S1814" s="12"/>
      <c r="T1814" s="12"/>
      <c r="U1814" s="12"/>
      <c r="V1814" s="12"/>
      <c r="W1814" s="12"/>
      <c r="X1814" s="12"/>
      <c r="Y1814" s="12"/>
      <c r="Z1814" s="12"/>
      <c r="AA1814" s="12"/>
    </row>
    <row r="1815" spans="1:27" x14ac:dyDescent="0.25">
      <c r="A1815" s="9">
        <v>44877</v>
      </c>
      <c r="B1815" s="10">
        <v>8</v>
      </c>
      <c r="C1815" s="10">
        <v>342</v>
      </c>
      <c r="D1815" s="17">
        <v>3651.2</v>
      </c>
      <c r="E1815" s="17">
        <v>4480</v>
      </c>
      <c r="F1815" s="17">
        <f t="shared" si="0"/>
        <v>828.80000000000018</v>
      </c>
      <c r="G1815" s="12" t="str">
        <f t="shared" si="1"/>
        <v>Партнёрка 2</v>
      </c>
      <c r="H1815" s="12" t="str">
        <f t="shared" si="2"/>
        <v>Пермь</v>
      </c>
      <c r="I1815" s="12">
        <f t="shared" si="3"/>
        <v>11</v>
      </c>
      <c r="J1815" s="12"/>
      <c r="K1815" s="12"/>
      <c r="L1815" s="12"/>
      <c r="M1815" s="12"/>
      <c r="N1815" s="12"/>
      <c r="O1815" s="12"/>
      <c r="P1815" s="12"/>
      <c r="Q1815" s="12"/>
      <c r="R1815" s="12"/>
      <c r="S1815" s="12"/>
      <c r="T1815" s="12"/>
      <c r="U1815" s="12"/>
      <c r="V1815" s="12"/>
      <c r="W1815" s="12"/>
      <c r="X1815" s="12"/>
      <c r="Y1815" s="12"/>
      <c r="Z1815" s="12"/>
      <c r="AA1815" s="12"/>
    </row>
    <row r="1816" spans="1:27" x14ac:dyDescent="0.25">
      <c r="A1816" s="9">
        <v>44877</v>
      </c>
      <c r="B1816" s="10">
        <v>2</v>
      </c>
      <c r="C1816" s="10">
        <v>343</v>
      </c>
      <c r="D1816" s="17">
        <v>5727.25</v>
      </c>
      <c r="E1816" s="17">
        <v>7390</v>
      </c>
      <c r="F1816" s="17">
        <f t="shared" si="0"/>
        <v>1662.75</v>
      </c>
      <c r="G1816" s="12" t="str">
        <f t="shared" si="1"/>
        <v>Реклама Mail ru</v>
      </c>
      <c r="H1816" s="12" t="str">
        <f t="shared" si="2"/>
        <v>Екатеринбург</v>
      </c>
      <c r="I1816" s="12">
        <f t="shared" si="3"/>
        <v>11</v>
      </c>
      <c r="J1816" s="12"/>
      <c r="K1816" s="12"/>
      <c r="L1816" s="12"/>
      <c r="M1816" s="12"/>
      <c r="N1816" s="12"/>
      <c r="O1816" s="12"/>
      <c r="P1816" s="12"/>
      <c r="Q1816" s="12"/>
      <c r="R1816" s="12"/>
      <c r="S1816" s="12"/>
      <c r="T1816" s="12"/>
      <c r="U1816" s="12"/>
      <c r="V1816" s="12"/>
      <c r="W1816" s="12"/>
      <c r="X1816" s="12"/>
      <c r="Y1816" s="12"/>
      <c r="Z1816" s="12"/>
      <c r="AA1816" s="12"/>
    </row>
    <row r="1817" spans="1:27" x14ac:dyDescent="0.25">
      <c r="A1817" s="9">
        <v>44877</v>
      </c>
      <c r="B1817" s="10">
        <v>3</v>
      </c>
      <c r="C1817" s="10">
        <v>846</v>
      </c>
      <c r="D1817" s="17">
        <v>7480.8</v>
      </c>
      <c r="E1817" s="17">
        <v>10390</v>
      </c>
      <c r="F1817" s="17">
        <f t="shared" si="0"/>
        <v>2909.2</v>
      </c>
      <c r="G1817" s="12" t="str">
        <f t="shared" si="1"/>
        <v>Соц сеть VK</v>
      </c>
      <c r="H1817" s="12" t="str">
        <f t="shared" si="2"/>
        <v>Самара</v>
      </c>
      <c r="I1817" s="12">
        <f t="shared" si="3"/>
        <v>11</v>
      </c>
      <c r="J1817" s="12"/>
      <c r="K1817" s="12"/>
      <c r="L1817" s="12"/>
      <c r="M1817" s="12"/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/>
    </row>
    <row r="1818" spans="1:27" x14ac:dyDescent="0.25">
      <c r="A1818" s="9">
        <v>44877</v>
      </c>
      <c r="B1818" s="10">
        <v>6</v>
      </c>
      <c r="C1818" s="10">
        <v>383</v>
      </c>
      <c r="D1818" s="17">
        <v>18871.2</v>
      </c>
      <c r="E1818" s="17">
        <v>26210</v>
      </c>
      <c r="F1818" s="17">
        <f t="shared" si="0"/>
        <v>7338.7999999999993</v>
      </c>
      <c r="G1818" s="12" t="str">
        <f t="shared" si="1"/>
        <v>SMS рассылка</v>
      </c>
      <c r="H1818" s="12" t="str">
        <f t="shared" si="2"/>
        <v>Новосибирск</v>
      </c>
      <c r="I1818" s="12">
        <f t="shared" si="3"/>
        <v>11</v>
      </c>
      <c r="J1818" s="12"/>
      <c r="K1818" s="12"/>
      <c r="L1818" s="12"/>
      <c r="M1818" s="12"/>
      <c r="N1818" s="12"/>
      <c r="O1818" s="12"/>
      <c r="P1818" s="12"/>
      <c r="Q1818" s="12"/>
      <c r="R1818" s="12"/>
      <c r="S1818" s="12"/>
      <c r="T1818" s="12"/>
      <c r="U1818" s="12"/>
      <c r="V1818" s="12"/>
      <c r="W1818" s="12"/>
      <c r="X1818" s="12"/>
      <c r="Y1818" s="12"/>
      <c r="Z1818" s="12"/>
      <c r="AA1818" s="12"/>
    </row>
    <row r="1819" spans="1:27" x14ac:dyDescent="0.25">
      <c r="A1819" s="9">
        <v>44877</v>
      </c>
      <c r="B1819" s="10">
        <v>3</v>
      </c>
      <c r="C1819" s="10">
        <v>495</v>
      </c>
      <c r="D1819" s="17">
        <v>625.6</v>
      </c>
      <c r="E1819" s="17">
        <v>680</v>
      </c>
      <c r="F1819" s="17">
        <f t="shared" si="0"/>
        <v>54.399999999999977</v>
      </c>
      <c r="G1819" s="12" t="str">
        <f t="shared" si="1"/>
        <v>Соц сеть VK</v>
      </c>
      <c r="H1819" s="12" t="str">
        <f t="shared" si="2"/>
        <v>Москва</v>
      </c>
      <c r="I1819" s="12">
        <f t="shared" si="3"/>
        <v>11</v>
      </c>
      <c r="J1819" s="12"/>
      <c r="K1819" s="12"/>
      <c r="L1819" s="12"/>
      <c r="M1819" s="12"/>
      <c r="N1819" s="12"/>
      <c r="O1819" s="12"/>
      <c r="P1819" s="12"/>
      <c r="Q1819" s="12"/>
      <c r="R1819" s="12"/>
      <c r="S1819" s="12"/>
      <c r="T1819" s="12"/>
      <c r="U1819" s="12"/>
      <c r="V1819" s="12"/>
      <c r="W1819" s="12"/>
      <c r="X1819" s="12"/>
      <c r="Y1819" s="12"/>
      <c r="Z1819" s="12"/>
      <c r="AA1819" s="12"/>
    </row>
    <row r="1820" spans="1:27" x14ac:dyDescent="0.25">
      <c r="A1820" s="9">
        <v>44877</v>
      </c>
      <c r="B1820" s="10">
        <v>8</v>
      </c>
      <c r="C1820" s="10">
        <v>495</v>
      </c>
      <c r="D1820" s="17">
        <v>980</v>
      </c>
      <c r="E1820" s="17">
        <v>1120</v>
      </c>
      <c r="F1820" s="17">
        <f t="shared" si="0"/>
        <v>140</v>
      </c>
      <c r="G1820" s="12" t="str">
        <f t="shared" si="1"/>
        <v>Партнёрка 2</v>
      </c>
      <c r="H1820" s="12" t="str">
        <f t="shared" si="2"/>
        <v>Москва</v>
      </c>
      <c r="I1820" s="12">
        <f t="shared" si="3"/>
        <v>11</v>
      </c>
      <c r="J1820" s="12"/>
      <c r="K1820" s="12"/>
      <c r="L1820" s="12"/>
      <c r="M1820" s="12"/>
      <c r="N1820" s="12"/>
      <c r="O1820" s="12"/>
      <c r="P1820" s="12"/>
      <c r="Q1820" s="12"/>
      <c r="R1820" s="12"/>
      <c r="S1820" s="12"/>
      <c r="T1820" s="12"/>
      <c r="U1820" s="12"/>
      <c r="V1820" s="12"/>
      <c r="W1820" s="12"/>
      <c r="X1820" s="12"/>
      <c r="Y1820" s="12"/>
      <c r="Z1820" s="12"/>
      <c r="AA1820" s="12"/>
    </row>
    <row r="1821" spans="1:27" x14ac:dyDescent="0.25">
      <c r="A1821" s="9">
        <v>44877</v>
      </c>
      <c r="B1821" s="10">
        <v>3</v>
      </c>
      <c r="C1821" s="10">
        <v>351</v>
      </c>
      <c r="D1821" s="17">
        <v>2233.1</v>
      </c>
      <c r="E1821" s="17">
        <v>2740</v>
      </c>
      <c r="F1821" s="17">
        <f t="shared" si="0"/>
        <v>506.90000000000009</v>
      </c>
      <c r="G1821" s="12" t="str">
        <f t="shared" si="1"/>
        <v>Соц сеть VK</v>
      </c>
      <c r="H1821" s="12" t="str">
        <f t="shared" si="2"/>
        <v>Челябинск</v>
      </c>
      <c r="I1821" s="12">
        <f t="shared" si="3"/>
        <v>11</v>
      </c>
      <c r="J1821" s="12"/>
      <c r="K1821" s="12"/>
      <c r="L1821" s="12"/>
      <c r="M1821" s="12"/>
      <c r="N1821" s="12"/>
      <c r="O1821" s="12"/>
      <c r="P1821" s="12"/>
      <c r="Q1821" s="12"/>
      <c r="R1821" s="12"/>
      <c r="S1821" s="12"/>
      <c r="T1821" s="12"/>
      <c r="U1821" s="12"/>
      <c r="V1821" s="12"/>
      <c r="W1821" s="12"/>
      <c r="X1821" s="12"/>
      <c r="Y1821" s="12"/>
      <c r="Z1821" s="12"/>
      <c r="AA1821" s="12"/>
    </row>
    <row r="1822" spans="1:27" x14ac:dyDescent="0.25">
      <c r="A1822" s="9">
        <v>44877</v>
      </c>
      <c r="B1822" s="10">
        <v>6</v>
      </c>
      <c r="C1822" s="10">
        <v>812</v>
      </c>
      <c r="D1822" s="17">
        <v>570.4</v>
      </c>
      <c r="E1822" s="17">
        <v>620</v>
      </c>
      <c r="F1822" s="17">
        <f t="shared" si="0"/>
        <v>49.600000000000023</v>
      </c>
      <c r="G1822" s="12" t="str">
        <f t="shared" si="1"/>
        <v>SMS рассылка</v>
      </c>
      <c r="H1822" s="12" t="str">
        <f t="shared" si="2"/>
        <v>Санкт-Петербург</v>
      </c>
      <c r="I1822" s="12">
        <f t="shared" si="3"/>
        <v>11</v>
      </c>
      <c r="J1822" s="12"/>
      <c r="K1822" s="12"/>
      <c r="L1822" s="12"/>
      <c r="M1822" s="12"/>
      <c r="N1822" s="12"/>
      <c r="O1822" s="12"/>
      <c r="P1822" s="12"/>
      <c r="Q1822" s="12"/>
      <c r="R1822" s="12"/>
      <c r="S1822" s="12"/>
      <c r="T1822" s="12"/>
      <c r="U1822" s="12"/>
      <c r="V1822" s="12"/>
      <c r="W1822" s="12"/>
      <c r="X1822" s="12"/>
      <c r="Y1822" s="12"/>
      <c r="Z1822" s="12"/>
      <c r="AA1822" s="12"/>
    </row>
    <row r="1823" spans="1:27" x14ac:dyDescent="0.25">
      <c r="A1823" s="9">
        <v>44877</v>
      </c>
      <c r="B1823" s="10">
        <v>7</v>
      </c>
      <c r="C1823" s="10">
        <v>495</v>
      </c>
      <c r="D1823" s="17">
        <v>809.6</v>
      </c>
      <c r="E1823" s="17">
        <v>880</v>
      </c>
      <c r="F1823" s="17">
        <f t="shared" si="0"/>
        <v>70.399999999999977</v>
      </c>
      <c r="G1823" s="12" t="str">
        <f t="shared" si="1"/>
        <v>Партнёрка 1</v>
      </c>
      <c r="H1823" s="12" t="str">
        <f t="shared" si="2"/>
        <v>Москва</v>
      </c>
      <c r="I1823" s="12">
        <f t="shared" si="3"/>
        <v>11</v>
      </c>
      <c r="J1823" s="12"/>
      <c r="K1823" s="12"/>
      <c r="L1823" s="12"/>
      <c r="M1823" s="12"/>
      <c r="N1823" s="12"/>
      <c r="O1823" s="12"/>
      <c r="P1823" s="12"/>
      <c r="Q1823" s="12"/>
      <c r="R1823" s="12"/>
      <c r="S1823" s="12"/>
      <c r="T1823" s="12"/>
      <c r="U1823" s="12"/>
      <c r="V1823" s="12"/>
      <c r="W1823" s="12"/>
      <c r="X1823" s="12"/>
      <c r="Y1823" s="12"/>
      <c r="Z1823" s="12"/>
      <c r="AA1823" s="12"/>
    </row>
    <row r="1824" spans="1:27" x14ac:dyDescent="0.25">
      <c r="A1824" s="9">
        <v>44877</v>
      </c>
      <c r="B1824" s="10">
        <v>4</v>
      </c>
      <c r="C1824" s="10">
        <v>347</v>
      </c>
      <c r="D1824" s="17">
        <v>4347.75</v>
      </c>
      <c r="E1824" s="17">
        <v>5610</v>
      </c>
      <c r="F1824" s="17">
        <f t="shared" si="0"/>
        <v>1262.25</v>
      </c>
      <c r="G1824" s="12" t="str">
        <f t="shared" si="1"/>
        <v>Соц сеть Одноклассники</v>
      </c>
      <c r="H1824" s="12" t="str">
        <f t="shared" si="2"/>
        <v>Уфа</v>
      </c>
      <c r="I1824" s="12">
        <f t="shared" si="3"/>
        <v>11</v>
      </c>
      <c r="J1824" s="12"/>
      <c r="K1824" s="12"/>
      <c r="L1824" s="12"/>
      <c r="M1824" s="12"/>
      <c r="N1824" s="12"/>
      <c r="O1824" s="12"/>
      <c r="P1824" s="12"/>
      <c r="Q1824" s="12"/>
      <c r="R1824" s="12"/>
      <c r="S1824" s="12"/>
      <c r="T1824" s="12"/>
      <c r="U1824" s="12"/>
      <c r="V1824" s="12"/>
      <c r="W1824" s="12"/>
      <c r="X1824" s="12"/>
      <c r="Y1824" s="12"/>
      <c r="Z1824" s="12"/>
      <c r="AA1824" s="12"/>
    </row>
    <row r="1825" spans="1:27" x14ac:dyDescent="0.25">
      <c r="A1825" s="9">
        <v>44877</v>
      </c>
      <c r="B1825" s="10">
        <v>2</v>
      </c>
      <c r="C1825" s="10">
        <v>843</v>
      </c>
      <c r="D1825" s="17">
        <v>9972</v>
      </c>
      <c r="E1825" s="17">
        <v>13850</v>
      </c>
      <c r="F1825" s="17">
        <f t="shared" si="0"/>
        <v>3878</v>
      </c>
      <c r="G1825" s="12" t="str">
        <f t="shared" si="1"/>
        <v>Реклама Mail ru</v>
      </c>
      <c r="H1825" s="12" t="str">
        <f t="shared" si="2"/>
        <v>Казань</v>
      </c>
      <c r="I1825" s="12">
        <f t="shared" si="3"/>
        <v>11</v>
      </c>
      <c r="J1825" s="12"/>
      <c r="K1825" s="12"/>
      <c r="L1825" s="12"/>
      <c r="M1825" s="12"/>
      <c r="N1825" s="12"/>
      <c r="O1825" s="12"/>
      <c r="P1825" s="12"/>
      <c r="Q1825" s="12"/>
      <c r="R1825" s="12"/>
      <c r="S1825" s="12"/>
      <c r="T1825" s="12"/>
      <c r="U1825" s="12"/>
      <c r="V1825" s="12"/>
      <c r="W1825" s="12"/>
      <c r="X1825" s="12"/>
      <c r="Y1825" s="12"/>
      <c r="Z1825" s="12"/>
      <c r="AA1825" s="12"/>
    </row>
    <row r="1826" spans="1:27" x14ac:dyDescent="0.25">
      <c r="A1826" s="9">
        <v>44877</v>
      </c>
      <c r="B1826" s="10">
        <v>6</v>
      </c>
      <c r="C1826" s="10">
        <v>843</v>
      </c>
      <c r="D1826" s="17">
        <v>395.6</v>
      </c>
      <c r="E1826" s="17">
        <v>430</v>
      </c>
      <c r="F1826" s="17">
        <f t="shared" si="0"/>
        <v>34.399999999999977</v>
      </c>
      <c r="G1826" s="12" t="str">
        <f t="shared" si="1"/>
        <v>SMS рассылка</v>
      </c>
      <c r="H1826" s="12" t="str">
        <f t="shared" si="2"/>
        <v>Казань</v>
      </c>
      <c r="I1826" s="12">
        <f t="shared" si="3"/>
        <v>11</v>
      </c>
      <c r="J1826" s="12"/>
      <c r="K1826" s="12"/>
      <c r="L1826" s="12"/>
      <c r="M1826" s="12"/>
      <c r="N1826" s="12"/>
      <c r="O1826" s="12"/>
      <c r="P1826" s="12"/>
      <c r="Q1826" s="12"/>
      <c r="R1826" s="12"/>
      <c r="S1826" s="12"/>
      <c r="T1826" s="12"/>
      <c r="U1826" s="12"/>
      <c r="V1826" s="12"/>
      <c r="W1826" s="12"/>
      <c r="X1826" s="12"/>
      <c r="Y1826" s="12"/>
      <c r="Z1826" s="12"/>
      <c r="AA1826" s="12"/>
    </row>
    <row r="1827" spans="1:27" x14ac:dyDescent="0.25">
      <c r="A1827" s="9">
        <v>44877</v>
      </c>
      <c r="B1827" s="10">
        <v>7</v>
      </c>
      <c r="C1827" s="10">
        <v>473</v>
      </c>
      <c r="D1827" s="17">
        <v>1076.25</v>
      </c>
      <c r="E1827" s="17">
        <v>1230</v>
      </c>
      <c r="F1827" s="17">
        <f t="shared" si="0"/>
        <v>153.75</v>
      </c>
      <c r="G1827" s="12" t="str">
        <f t="shared" si="1"/>
        <v>Партнёрка 1</v>
      </c>
      <c r="H1827" s="12" t="str">
        <f t="shared" si="2"/>
        <v>Воронеж</v>
      </c>
      <c r="I1827" s="12">
        <f t="shared" si="3"/>
        <v>11</v>
      </c>
      <c r="J1827" s="12"/>
      <c r="K1827" s="12"/>
      <c r="L1827" s="12"/>
      <c r="M1827" s="12"/>
      <c r="N1827" s="12"/>
      <c r="O1827" s="12"/>
      <c r="P1827" s="12"/>
      <c r="Q1827" s="12"/>
      <c r="R1827" s="12"/>
      <c r="S1827" s="12"/>
      <c r="T1827" s="12"/>
      <c r="U1827" s="12"/>
      <c r="V1827" s="12"/>
      <c r="W1827" s="12"/>
      <c r="X1827" s="12"/>
      <c r="Y1827" s="12"/>
      <c r="Z1827" s="12"/>
      <c r="AA1827" s="12"/>
    </row>
    <row r="1828" spans="1:27" x14ac:dyDescent="0.25">
      <c r="A1828" s="9">
        <v>44877</v>
      </c>
      <c r="B1828" s="10">
        <v>9</v>
      </c>
      <c r="C1828" s="10">
        <v>473</v>
      </c>
      <c r="D1828" s="17">
        <v>1111.25</v>
      </c>
      <c r="E1828" s="17">
        <v>1270</v>
      </c>
      <c r="F1828" s="17">
        <f t="shared" si="0"/>
        <v>158.75</v>
      </c>
      <c r="G1828" s="12" t="str">
        <f t="shared" si="1"/>
        <v>Партнёрка 3</v>
      </c>
      <c r="H1828" s="12" t="str">
        <f t="shared" si="2"/>
        <v>Воронеж</v>
      </c>
      <c r="I1828" s="12">
        <f t="shared" si="3"/>
        <v>11</v>
      </c>
      <c r="J1828" s="12"/>
      <c r="K1828" s="12"/>
      <c r="L1828" s="12"/>
      <c r="M1828" s="12"/>
      <c r="N1828" s="12"/>
      <c r="O1828" s="12"/>
      <c r="P1828" s="12"/>
      <c r="Q1828" s="12"/>
      <c r="R1828" s="12"/>
      <c r="S1828" s="12"/>
      <c r="T1828" s="12"/>
      <c r="U1828" s="12"/>
      <c r="V1828" s="12"/>
      <c r="W1828" s="12"/>
      <c r="X1828" s="12"/>
      <c r="Y1828" s="12"/>
      <c r="Z1828" s="12"/>
      <c r="AA1828" s="12"/>
    </row>
    <row r="1829" spans="1:27" x14ac:dyDescent="0.25">
      <c r="A1829" s="9">
        <v>44877</v>
      </c>
      <c r="B1829" s="10">
        <v>8</v>
      </c>
      <c r="C1829" s="10">
        <v>812</v>
      </c>
      <c r="D1829" s="17">
        <v>1120</v>
      </c>
      <c r="E1829" s="17">
        <v>1280</v>
      </c>
      <c r="F1829" s="17">
        <f t="shared" si="0"/>
        <v>160</v>
      </c>
      <c r="G1829" s="12" t="str">
        <f t="shared" si="1"/>
        <v>Партнёрка 2</v>
      </c>
      <c r="H1829" s="12" t="str">
        <f t="shared" si="2"/>
        <v>Санкт-Петербург</v>
      </c>
      <c r="I1829" s="12">
        <f t="shared" si="3"/>
        <v>11</v>
      </c>
      <c r="J1829" s="12"/>
      <c r="K1829" s="12"/>
      <c r="L1829" s="12"/>
      <c r="M1829" s="12"/>
      <c r="N1829" s="12"/>
      <c r="O1829" s="12"/>
      <c r="P1829" s="12"/>
      <c r="Q1829" s="12"/>
      <c r="R1829" s="12"/>
      <c r="S1829" s="12"/>
      <c r="T1829" s="12"/>
      <c r="U1829" s="12"/>
      <c r="V1829" s="12"/>
      <c r="W1829" s="12"/>
      <c r="X1829" s="12"/>
      <c r="Y1829" s="12"/>
      <c r="Z1829" s="12"/>
      <c r="AA1829" s="12"/>
    </row>
    <row r="1830" spans="1:27" x14ac:dyDescent="0.25">
      <c r="A1830" s="9">
        <v>44877</v>
      </c>
      <c r="B1830" s="10">
        <v>4</v>
      </c>
      <c r="C1830" s="10">
        <v>495</v>
      </c>
      <c r="D1830" s="17">
        <v>2192.35</v>
      </c>
      <c r="E1830" s="17">
        <v>2690</v>
      </c>
      <c r="F1830" s="17">
        <f t="shared" si="0"/>
        <v>497.65000000000009</v>
      </c>
      <c r="G1830" s="12" t="str">
        <f t="shared" si="1"/>
        <v>Соц сеть Одноклассники</v>
      </c>
      <c r="H1830" s="12" t="str">
        <f t="shared" si="2"/>
        <v>Москва</v>
      </c>
      <c r="I1830" s="12">
        <f t="shared" si="3"/>
        <v>11</v>
      </c>
      <c r="J1830" s="12"/>
      <c r="K1830" s="12"/>
      <c r="L1830" s="12"/>
      <c r="M1830" s="12"/>
      <c r="N1830" s="12"/>
      <c r="O1830" s="12"/>
      <c r="P1830" s="12"/>
      <c r="Q1830" s="12"/>
      <c r="R1830" s="12"/>
      <c r="S1830" s="12"/>
      <c r="T1830" s="12"/>
      <c r="U1830" s="12"/>
      <c r="V1830" s="12"/>
      <c r="W1830" s="12"/>
      <c r="X1830" s="12"/>
      <c r="Y1830" s="12"/>
      <c r="Z1830" s="12"/>
      <c r="AA1830" s="12"/>
    </row>
    <row r="1831" spans="1:27" x14ac:dyDescent="0.25">
      <c r="A1831" s="9">
        <v>44877</v>
      </c>
      <c r="B1831" s="10">
        <v>9</v>
      </c>
      <c r="C1831" s="10">
        <v>351</v>
      </c>
      <c r="D1831" s="17">
        <v>36981</v>
      </c>
      <c r="E1831" s="17">
        <v>52830</v>
      </c>
      <c r="F1831" s="17">
        <f t="shared" si="0"/>
        <v>15849</v>
      </c>
      <c r="G1831" s="12" t="str">
        <f t="shared" si="1"/>
        <v>Партнёрка 3</v>
      </c>
      <c r="H1831" s="12" t="str">
        <f t="shared" si="2"/>
        <v>Челябинск</v>
      </c>
      <c r="I1831" s="12">
        <f t="shared" si="3"/>
        <v>11</v>
      </c>
      <c r="J1831" s="12"/>
      <c r="K1831" s="12"/>
      <c r="L1831" s="12"/>
      <c r="M1831" s="12"/>
      <c r="N1831" s="12"/>
      <c r="O1831" s="12"/>
      <c r="P1831" s="12"/>
      <c r="Q1831" s="12"/>
      <c r="R1831" s="12"/>
      <c r="S1831" s="12"/>
      <c r="T1831" s="12"/>
      <c r="U1831" s="12"/>
      <c r="V1831" s="12"/>
      <c r="W1831" s="12"/>
      <c r="X1831" s="12"/>
      <c r="Y1831" s="12"/>
      <c r="Z1831" s="12"/>
      <c r="AA1831" s="12"/>
    </row>
    <row r="1832" spans="1:27" x14ac:dyDescent="0.25">
      <c r="A1832" s="9">
        <v>44877</v>
      </c>
      <c r="B1832" s="10">
        <v>10</v>
      </c>
      <c r="C1832" s="10">
        <v>347</v>
      </c>
      <c r="D1832" s="17">
        <v>432.4</v>
      </c>
      <c r="E1832" s="17">
        <v>470</v>
      </c>
      <c r="F1832" s="17">
        <f t="shared" si="0"/>
        <v>37.600000000000023</v>
      </c>
      <c r="G1832" s="12" t="str">
        <f t="shared" si="1"/>
        <v>Партнёрка 4</v>
      </c>
      <c r="H1832" s="12" t="str">
        <f t="shared" si="2"/>
        <v>Уфа</v>
      </c>
      <c r="I1832" s="12">
        <f t="shared" si="3"/>
        <v>11</v>
      </c>
      <c r="J1832" s="12"/>
      <c r="K1832" s="12"/>
      <c r="L1832" s="12"/>
      <c r="M1832" s="12"/>
      <c r="N1832" s="12"/>
      <c r="O1832" s="12"/>
      <c r="P1832" s="12"/>
      <c r="Q1832" s="12"/>
      <c r="R1832" s="12"/>
      <c r="S1832" s="12"/>
      <c r="T1832" s="12"/>
      <c r="U1832" s="12"/>
      <c r="V1832" s="12"/>
      <c r="W1832" s="12"/>
      <c r="X1832" s="12"/>
      <c r="Y1832" s="12"/>
      <c r="Z1832" s="12"/>
      <c r="AA1832" s="12"/>
    </row>
    <row r="1833" spans="1:27" x14ac:dyDescent="0.25">
      <c r="A1833" s="9">
        <v>44877</v>
      </c>
      <c r="B1833" s="10">
        <v>4</v>
      </c>
      <c r="C1833" s="10">
        <v>383</v>
      </c>
      <c r="D1833" s="17">
        <v>671.6</v>
      </c>
      <c r="E1833" s="17">
        <v>730</v>
      </c>
      <c r="F1833" s="17">
        <f t="shared" si="0"/>
        <v>58.399999999999977</v>
      </c>
      <c r="G1833" s="12" t="str">
        <f t="shared" si="1"/>
        <v>Соц сеть Одноклассники</v>
      </c>
      <c r="H1833" s="12" t="str">
        <f t="shared" si="2"/>
        <v>Новосибирск</v>
      </c>
      <c r="I1833" s="12">
        <f t="shared" si="3"/>
        <v>11</v>
      </c>
      <c r="J1833" s="12"/>
      <c r="K1833" s="12"/>
      <c r="L1833" s="12"/>
      <c r="M1833" s="12"/>
      <c r="N1833" s="12"/>
      <c r="O1833" s="12"/>
      <c r="P1833" s="12"/>
      <c r="Q1833" s="12"/>
      <c r="R1833" s="12"/>
      <c r="S1833" s="12"/>
      <c r="T1833" s="12"/>
      <c r="U1833" s="12"/>
      <c r="V1833" s="12"/>
      <c r="W1833" s="12"/>
      <c r="X1833" s="12"/>
      <c r="Y1833" s="12"/>
      <c r="Z1833" s="12"/>
      <c r="AA1833" s="12"/>
    </row>
    <row r="1834" spans="1:27" x14ac:dyDescent="0.25">
      <c r="A1834" s="9">
        <v>44896</v>
      </c>
      <c r="B1834" s="10">
        <v>10</v>
      </c>
      <c r="C1834" s="10">
        <v>861</v>
      </c>
      <c r="D1834" s="17">
        <v>3890.5</v>
      </c>
      <c r="E1834" s="17">
        <v>5020</v>
      </c>
      <c r="F1834" s="17">
        <f t="shared" si="0"/>
        <v>1129.5</v>
      </c>
      <c r="G1834" s="12" t="str">
        <f t="shared" si="1"/>
        <v>Партнёрка 4</v>
      </c>
      <c r="H1834" s="12" t="str">
        <f t="shared" si="2"/>
        <v>Краснодар</v>
      </c>
      <c r="I1834" s="12">
        <f t="shared" si="3"/>
        <v>12</v>
      </c>
      <c r="J1834" s="12"/>
      <c r="K1834" s="12"/>
      <c r="L1834" s="12"/>
      <c r="M1834" s="12"/>
      <c r="N1834" s="12"/>
      <c r="O1834" s="12"/>
      <c r="P1834" s="12"/>
      <c r="Q1834" s="12"/>
      <c r="R1834" s="12"/>
      <c r="S1834" s="12"/>
      <c r="T1834" s="12"/>
      <c r="U1834" s="12"/>
      <c r="V1834" s="12"/>
      <c r="W1834" s="12"/>
      <c r="X1834" s="12"/>
      <c r="Y1834" s="12"/>
      <c r="Z1834" s="12"/>
      <c r="AA1834" s="12"/>
    </row>
    <row r="1835" spans="1:27" x14ac:dyDescent="0.25">
      <c r="A1835" s="9">
        <v>44896</v>
      </c>
      <c r="B1835" s="10">
        <v>10</v>
      </c>
      <c r="C1835" s="10">
        <v>381</v>
      </c>
      <c r="D1835" s="17">
        <v>936.25</v>
      </c>
      <c r="E1835" s="17">
        <v>1070</v>
      </c>
      <c r="F1835" s="17">
        <f t="shared" si="0"/>
        <v>133.75</v>
      </c>
      <c r="G1835" s="12" t="str">
        <f t="shared" si="1"/>
        <v>Партнёрка 4</v>
      </c>
      <c r="H1835" s="12" t="str">
        <f t="shared" si="2"/>
        <v>Омск</v>
      </c>
      <c r="I1835" s="12">
        <f t="shared" si="3"/>
        <v>12</v>
      </c>
      <c r="J1835" s="12"/>
      <c r="K1835" s="12"/>
      <c r="L1835" s="12"/>
      <c r="M1835" s="12"/>
      <c r="N1835" s="12"/>
      <c r="O1835" s="12"/>
      <c r="P1835" s="12"/>
      <c r="Q1835" s="12"/>
      <c r="R1835" s="12"/>
      <c r="S1835" s="12"/>
      <c r="T1835" s="12"/>
      <c r="U1835" s="12"/>
      <c r="V1835" s="12"/>
      <c r="W1835" s="12"/>
      <c r="X1835" s="12"/>
      <c r="Y1835" s="12"/>
      <c r="Z1835" s="12"/>
      <c r="AA1835" s="12"/>
    </row>
    <row r="1836" spans="1:27" x14ac:dyDescent="0.25">
      <c r="A1836" s="9">
        <v>44896</v>
      </c>
      <c r="B1836" s="10">
        <v>3</v>
      </c>
      <c r="C1836" s="10">
        <v>381</v>
      </c>
      <c r="D1836" s="17">
        <v>1575</v>
      </c>
      <c r="E1836" s="17">
        <v>1800</v>
      </c>
      <c r="F1836" s="17">
        <f t="shared" si="0"/>
        <v>225</v>
      </c>
      <c r="G1836" s="12" t="str">
        <f t="shared" si="1"/>
        <v>Соц сеть VK</v>
      </c>
      <c r="H1836" s="12" t="str">
        <f t="shared" si="2"/>
        <v>Омск</v>
      </c>
      <c r="I1836" s="12">
        <f t="shared" si="3"/>
        <v>12</v>
      </c>
      <c r="J1836" s="12"/>
      <c r="K1836" s="12"/>
      <c r="L1836" s="12"/>
      <c r="M1836" s="12"/>
      <c r="N1836" s="12"/>
      <c r="O1836" s="12"/>
      <c r="P1836" s="12"/>
      <c r="Q1836" s="12"/>
      <c r="R1836" s="12"/>
      <c r="S1836" s="12"/>
      <c r="T1836" s="12"/>
      <c r="U1836" s="12"/>
      <c r="V1836" s="12"/>
      <c r="W1836" s="12"/>
      <c r="X1836" s="12"/>
      <c r="Y1836" s="12"/>
      <c r="Z1836" s="12"/>
      <c r="AA1836" s="12"/>
    </row>
    <row r="1837" spans="1:27" x14ac:dyDescent="0.25">
      <c r="A1837" s="9">
        <v>44897</v>
      </c>
      <c r="B1837" s="10">
        <v>2</v>
      </c>
      <c r="C1837" s="10">
        <v>383</v>
      </c>
      <c r="D1837" s="17">
        <v>3983.5</v>
      </c>
      <c r="E1837" s="17">
        <v>5140</v>
      </c>
      <c r="F1837" s="17">
        <f t="shared" si="0"/>
        <v>1156.5</v>
      </c>
      <c r="G1837" s="12" t="str">
        <f t="shared" si="1"/>
        <v>Реклама Mail ru</v>
      </c>
      <c r="H1837" s="12" t="str">
        <f t="shared" si="2"/>
        <v>Новосибирск</v>
      </c>
      <c r="I1837" s="12">
        <f t="shared" si="3"/>
        <v>12</v>
      </c>
      <c r="J1837" s="12"/>
      <c r="K1837" s="12"/>
      <c r="L1837" s="12"/>
      <c r="M1837" s="12"/>
      <c r="N1837" s="12"/>
      <c r="O1837" s="12"/>
      <c r="P1837" s="12"/>
      <c r="Q1837" s="12"/>
      <c r="R1837" s="12"/>
      <c r="S1837" s="12"/>
      <c r="T1837" s="12"/>
      <c r="U1837" s="12"/>
      <c r="V1837" s="12"/>
      <c r="W1837" s="12"/>
      <c r="X1837" s="12"/>
      <c r="Y1837" s="12"/>
      <c r="Z1837" s="12"/>
      <c r="AA1837" s="12"/>
    </row>
    <row r="1838" spans="1:27" x14ac:dyDescent="0.25">
      <c r="A1838" s="9">
        <v>44897</v>
      </c>
      <c r="B1838" s="10">
        <v>1</v>
      </c>
      <c r="C1838" s="10">
        <v>495</v>
      </c>
      <c r="D1838" s="17">
        <v>114</v>
      </c>
      <c r="E1838" s="17">
        <v>120</v>
      </c>
      <c r="F1838" s="17">
        <f t="shared" si="0"/>
        <v>6</v>
      </c>
      <c r="G1838" s="12" t="str">
        <f t="shared" si="1"/>
        <v>Реклама Яндекс</v>
      </c>
      <c r="H1838" s="12" t="str">
        <f t="shared" si="2"/>
        <v>Москва</v>
      </c>
      <c r="I1838" s="12">
        <f t="shared" si="3"/>
        <v>12</v>
      </c>
      <c r="J1838" s="12"/>
      <c r="K1838" s="12"/>
      <c r="L1838" s="12"/>
      <c r="M1838" s="12"/>
      <c r="N1838" s="12"/>
      <c r="O1838" s="12"/>
      <c r="P1838" s="12"/>
      <c r="Q1838" s="12"/>
      <c r="R1838" s="12"/>
      <c r="S1838" s="12"/>
      <c r="T1838" s="12"/>
      <c r="U1838" s="12"/>
      <c r="V1838" s="12"/>
      <c r="W1838" s="12"/>
      <c r="X1838" s="12"/>
      <c r="Y1838" s="12"/>
      <c r="Z1838" s="12"/>
      <c r="AA1838" s="12"/>
    </row>
    <row r="1839" spans="1:27" x14ac:dyDescent="0.25">
      <c r="A1839" s="9">
        <v>44897</v>
      </c>
      <c r="B1839" s="10">
        <v>10</v>
      </c>
      <c r="C1839" s="10">
        <v>846</v>
      </c>
      <c r="D1839" s="17">
        <v>2021.25</v>
      </c>
      <c r="E1839" s="17">
        <v>2310</v>
      </c>
      <c r="F1839" s="17">
        <f t="shared" si="0"/>
        <v>288.75</v>
      </c>
      <c r="G1839" s="12" t="str">
        <f t="shared" si="1"/>
        <v>Партнёрка 4</v>
      </c>
      <c r="H1839" s="12" t="str">
        <f t="shared" si="2"/>
        <v>Самара</v>
      </c>
      <c r="I1839" s="12">
        <f t="shared" si="3"/>
        <v>12</v>
      </c>
      <c r="J1839" s="12"/>
      <c r="K1839" s="12"/>
      <c r="L1839" s="12"/>
      <c r="M1839" s="12"/>
      <c r="N1839" s="12"/>
      <c r="O1839" s="12"/>
      <c r="P1839" s="12"/>
      <c r="Q1839" s="12"/>
      <c r="R1839" s="12"/>
      <c r="S1839" s="12"/>
      <c r="T1839" s="12"/>
      <c r="U1839" s="12"/>
      <c r="V1839" s="12"/>
      <c r="W1839" s="12"/>
      <c r="X1839" s="12"/>
      <c r="Y1839" s="12"/>
      <c r="Z1839" s="12"/>
      <c r="AA1839" s="12"/>
    </row>
    <row r="1840" spans="1:27" x14ac:dyDescent="0.25">
      <c r="A1840" s="9">
        <v>44897</v>
      </c>
      <c r="B1840" s="10">
        <v>5</v>
      </c>
      <c r="C1840" s="10">
        <v>343</v>
      </c>
      <c r="D1840" s="17">
        <v>2550.9499999999998</v>
      </c>
      <c r="E1840" s="17">
        <v>3130</v>
      </c>
      <c r="F1840" s="17">
        <f t="shared" si="0"/>
        <v>579.05000000000018</v>
      </c>
      <c r="G1840" s="12" t="str">
        <f t="shared" si="1"/>
        <v>Соц сеть YouTube</v>
      </c>
      <c r="H1840" s="12" t="str">
        <f t="shared" si="2"/>
        <v>Екатеринбург</v>
      </c>
      <c r="I1840" s="12">
        <f t="shared" si="3"/>
        <v>12</v>
      </c>
      <c r="J1840" s="12"/>
      <c r="K1840" s="12"/>
      <c r="L1840" s="12"/>
      <c r="M1840" s="12"/>
      <c r="N1840" s="12"/>
      <c r="O1840" s="12"/>
      <c r="P1840" s="12"/>
      <c r="Q1840" s="12"/>
      <c r="R1840" s="12"/>
      <c r="S1840" s="12"/>
      <c r="T1840" s="12"/>
      <c r="U1840" s="12"/>
      <c r="V1840" s="12"/>
      <c r="W1840" s="12"/>
      <c r="X1840" s="12"/>
      <c r="Y1840" s="12"/>
      <c r="Z1840" s="12"/>
      <c r="AA1840" s="12"/>
    </row>
    <row r="1841" spans="1:27" x14ac:dyDescent="0.25">
      <c r="A1841" s="9">
        <v>44897</v>
      </c>
      <c r="B1841" s="10">
        <v>2</v>
      </c>
      <c r="C1841" s="10">
        <v>861</v>
      </c>
      <c r="D1841" s="17">
        <v>2673.2</v>
      </c>
      <c r="E1841" s="17">
        <v>3280</v>
      </c>
      <c r="F1841" s="17">
        <f t="shared" si="0"/>
        <v>606.80000000000018</v>
      </c>
      <c r="G1841" s="12" t="str">
        <f t="shared" si="1"/>
        <v>Реклама Mail ru</v>
      </c>
      <c r="H1841" s="12" t="str">
        <f t="shared" si="2"/>
        <v>Краснодар</v>
      </c>
      <c r="I1841" s="12">
        <f t="shared" si="3"/>
        <v>12</v>
      </c>
      <c r="J1841" s="12"/>
      <c r="K1841" s="12"/>
      <c r="L1841" s="12"/>
      <c r="M1841" s="12"/>
      <c r="N1841" s="12"/>
      <c r="O1841" s="12"/>
      <c r="P1841" s="12"/>
      <c r="Q1841" s="12"/>
      <c r="R1841" s="12"/>
      <c r="S1841" s="12"/>
      <c r="T1841" s="12"/>
      <c r="U1841" s="12"/>
      <c r="V1841" s="12"/>
      <c r="W1841" s="12"/>
      <c r="X1841" s="12"/>
      <c r="Y1841" s="12"/>
      <c r="Z1841" s="12"/>
      <c r="AA1841" s="12"/>
    </row>
    <row r="1842" spans="1:27" x14ac:dyDescent="0.25">
      <c r="A1842" s="9">
        <v>44897</v>
      </c>
      <c r="B1842" s="10">
        <v>2</v>
      </c>
      <c r="C1842" s="10">
        <v>351</v>
      </c>
      <c r="D1842" s="17">
        <v>123.5</v>
      </c>
      <c r="E1842" s="17">
        <v>130</v>
      </c>
      <c r="F1842" s="17">
        <f t="shared" si="0"/>
        <v>6.5</v>
      </c>
      <c r="G1842" s="12" t="str">
        <f t="shared" si="1"/>
        <v>Реклама Mail ru</v>
      </c>
      <c r="H1842" s="12" t="str">
        <f t="shared" si="2"/>
        <v>Челябинск</v>
      </c>
      <c r="I1842" s="12">
        <f t="shared" si="3"/>
        <v>12</v>
      </c>
      <c r="J1842" s="12"/>
      <c r="K1842" s="12"/>
      <c r="L1842" s="12"/>
      <c r="M1842" s="12"/>
      <c r="N1842" s="12"/>
      <c r="O1842" s="12"/>
      <c r="P1842" s="12"/>
      <c r="Q1842" s="12"/>
      <c r="R1842" s="12"/>
      <c r="S1842" s="12"/>
      <c r="T1842" s="12"/>
      <c r="U1842" s="12"/>
      <c r="V1842" s="12"/>
      <c r="W1842" s="12"/>
      <c r="X1842" s="12"/>
      <c r="Y1842" s="12"/>
      <c r="Z1842" s="12"/>
      <c r="AA1842" s="12"/>
    </row>
    <row r="1843" spans="1:27" x14ac:dyDescent="0.25">
      <c r="A1843" s="9">
        <v>44897</v>
      </c>
      <c r="B1843" s="10">
        <v>8</v>
      </c>
      <c r="C1843" s="10">
        <v>863</v>
      </c>
      <c r="D1843" s="17">
        <v>285</v>
      </c>
      <c r="E1843" s="17">
        <v>300</v>
      </c>
      <c r="F1843" s="17">
        <f t="shared" si="0"/>
        <v>15</v>
      </c>
      <c r="G1843" s="12" t="str">
        <f t="shared" si="1"/>
        <v>Партнёрка 2</v>
      </c>
      <c r="H1843" s="12" t="str">
        <f t="shared" si="2"/>
        <v>Ростов-на-Дону</v>
      </c>
      <c r="I1843" s="12">
        <f t="shared" si="3"/>
        <v>12</v>
      </c>
      <c r="J1843" s="12"/>
      <c r="K1843" s="12"/>
      <c r="L1843" s="12"/>
      <c r="M1843" s="12"/>
      <c r="N1843" s="12"/>
      <c r="O1843" s="12"/>
      <c r="P1843" s="12"/>
      <c r="Q1843" s="12"/>
      <c r="R1843" s="12"/>
      <c r="S1843" s="12"/>
      <c r="T1843" s="12"/>
      <c r="U1843" s="12"/>
      <c r="V1843" s="12"/>
      <c r="W1843" s="12"/>
      <c r="X1843" s="12"/>
      <c r="Y1843" s="12"/>
      <c r="Z1843" s="12"/>
      <c r="AA1843" s="12"/>
    </row>
    <row r="1844" spans="1:27" x14ac:dyDescent="0.25">
      <c r="A1844" s="9">
        <v>44898</v>
      </c>
      <c r="B1844" s="10">
        <v>3</v>
      </c>
      <c r="C1844" s="10">
        <v>831</v>
      </c>
      <c r="D1844" s="17">
        <v>2885.1</v>
      </c>
      <c r="E1844" s="17">
        <v>3540</v>
      </c>
      <c r="F1844" s="17">
        <f t="shared" si="0"/>
        <v>654.90000000000009</v>
      </c>
      <c r="G1844" s="12" t="str">
        <f t="shared" si="1"/>
        <v>Соц сеть VK</v>
      </c>
      <c r="H1844" s="12" t="str">
        <f t="shared" si="2"/>
        <v>Нижний Новгород</v>
      </c>
      <c r="I1844" s="12">
        <f t="shared" si="3"/>
        <v>12</v>
      </c>
      <c r="J1844" s="12"/>
      <c r="K1844" s="12"/>
      <c r="L1844" s="12"/>
      <c r="M1844" s="12"/>
      <c r="N1844" s="12"/>
      <c r="O1844" s="12"/>
      <c r="P1844" s="12"/>
      <c r="Q1844" s="12"/>
      <c r="R1844" s="12"/>
      <c r="S1844" s="12"/>
      <c r="T1844" s="12"/>
      <c r="U1844" s="12"/>
      <c r="V1844" s="12"/>
      <c r="W1844" s="12"/>
      <c r="X1844" s="12"/>
      <c r="Y1844" s="12"/>
      <c r="Z1844" s="12"/>
      <c r="AA1844" s="12"/>
    </row>
    <row r="1845" spans="1:27" x14ac:dyDescent="0.25">
      <c r="A1845" s="9">
        <v>44898</v>
      </c>
      <c r="B1845" s="10">
        <v>10</v>
      </c>
      <c r="C1845" s="10">
        <v>343</v>
      </c>
      <c r="D1845" s="17">
        <v>5448.25</v>
      </c>
      <c r="E1845" s="17">
        <v>7030</v>
      </c>
      <c r="F1845" s="17">
        <f t="shared" si="0"/>
        <v>1581.75</v>
      </c>
      <c r="G1845" s="12" t="str">
        <f t="shared" si="1"/>
        <v>Партнёрка 4</v>
      </c>
      <c r="H1845" s="12" t="str">
        <f t="shared" si="2"/>
        <v>Екатеринбург</v>
      </c>
      <c r="I1845" s="12">
        <f t="shared" si="3"/>
        <v>12</v>
      </c>
      <c r="J1845" s="12"/>
      <c r="K1845" s="12"/>
      <c r="L1845" s="12"/>
      <c r="M1845" s="12"/>
      <c r="N1845" s="12"/>
      <c r="O1845" s="12"/>
      <c r="P1845" s="12"/>
      <c r="Q1845" s="12"/>
      <c r="R1845" s="12"/>
      <c r="S1845" s="12"/>
      <c r="T1845" s="12"/>
      <c r="U1845" s="12"/>
      <c r="V1845" s="12"/>
      <c r="W1845" s="12"/>
      <c r="X1845" s="12"/>
      <c r="Y1845" s="12"/>
      <c r="Z1845" s="12"/>
      <c r="AA1845" s="12"/>
    </row>
    <row r="1846" spans="1:27" x14ac:dyDescent="0.25">
      <c r="A1846" s="9">
        <v>44898</v>
      </c>
      <c r="B1846" s="10">
        <v>7</v>
      </c>
      <c r="C1846" s="10">
        <v>391</v>
      </c>
      <c r="D1846" s="17">
        <v>19375.2</v>
      </c>
      <c r="E1846" s="17">
        <v>26910</v>
      </c>
      <c r="F1846" s="17">
        <f t="shared" si="0"/>
        <v>7534.7999999999993</v>
      </c>
      <c r="G1846" s="12" t="str">
        <f t="shared" si="1"/>
        <v>Партнёрка 1</v>
      </c>
      <c r="H1846" s="12" t="str">
        <f t="shared" si="2"/>
        <v>Красноярск</v>
      </c>
      <c r="I1846" s="12">
        <f t="shared" si="3"/>
        <v>12</v>
      </c>
      <c r="J1846" s="12"/>
      <c r="K1846" s="12"/>
      <c r="L1846" s="12"/>
      <c r="M1846" s="12"/>
      <c r="N1846" s="12"/>
      <c r="O1846" s="12"/>
      <c r="P1846" s="12"/>
      <c r="Q1846" s="12"/>
      <c r="R1846" s="12"/>
      <c r="S1846" s="12"/>
      <c r="T1846" s="12"/>
      <c r="U1846" s="12"/>
      <c r="V1846" s="12"/>
      <c r="W1846" s="12"/>
      <c r="X1846" s="12"/>
      <c r="Y1846" s="12"/>
      <c r="Z1846" s="12"/>
      <c r="AA1846" s="12"/>
    </row>
    <row r="1847" spans="1:27" x14ac:dyDescent="0.25">
      <c r="A1847" s="9">
        <v>44898</v>
      </c>
      <c r="B1847" s="10">
        <v>4</v>
      </c>
      <c r="C1847" s="10">
        <v>391</v>
      </c>
      <c r="D1847" s="17">
        <v>152</v>
      </c>
      <c r="E1847" s="17">
        <v>160</v>
      </c>
      <c r="F1847" s="17">
        <f t="shared" si="0"/>
        <v>8</v>
      </c>
      <c r="G1847" s="12" t="str">
        <f t="shared" si="1"/>
        <v>Соц сеть Одноклассники</v>
      </c>
      <c r="H1847" s="12" t="str">
        <f t="shared" si="2"/>
        <v>Красноярск</v>
      </c>
      <c r="I1847" s="12">
        <f t="shared" si="3"/>
        <v>12</v>
      </c>
      <c r="J1847" s="12"/>
      <c r="K1847" s="12"/>
      <c r="L1847" s="12"/>
      <c r="M1847" s="12"/>
      <c r="N1847" s="12"/>
      <c r="O1847" s="12"/>
      <c r="P1847" s="12"/>
      <c r="Q1847" s="12"/>
      <c r="R1847" s="12"/>
      <c r="S1847" s="12"/>
      <c r="T1847" s="12"/>
      <c r="U1847" s="12"/>
      <c r="V1847" s="12"/>
      <c r="W1847" s="12"/>
      <c r="X1847" s="12"/>
      <c r="Y1847" s="12"/>
      <c r="Z1847" s="12"/>
      <c r="AA1847" s="12"/>
    </row>
    <row r="1848" spans="1:27" x14ac:dyDescent="0.25">
      <c r="A1848" s="9">
        <v>44898</v>
      </c>
      <c r="B1848" s="10">
        <v>3</v>
      </c>
      <c r="C1848" s="10">
        <v>342</v>
      </c>
      <c r="D1848" s="17">
        <v>607.20000000000005</v>
      </c>
      <c r="E1848" s="17">
        <v>660</v>
      </c>
      <c r="F1848" s="17">
        <f t="shared" si="0"/>
        <v>52.799999999999955</v>
      </c>
      <c r="G1848" s="12" t="str">
        <f t="shared" si="1"/>
        <v>Соц сеть VK</v>
      </c>
      <c r="H1848" s="12" t="str">
        <f t="shared" si="2"/>
        <v>Пермь</v>
      </c>
      <c r="I1848" s="12">
        <f t="shared" si="3"/>
        <v>12</v>
      </c>
      <c r="J1848" s="12"/>
      <c r="K1848" s="12"/>
      <c r="L1848" s="12"/>
      <c r="M1848" s="12"/>
      <c r="N1848" s="12"/>
      <c r="O1848" s="12"/>
      <c r="P1848" s="12"/>
      <c r="Q1848" s="12"/>
      <c r="R1848" s="12"/>
      <c r="S1848" s="12"/>
      <c r="T1848" s="12"/>
      <c r="U1848" s="12"/>
      <c r="V1848" s="12"/>
      <c r="W1848" s="12"/>
      <c r="X1848" s="12"/>
      <c r="Y1848" s="12"/>
      <c r="Z1848" s="12"/>
      <c r="AA1848" s="12"/>
    </row>
    <row r="1849" spans="1:27" x14ac:dyDescent="0.25">
      <c r="A1849" s="9">
        <v>44898</v>
      </c>
      <c r="B1849" s="10">
        <v>1</v>
      </c>
      <c r="C1849" s="10">
        <v>844</v>
      </c>
      <c r="D1849" s="17">
        <v>690</v>
      </c>
      <c r="E1849" s="17">
        <v>750</v>
      </c>
      <c r="F1849" s="17">
        <f t="shared" si="0"/>
        <v>60</v>
      </c>
      <c r="G1849" s="12" t="str">
        <f t="shared" si="1"/>
        <v>Реклама Яндекс</v>
      </c>
      <c r="H1849" s="12" t="str">
        <f t="shared" si="2"/>
        <v>Волгоград</v>
      </c>
      <c r="I1849" s="12">
        <f t="shared" si="3"/>
        <v>12</v>
      </c>
      <c r="J1849" s="12"/>
      <c r="K1849" s="12"/>
      <c r="L1849" s="12"/>
      <c r="M1849" s="12"/>
      <c r="N1849" s="12"/>
      <c r="O1849" s="12"/>
      <c r="P1849" s="12"/>
      <c r="Q1849" s="12"/>
      <c r="R1849" s="12"/>
      <c r="S1849" s="12"/>
      <c r="T1849" s="12"/>
      <c r="U1849" s="12"/>
      <c r="V1849" s="12"/>
      <c r="W1849" s="12"/>
      <c r="X1849" s="12"/>
      <c r="Y1849" s="12"/>
      <c r="Z1849" s="12"/>
      <c r="AA1849" s="12"/>
    </row>
    <row r="1850" spans="1:27" x14ac:dyDescent="0.25">
      <c r="A1850" s="9">
        <v>44898</v>
      </c>
      <c r="B1850" s="10">
        <v>4</v>
      </c>
      <c r="C1850" s="10">
        <v>343</v>
      </c>
      <c r="D1850" s="17">
        <v>312.8</v>
      </c>
      <c r="E1850" s="17">
        <v>340</v>
      </c>
      <c r="F1850" s="17">
        <f t="shared" si="0"/>
        <v>27.199999999999989</v>
      </c>
      <c r="G1850" s="12" t="str">
        <f t="shared" si="1"/>
        <v>Соц сеть Одноклассники</v>
      </c>
      <c r="H1850" s="12" t="str">
        <f t="shared" si="2"/>
        <v>Екатеринбург</v>
      </c>
      <c r="I1850" s="12">
        <f t="shared" si="3"/>
        <v>12</v>
      </c>
      <c r="J1850" s="12"/>
      <c r="K1850" s="12"/>
      <c r="L1850" s="12"/>
      <c r="M1850" s="12"/>
      <c r="N1850" s="12"/>
      <c r="O1850" s="12"/>
      <c r="P1850" s="12"/>
      <c r="Q1850" s="12"/>
      <c r="R1850" s="12"/>
      <c r="S1850" s="12"/>
      <c r="T1850" s="12"/>
      <c r="U1850" s="12"/>
      <c r="V1850" s="12"/>
      <c r="W1850" s="12"/>
      <c r="X1850" s="12"/>
      <c r="Y1850" s="12"/>
      <c r="Z1850" s="12"/>
      <c r="AA1850" s="12"/>
    </row>
    <row r="1851" spans="1:27" x14ac:dyDescent="0.25">
      <c r="A1851" s="9">
        <v>44898</v>
      </c>
      <c r="B1851" s="10">
        <v>9</v>
      </c>
      <c r="C1851" s="10">
        <v>381</v>
      </c>
      <c r="D1851" s="17">
        <v>782</v>
      </c>
      <c r="E1851" s="17">
        <v>850</v>
      </c>
      <c r="F1851" s="17">
        <f t="shared" si="0"/>
        <v>68</v>
      </c>
      <c r="G1851" s="12" t="str">
        <f t="shared" si="1"/>
        <v>Партнёрка 3</v>
      </c>
      <c r="H1851" s="12" t="str">
        <f t="shared" si="2"/>
        <v>Омск</v>
      </c>
      <c r="I1851" s="12">
        <f t="shared" si="3"/>
        <v>12</v>
      </c>
      <c r="J1851" s="12"/>
      <c r="K1851" s="12"/>
      <c r="L1851" s="12"/>
      <c r="M1851" s="12"/>
      <c r="N1851" s="12"/>
      <c r="O1851" s="12"/>
      <c r="P1851" s="12"/>
      <c r="Q1851" s="12"/>
      <c r="R1851" s="12"/>
      <c r="S1851" s="12"/>
      <c r="T1851" s="12"/>
      <c r="U1851" s="12"/>
      <c r="V1851" s="12"/>
      <c r="W1851" s="12"/>
      <c r="X1851" s="12"/>
      <c r="Y1851" s="12"/>
      <c r="Z1851" s="12"/>
      <c r="AA1851" s="12"/>
    </row>
    <row r="1852" spans="1:27" x14ac:dyDescent="0.25">
      <c r="A1852" s="9">
        <v>44898</v>
      </c>
      <c r="B1852" s="10">
        <v>5</v>
      </c>
      <c r="C1852" s="10">
        <v>391</v>
      </c>
      <c r="D1852" s="17">
        <v>1793.75</v>
      </c>
      <c r="E1852" s="17">
        <v>2050</v>
      </c>
      <c r="F1852" s="17">
        <f t="shared" si="0"/>
        <v>256.25</v>
      </c>
      <c r="G1852" s="12" t="str">
        <f t="shared" si="1"/>
        <v>Соц сеть YouTube</v>
      </c>
      <c r="H1852" s="12" t="str">
        <f t="shared" si="2"/>
        <v>Красноярск</v>
      </c>
      <c r="I1852" s="12">
        <f t="shared" si="3"/>
        <v>12</v>
      </c>
      <c r="J1852" s="12"/>
      <c r="K1852" s="12"/>
      <c r="L1852" s="12"/>
      <c r="M1852" s="12"/>
      <c r="N1852" s="12"/>
      <c r="O1852" s="12"/>
      <c r="P1852" s="12"/>
      <c r="Q1852" s="12"/>
      <c r="R1852" s="12"/>
      <c r="S1852" s="12"/>
      <c r="T1852" s="12"/>
      <c r="U1852" s="12"/>
      <c r="V1852" s="12"/>
      <c r="W1852" s="12"/>
      <c r="X1852" s="12"/>
      <c r="Y1852" s="12"/>
      <c r="Z1852" s="12"/>
      <c r="AA1852" s="12"/>
    </row>
    <row r="1853" spans="1:27" x14ac:dyDescent="0.25">
      <c r="A1853" s="9">
        <v>44899</v>
      </c>
      <c r="B1853" s="10">
        <v>7</v>
      </c>
      <c r="C1853" s="10">
        <v>383</v>
      </c>
      <c r="D1853" s="17">
        <v>161.5</v>
      </c>
      <c r="E1853" s="17">
        <v>170</v>
      </c>
      <c r="F1853" s="17">
        <f t="shared" si="0"/>
        <v>8.5</v>
      </c>
      <c r="G1853" s="12" t="str">
        <f t="shared" si="1"/>
        <v>Партнёрка 1</v>
      </c>
      <c r="H1853" s="12" t="str">
        <f t="shared" si="2"/>
        <v>Новосибирск</v>
      </c>
      <c r="I1853" s="12">
        <f t="shared" si="3"/>
        <v>12</v>
      </c>
      <c r="J1853" s="12"/>
      <c r="K1853" s="12"/>
      <c r="L1853" s="12"/>
      <c r="M1853" s="12"/>
      <c r="N1853" s="12"/>
      <c r="O1853" s="12"/>
      <c r="P1853" s="12"/>
      <c r="Q1853" s="12"/>
      <c r="R1853" s="12"/>
      <c r="S1853" s="12"/>
      <c r="T1853" s="12"/>
      <c r="U1853" s="12"/>
      <c r="V1853" s="12"/>
      <c r="W1853" s="12"/>
      <c r="X1853" s="12"/>
      <c r="Y1853" s="12"/>
      <c r="Z1853" s="12"/>
      <c r="AA1853" s="12"/>
    </row>
    <row r="1854" spans="1:27" x14ac:dyDescent="0.25">
      <c r="A1854" s="9">
        <v>44899</v>
      </c>
      <c r="B1854" s="10">
        <v>10</v>
      </c>
      <c r="C1854" s="10">
        <v>342</v>
      </c>
      <c r="D1854" s="17">
        <v>180.5</v>
      </c>
      <c r="E1854" s="17">
        <v>190</v>
      </c>
      <c r="F1854" s="17">
        <f t="shared" si="0"/>
        <v>9.5</v>
      </c>
      <c r="G1854" s="12" t="str">
        <f t="shared" si="1"/>
        <v>Партнёрка 4</v>
      </c>
      <c r="H1854" s="12" t="str">
        <f t="shared" si="2"/>
        <v>Пермь</v>
      </c>
      <c r="I1854" s="12">
        <f t="shared" si="3"/>
        <v>12</v>
      </c>
      <c r="J1854" s="12"/>
      <c r="K1854" s="12"/>
      <c r="L1854" s="12"/>
      <c r="M1854" s="12"/>
      <c r="N1854" s="12"/>
      <c r="O1854" s="12"/>
      <c r="P1854" s="12"/>
      <c r="Q1854" s="12"/>
      <c r="R1854" s="12"/>
      <c r="S1854" s="12"/>
      <c r="T1854" s="12"/>
      <c r="U1854" s="12"/>
      <c r="V1854" s="12"/>
      <c r="W1854" s="12"/>
      <c r="X1854" s="12"/>
      <c r="Y1854" s="12"/>
      <c r="Z1854" s="12"/>
      <c r="AA1854" s="12"/>
    </row>
    <row r="1855" spans="1:27" x14ac:dyDescent="0.25">
      <c r="A1855" s="9">
        <v>44899</v>
      </c>
      <c r="B1855" s="10">
        <v>9</v>
      </c>
      <c r="C1855" s="10">
        <v>844</v>
      </c>
      <c r="D1855" s="17">
        <v>680.8</v>
      </c>
      <c r="E1855" s="17">
        <v>740</v>
      </c>
      <c r="F1855" s="17">
        <f t="shared" si="0"/>
        <v>59.200000000000045</v>
      </c>
      <c r="G1855" s="12" t="str">
        <f t="shared" si="1"/>
        <v>Партнёрка 3</v>
      </c>
      <c r="H1855" s="12" t="str">
        <f t="shared" si="2"/>
        <v>Волгоград</v>
      </c>
      <c r="I1855" s="12">
        <f t="shared" si="3"/>
        <v>12</v>
      </c>
      <c r="J1855" s="12"/>
      <c r="K1855" s="12"/>
      <c r="L1855" s="12"/>
      <c r="M1855" s="12"/>
      <c r="N1855" s="12"/>
      <c r="O1855" s="12"/>
      <c r="P1855" s="12"/>
      <c r="Q1855" s="12"/>
      <c r="R1855" s="12"/>
      <c r="S1855" s="12"/>
      <c r="T1855" s="12"/>
      <c r="U1855" s="12"/>
      <c r="V1855" s="12"/>
      <c r="W1855" s="12"/>
      <c r="X1855" s="12"/>
      <c r="Y1855" s="12"/>
      <c r="Z1855" s="12"/>
      <c r="AA1855" s="12"/>
    </row>
    <row r="1856" spans="1:27" x14ac:dyDescent="0.25">
      <c r="A1856" s="9">
        <v>44899</v>
      </c>
      <c r="B1856" s="10">
        <v>6</v>
      </c>
      <c r="C1856" s="10">
        <v>843</v>
      </c>
      <c r="D1856" s="17">
        <v>142.5</v>
      </c>
      <c r="E1856" s="17">
        <v>150</v>
      </c>
      <c r="F1856" s="17">
        <f t="shared" si="0"/>
        <v>7.5</v>
      </c>
      <c r="G1856" s="12" t="str">
        <f t="shared" si="1"/>
        <v>SMS рассылка</v>
      </c>
      <c r="H1856" s="12" t="str">
        <f t="shared" si="2"/>
        <v>Казань</v>
      </c>
      <c r="I1856" s="12">
        <f t="shared" si="3"/>
        <v>12</v>
      </c>
      <c r="J1856" s="12"/>
      <c r="K1856" s="12"/>
      <c r="L1856" s="12"/>
      <c r="M1856" s="12"/>
      <c r="N1856" s="12"/>
      <c r="O1856" s="12"/>
      <c r="P1856" s="12"/>
      <c r="Q1856" s="12"/>
      <c r="R1856" s="12"/>
      <c r="S1856" s="12"/>
      <c r="T1856" s="12"/>
      <c r="U1856" s="12"/>
      <c r="V1856" s="12"/>
      <c r="W1856" s="12"/>
      <c r="X1856" s="12"/>
      <c r="Y1856" s="12"/>
      <c r="Z1856" s="12"/>
      <c r="AA1856" s="12"/>
    </row>
    <row r="1857" spans="1:27" x14ac:dyDescent="0.25">
      <c r="A1857" s="9">
        <v>44899</v>
      </c>
      <c r="B1857" s="10">
        <v>1</v>
      </c>
      <c r="C1857" s="10">
        <v>391</v>
      </c>
      <c r="D1857" s="17">
        <v>5680.75</v>
      </c>
      <c r="E1857" s="17">
        <v>7330</v>
      </c>
      <c r="F1857" s="17">
        <f t="shared" si="0"/>
        <v>1649.25</v>
      </c>
      <c r="G1857" s="12" t="str">
        <f t="shared" si="1"/>
        <v>Реклама Яндекс</v>
      </c>
      <c r="H1857" s="12" t="str">
        <f t="shared" si="2"/>
        <v>Красноярск</v>
      </c>
      <c r="I1857" s="12">
        <f t="shared" si="3"/>
        <v>12</v>
      </c>
      <c r="J1857" s="12"/>
      <c r="K1857" s="12"/>
      <c r="L1857" s="12"/>
      <c r="M1857" s="12"/>
      <c r="N1857" s="12"/>
      <c r="O1857" s="12"/>
      <c r="P1857" s="12"/>
      <c r="Q1857" s="12"/>
      <c r="R1857" s="12"/>
      <c r="S1857" s="12"/>
      <c r="T1857" s="12"/>
      <c r="U1857" s="12"/>
      <c r="V1857" s="12"/>
      <c r="W1857" s="12"/>
      <c r="X1857" s="12"/>
      <c r="Y1857" s="12"/>
      <c r="Z1857" s="12"/>
      <c r="AA1857" s="12"/>
    </row>
    <row r="1858" spans="1:27" x14ac:dyDescent="0.25">
      <c r="A1858" s="9">
        <v>44899</v>
      </c>
      <c r="B1858" s="10">
        <v>2</v>
      </c>
      <c r="C1858" s="10">
        <v>863</v>
      </c>
      <c r="D1858" s="17">
        <v>6060.5</v>
      </c>
      <c r="E1858" s="17">
        <v>7820</v>
      </c>
      <c r="F1858" s="17">
        <f t="shared" si="0"/>
        <v>1759.5</v>
      </c>
      <c r="G1858" s="12" t="str">
        <f t="shared" si="1"/>
        <v>Реклама Mail ru</v>
      </c>
      <c r="H1858" s="12" t="str">
        <f t="shared" si="2"/>
        <v>Ростов-на-Дону</v>
      </c>
      <c r="I1858" s="12">
        <f t="shared" si="3"/>
        <v>12</v>
      </c>
      <c r="J1858" s="12"/>
      <c r="K1858" s="12"/>
      <c r="L1858" s="12"/>
      <c r="M1858" s="12"/>
      <c r="N1858" s="12"/>
      <c r="O1858" s="12"/>
      <c r="P1858" s="12"/>
      <c r="Q1858" s="12"/>
      <c r="R1858" s="12"/>
      <c r="S1858" s="12"/>
      <c r="T1858" s="12"/>
      <c r="U1858" s="12"/>
      <c r="V1858" s="12"/>
      <c r="W1858" s="12"/>
      <c r="X1858" s="12"/>
      <c r="Y1858" s="12"/>
      <c r="Z1858" s="12"/>
      <c r="AA1858" s="12"/>
    </row>
    <row r="1859" spans="1:27" x14ac:dyDescent="0.25">
      <c r="A1859" s="9">
        <v>44899</v>
      </c>
      <c r="B1859" s="10">
        <v>8</v>
      </c>
      <c r="C1859" s="10">
        <v>863</v>
      </c>
      <c r="D1859" s="17">
        <v>22312.799999999999</v>
      </c>
      <c r="E1859" s="17">
        <v>30990</v>
      </c>
      <c r="F1859" s="17">
        <f t="shared" si="0"/>
        <v>8677.2000000000007</v>
      </c>
      <c r="G1859" s="12" t="str">
        <f t="shared" si="1"/>
        <v>Партнёрка 2</v>
      </c>
      <c r="H1859" s="12" t="str">
        <f t="shared" si="2"/>
        <v>Ростов-на-Дону</v>
      </c>
      <c r="I1859" s="12">
        <f t="shared" si="3"/>
        <v>12</v>
      </c>
      <c r="J1859" s="12"/>
      <c r="K1859" s="12"/>
      <c r="L1859" s="12"/>
      <c r="M1859" s="12"/>
      <c r="N1859" s="12"/>
      <c r="O1859" s="12"/>
      <c r="P1859" s="12"/>
      <c r="Q1859" s="12"/>
      <c r="R1859" s="12"/>
      <c r="S1859" s="12"/>
      <c r="T1859" s="12"/>
      <c r="U1859" s="12"/>
      <c r="V1859" s="12"/>
      <c r="W1859" s="12"/>
      <c r="X1859" s="12"/>
      <c r="Y1859" s="12"/>
      <c r="Z1859" s="12"/>
      <c r="AA1859" s="12"/>
    </row>
    <row r="1860" spans="1:27" x14ac:dyDescent="0.25">
      <c r="A1860" s="9">
        <v>44899</v>
      </c>
      <c r="B1860" s="10">
        <v>1</v>
      </c>
      <c r="C1860" s="10">
        <v>831</v>
      </c>
      <c r="D1860" s="17">
        <v>12960</v>
      </c>
      <c r="E1860" s="17">
        <v>18000</v>
      </c>
      <c r="F1860" s="17">
        <f t="shared" si="0"/>
        <v>5040</v>
      </c>
      <c r="G1860" s="12" t="str">
        <f t="shared" si="1"/>
        <v>Реклама Яндекс</v>
      </c>
      <c r="H1860" s="12" t="str">
        <f t="shared" si="2"/>
        <v>Нижний Новгород</v>
      </c>
      <c r="I1860" s="12">
        <f t="shared" si="3"/>
        <v>12</v>
      </c>
      <c r="J1860" s="12"/>
      <c r="K1860" s="12"/>
      <c r="L1860" s="12"/>
      <c r="M1860" s="12"/>
      <c r="N1860" s="12"/>
      <c r="O1860" s="12"/>
      <c r="P1860" s="12"/>
      <c r="Q1860" s="12"/>
      <c r="R1860" s="12"/>
      <c r="S1860" s="12"/>
      <c r="T1860" s="12"/>
      <c r="U1860" s="12"/>
      <c r="V1860" s="12"/>
      <c r="W1860" s="12"/>
      <c r="X1860" s="12"/>
      <c r="Y1860" s="12"/>
      <c r="Z1860" s="12"/>
      <c r="AA1860" s="12"/>
    </row>
    <row r="1861" spans="1:27" x14ac:dyDescent="0.25">
      <c r="A1861" s="9">
        <v>44900</v>
      </c>
      <c r="B1861" s="10">
        <v>2</v>
      </c>
      <c r="C1861" s="10">
        <v>342</v>
      </c>
      <c r="D1861" s="17">
        <v>2241.25</v>
      </c>
      <c r="E1861" s="17">
        <v>2750</v>
      </c>
      <c r="F1861" s="17">
        <f t="shared" si="0"/>
        <v>508.75</v>
      </c>
      <c r="G1861" s="12" t="str">
        <f t="shared" si="1"/>
        <v>Реклама Mail ru</v>
      </c>
      <c r="H1861" s="12" t="str">
        <f t="shared" si="2"/>
        <v>Пермь</v>
      </c>
      <c r="I1861" s="12">
        <f t="shared" si="3"/>
        <v>12</v>
      </c>
      <c r="J1861" s="12"/>
      <c r="K1861" s="12"/>
      <c r="L1861" s="12"/>
      <c r="M1861" s="12"/>
      <c r="N1861" s="12"/>
      <c r="O1861" s="12"/>
      <c r="P1861" s="12"/>
      <c r="Q1861" s="12"/>
      <c r="R1861" s="12"/>
      <c r="S1861" s="12"/>
      <c r="T1861" s="12"/>
      <c r="U1861" s="12"/>
      <c r="V1861" s="12"/>
      <c r="W1861" s="12"/>
      <c r="X1861" s="12"/>
      <c r="Y1861" s="12"/>
      <c r="Z1861" s="12"/>
      <c r="AA1861" s="12"/>
    </row>
    <row r="1862" spans="1:27" x14ac:dyDescent="0.25">
      <c r="A1862" s="9">
        <v>44900</v>
      </c>
      <c r="B1862" s="10">
        <v>1</v>
      </c>
      <c r="C1862" s="10">
        <v>844</v>
      </c>
      <c r="D1862" s="17">
        <v>9907.2000000000007</v>
      </c>
      <c r="E1862" s="17">
        <v>13760</v>
      </c>
      <c r="F1862" s="17">
        <f t="shared" si="0"/>
        <v>3852.7999999999993</v>
      </c>
      <c r="G1862" s="12" t="str">
        <f t="shared" si="1"/>
        <v>Реклама Яндекс</v>
      </c>
      <c r="H1862" s="12" t="str">
        <f t="shared" si="2"/>
        <v>Волгоград</v>
      </c>
      <c r="I1862" s="12">
        <f t="shared" si="3"/>
        <v>12</v>
      </c>
      <c r="J1862" s="12"/>
      <c r="K1862" s="12"/>
      <c r="L1862" s="12"/>
      <c r="M1862" s="12"/>
      <c r="N1862" s="12"/>
      <c r="O1862" s="12"/>
      <c r="P1862" s="12"/>
      <c r="Q1862" s="12"/>
      <c r="R1862" s="12"/>
      <c r="S1862" s="12"/>
      <c r="T1862" s="12"/>
      <c r="U1862" s="12"/>
      <c r="V1862" s="12"/>
      <c r="W1862" s="12"/>
      <c r="X1862" s="12"/>
      <c r="Y1862" s="12"/>
      <c r="Z1862" s="12"/>
      <c r="AA1862" s="12"/>
    </row>
    <row r="1863" spans="1:27" x14ac:dyDescent="0.25">
      <c r="A1863" s="9">
        <v>44900</v>
      </c>
      <c r="B1863" s="10">
        <v>9</v>
      </c>
      <c r="C1863" s="10">
        <v>391</v>
      </c>
      <c r="D1863" s="17">
        <v>142.5</v>
      </c>
      <c r="E1863" s="17">
        <v>150</v>
      </c>
      <c r="F1863" s="17">
        <f t="shared" si="0"/>
        <v>7.5</v>
      </c>
      <c r="G1863" s="12" t="str">
        <f t="shared" si="1"/>
        <v>Партнёрка 3</v>
      </c>
      <c r="H1863" s="12" t="str">
        <f t="shared" si="2"/>
        <v>Красноярск</v>
      </c>
      <c r="I1863" s="12">
        <f t="shared" si="3"/>
        <v>12</v>
      </c>
      <c r="J1863" s="12"/>
      <c r="K1863" s="12"/>
      <c r="L1863" s="12"/>
      <c r="M1863" s="12"/>
      <c r="N1863" s="12"/>
      <c r="O1863" s="12"/>
      <c r="P1863" s="12"/>
      <c r="Q1863" s="12"/>
      <c r="R1863" s="12"/>
      <c r="S1863" s="12"/>
      <c r="T1863" s="12"/>
      <c r="U1863" s="12"/>
      <c r="V1863" s="12"/>
      <c r="W1863" s="12"/>
      <c r="X1863" s="12"/>
      <c r="Y1863" s="12"/>
      <c r="Z1863" s="12"/>
      <c r="AA1863" s="12"/>
    </row>
    <row r="1864" spans="1:27" x14ac:dyDescent="0.25">
      <c r="A1864" s="9">
        <v>44900</v>
      </c>
      <c r="B1864" s="10">
        <v>4</v>
      </c>
      <c r="C1864" s="10">
        <v>831</v>
      </c>
      <c r="D1864" s="17">
        <v>506</v>
      </c>
      <c r="E1864" s="17">
        <v>550</v>
      </c>
      <c r="F1864" s="17">
        <f t="shared" si="0"/>
        <v>44</v>
      </c>
      <c r="G1864" s="12" t="str">
        <f t="shared" si="1"/>
        <v>Соц сеть Одноклассники</v>
      </c>
      <c r="H1864" s="12" t="str">
        <f t="shared" si="2"/>
        <v>Нижний Новгород</v>
      </c>
      <c r="I1864" s="12">
        <f t="shared" si="3"/>
        <v>12</v>
      </c>
      <c r="J1864" s="12"/>
      <c r="K1864" s="12"/>
      <c r="L1864" s="12"/>
      <c r="M1864" s="12"/>
      <c r="N1864" s="12"/>
      <c r="O1864" s="12"/>
      <c r="P1864" s="12"/>
      <c r="Q1864" s="12"/>
      <c r="R1864" s="12"/>
      <c r="S1864" s="12"/>
      <c r="T1864" s="12"/>
      <c r="U1864" s="12"/>
      <c r="V1864" s="12"/>
      <c r="W1864" s="12"/>
      <c r="X1864" s="12"/>
      <c r="Y1864" s="12"/>
      <c r="Z1864" s="12"/>
      <c r="AA1864" s="12"/>
    </row>
    <row r="1865" spans="1:27" x14ac:dyDescent="0.25">
      <c r="A1865" s="9">
        <v>44900</v>
      </c>
      <c r="B1865" s="10">
        <v>4</v>
      </c>
      <c r="C1865" s="10">
        <v>831</v>
      </c>
      <c r="D1865" s="17">
        <v>57</v>
      </c>
      <c r="E1865" s="17">
        <v>60</v>
      </c>
      <c r="F1865" s="17">
        <f t="shared" si="0"/>
        <v>3</v>
      </c>
      <c r="G1865" s="12" t="str">
        <f t="shared" si="1"/>
        <v>Соц сеть Одноклассники</v>
      </c>
      <c r="H1865" s="12" t="str">
        <f t="shared" si="2"/>
        <v>Нижний Новгород</v>
      </c>
      <c r="I1865" s="12">
        <f t="shared" si="3"/>
        <v>12</v>
      </c>
      <c r="J1865" s="12"/>
      <c r="K1865" s="12"/>
      <c r="L1865" s="12"/>
      <c r="M1865" s="12"/>
      <c r="N1865" s="12"/>
      <c r="O1865" s="12"/>
      <c r="P1865" s="12"/>
      <c r="Q1865" s="12"/>
      <c r="R1865" s="12"/>
      <c r="S1865" s="12"/>
      <c r="T1865" s="12"/>
      <c r="U1865" s="12"/>
      <c r="V1865" s="12"/>
      <c r="W1865" s="12"/>
      <c r="X1865" s="12"/>
      <c r="Y1865" s="12"/>
      <c r="Z1865" s="12"/>
      <c r="AA1865" s="12"/>
    </row>
    <row r="1866" spans="1:27" x14ac:dyDescent="0.25">
      <c r="A1866" s="9">
        <v>44900</v>
      </c>
      <c r="B1866" s="10">
        <v>2</v>
      </c>
      <c r="C1866" s="10">
        <v>863</v>
      </c>
      <c r="D1866" s="17">
        <v>95</v>
      </c>
      <c r="E1866" s="17">
        <v>100</v>
      </c>
      <c r="F1866" s="17">
        <f t="shared" si="0"/>
        <v>5</v>
      </c>
      <c r="G1866" s="12" t="str">
        <f t="shared" si="1"/>
        <v>Реклама Mail ru</v>
      </c>
      <c r="H1866" s="12" t="str">
        <f t="shared" si="2"/>
        <v>Ростов-на-Дону</v>
      </c>
      <c r="I1866" s="12">
        <f t="shared" si="3"/>
        <v>12</v>
      </c>
      <c r="J1866" s="12"/>
      <c r="K1866" s="12"/>
      <c r="L1866" s="12"/>
      <c r="M1866" s="12"/>
      <c r="N1866" s="12"/>
      <c r="O1866" s="12"/>
      <c r="P1866" s="12"/>
      <c r="Q1866" s="12"/>
      <c r="R1866" s="12"/>
      <c r="S1866" s="12"/>
      <c r="T1866" s="12"/>
      <c r="U1866" s="12"/>
      <c r="V1866" s="12"/>
      <c r="W1866" s="12"/>
      <c r="X1866" s="12"/>
      <c r="Y1866" s="12"/>
      <c r="Z1866" s="12"/>
      <c r="AA1866" s="12"/>
    </row>
    <row r="1867" spans="1:27" x14ac:dyDescent="0.25">
      <c r="A1867" s="9">
        <v>44900</v>
      </c>
      <c r="B1867" s="10">
        <v>8</v>
      </c>
      <c r="C1867" s="10">
        <v>343</v>
      </c>
      <c r="D1867" s="17">
        <v>161.5</v>
      </c>
      <c r="E1867" s="17">
        <v>170</v>
      </c>
      <c r="F1867" s="17">
        <f t="shared" si="0"/>
        <v>8.5</v>
      </c>
      <c r="G1867" s="12" t="str">
        <f t="shared" si="1"/>
        <v>Партнёрка 2</v>
      </c>
      <c r="H1867" s="12" t="str">
        <f t="shared" si="2"/>
        <v>Екатеринбург</v>
      </c>
      <c r="I1867" s="12">
        <f t="shared" si="3"/>
        <v>12</v>
      </c>
      <c r="J1867" s="12"/>
      <c r="K1867" s="12"/>
      <c r="L1867" s="12"/>
      <c r="M1867" s="12"/>
      <c r="N1867" s="12"/>
      <c r="O1867" s="12"/>
      <c r="P1867" s="12"/>
      <c r="Q1867" s="12"/>
      <c r="R1867" s="12"/>
      <c r="S1867" s="12"/>
      <c r="T1867" s="12"/>
      <c r="U1867" s="12"/>
      <c r="V1867" s="12"/>
      <c r="W1867" s="12"/>
      <c r="X1867" s="12"/>
      <c r="Y1867" s="12"/>
      <c r="Z1867" s="12"/>
      <c r="AA1867" s="12"/>
    </row>
    <row r="1868" spans="1:27" x14ac:dyDescent="0.25">
      <c r="A1868" s="9">
        <v>44900</v>
      </c>
      <c r="B1868" s="10">
        <v>7</v>
      </c>
      <c r="C1868" s="10">
        <v>391</v>
      </c>
      <c r="D1868" s="17">
        <v>699.2</v>
      </c>
      <c r="E1868" s="17">
        <v>760</v>
      </c>
      <c r="F1868" s="17">
        <f t="shared" si="0"/>
        <v>60.799999999999955</v>
      </c>
      <c r="G1868" s="12" t="str">
        <f t="shared" si="1"/>
        <v>Партнёрка 1</v>
      </c>
      <c r="H1868" s="12" t="str">
        <f t="shared" si="2"/>
        <v>Красноярск</v>
      </c>
      <c r="I1868" s="12">
        <f t="shared" si="3"/>
        <v>12</v>
      </c>
      <c r="J1868" s="12"/>
      <c r="K1868" s="12"/>
      <c r="L1868" s="12"/>
      <c r="M1868" s="12"/>
      <c r="N1868" s="12"/>
      <c r="O1868" s="12"/>
      <c r="P1868" s="12"/>
      <c r="Q1868" s="12"/>
      <c r="R1868" s="12"/>
      <c r="S1868" s="12"/>
      <c r="T1868" s="12"/>
      <c r="U1868" s="12"/>
      <c r="V1868" s="12"/>
      <c r="W1868" s="12"/>
      <c r="X1868" s="12"/>
      <c r="Y1868" s="12"/>
      <c r="Z1868" s="12"/>
      <c r="AA1868" s="12"/>
    </row>
    <row r="1869" spans="1:27" x14ac:dyDescent="0.25">
      <c r="A1869" s="9">
        <v>44900</v>
      </c>
      <c r="B1869" s="10">
        <v>4</v>
      </c>
      <c r="C1869" s="10">
        <v>391</v>
      </c>
      <c r="D1869" s="17">
        <v>47.5</v>
      </c>
      <c r="E1869" s="17">
        <v>50</v>
      </c>
      <c r="F1869" s="17">
        <f t="shared" si="0"/>
        <v>2.5</v>
      </c>
      <c r="G1869" s="12" t="str">
        <f t="shared" si="1"/>
        <v>Соц сеть Одноклассники</v>
      </c>
      <c r="H1869" s="12" t="str">
        <f t="shared" si="2"/>
        <v>Красноярск</v>
      </c>
      <c r="I1869" s="12">
        <f t="shared" si="3"/>
        <v>12</v>
      </c>
      <c r="J1869" s="12"/>
      <c r="K1869" s="12"/>
      <c r="L1869" s="12"/>
      <c r="M1869" s="12"/>
      <c r="N1869" s="12"/>
      <c r="O1869" s="12"/>
      <c r="P1869" s="12"/>
      <c r="Q1869" s="12"/>
      <c r="R1869" s="12"/>
      <c r="S1869" s="12"/>
      <c r="T1869" s="12"/>
      <c r="U1869" s="12"/>
      <c r="V1869" s="12"/>
      <c r="W1869" s="12"/>
      <c r="X1869" s="12"/>
      <c r="Y1869" s="12"/>
      <c r="Z1869" s="12"/>
      <c r="AA1869" s="12"/>
    </row>
    <row r="1870" spans="1:27" x14ac:dyDescent="0.25">
      <c r="A1870" s="9">
        <v>44900</v>
      </c>
      <c r="B1870" s="10">
        <v>5</v>
      </c>
      <c r="C1870" s="10">
        <v>861</v>
      </c>
      <c r="D1870" s="17">
        <v>76</v>
      </c>
      <c r="E1870" s="17">
        <v>80</v>
      </c>
      <c r="F1870" s="17">
        <f t="shared" si="0"/>
        <v>4</v>
      </c>
      <c r="G1870" s="12" t="str">
        <f t="shared" si="1"/>
        <v>Соц сеть YouTube</v>
      </c>
      <c r="H1870" s="12" t="str">
        <f t="shared" si="2"/>
        <v>Краснодар</v>
      </c>
      <c r="I1870" s="12">
        <f t="shared" si="3"/>
        <v>12</v>
      </c>
      <c r="J1870" s="12"/>
      <c r="K1870" s="12"/>
      <c r="L1870" s="12"/>
      <c r="M1870" s="12"/>
      <c r="N1870" s="12"/>
      <c r="O1870" s="12"/>
      <c r="P1870" s="12"/>
      <c r="Q1870" s="12"/>
      <c r="R1870" s="12"/>
      <c r="S1870" s="12"/>
      <c r="T1870" s="12"/>
      <c r="U1870" s="12"/>
      <c r="V1870" s="12"/>
      <c r="W1870" s="12"/>
      <c r="X1870" s="12"/>
      <c r="Y1870" s="12"/>
      <c r="Z1870" s="12"/>
      <c r="AA1870" s="12"/>
    </row>
    <row r="1871" spans="1:27" x14ac:dyDescent="0.25">
      <c r="A1871" s="9">
        <v>44900</v>
      </c>
      <c r="B1871" s="10">
        <v>10</v>
      </c>
      <c r="C1871" s="10">
        <v>831</v>
      </c>
      <c r="D1871" s="17">
        <v>349.6</v>
      </c>
      <c r="E1871" s="17">
        <v>380</v>
      </c>
      <c r="F1871" s="17">
        <f t="shared" si="0"/>
        <v>30.399999999999977</v>
      </c>
      <c r="G1871" s="12" t="str">
        <f t="shared" si="1"/>
        <v>Партнёрка 4</v>
      </c>
      <c r="H1871" s="12" t="str">
        <f t="shared" si="2"/>
        <v>Нижний Новгород</v>
      </c>
      <c r="I1871" s="12">
        <f t="shared" si="3"/>
        <v>12</v>
      </c>
      <c r="J1871" s="12"/>
      <c r="K1871" s="12"/>
      <c r="L1871" s="12"/>
      <c r="M1871" s="12"/>
      <c r="N1871" s="12"/>
      <c r="O1871" s="12"/>
      <c r="P1871" s="12"/>
      <c r="Q1871" s="12"/>
      <c r="R1871" s="12"/>
      <c r="S1871" s="12"/>
      <c r="T1871" s="12"/>
      <c r="U1871" s="12"/>
      <c r="V1871" s="12"/>
      <c r="W1871" s="12"/>
      <c r="X1871" s="12"/>
      <c r="Y1871" s="12"/>
      <c r="Z1871" s="12"/>
      <c r="AA1871" s="12"/>
    </row>
    <row r="1872" spans="1:27" x14ac:dyDescent="0.25">
      <c r="A1872" s="9">
        <v>44900</v>
      </c>
      <c r="B1872" s="10">
        <v>2</v>
      </c>
      <c r="C1872" s="10">
        <v>844</v>
      </c>
      <c r="D1872" s="17">
        <v>4231.5</v>
      </c>
      <c r="E1872" s="17">
        <v>5460</v>
      </c>
      <c r="F1872" s="17">
        <f t="shared" si="0"/>
        <v>1228.5</v>
      </c>
      <c r="G1872" s="12" t="str">
        <f t="shared" si="1"/>
        <v>Реклама Mail ru</v>
      </c>
      <c r="H1872" s="12" t="str">
        <f t="shared" si="2"/>
        <v>Волгоград</v>
      </c>
      <c r="I1872" s="12">
        <f t="shared" si="3"/>
        <v>12</v>
      </c>
      <c r="J1872" s="12"/>
      <c r="K1872" s="12"/>
      <c r="L1872" s="12"/>
      <c r="M1872" s="12"/>
      <c r="N1872" s="12"/>
      <c r="O1872" s="12"/>
      <c r="P1872" s="12"/>
      <c r="Q1872" s="12"/>
      <c r="R1872" s="12"/>
      <c r="S1872" s="12"/>
      <c r="T1872" s="12"/>
      <c r="U1872" s="12"/>
      <c r="V1872" s="12"/>
      <c r="W1872" s="12"/>
      <c r="X1872" s="12"/>
      <c r="Y1872" s="12"/>
      <c r="Z1872" s="12"/>
      <c r="AA1872" s="12"/>
    </row>
    <row r="1873" spans="1:27" x14ac:dyDescent="0.25">
      <c r="A1873" s="9">
        <v>44901</v>
      </c>
      <c r="B1873" s="10">
        <v>9</v>
      </c>
      <c r="C1873" s="10">
        <v>861</v>
      </c>
      <c r="D1873" s="17">
        <v>275.5</v>
      </c>
      <c r="E1873" s="17">
        <v>290</v>
      </c>
      <c r="F1873" s="17">
        <f t="shared" si="0"/>
        <v>14.5</v>
      </c>
      <c r="G1873" s="12" t="str">
        <f t="shared" si="1"/>
        <v>Партнёрка 3</v>
      </c>
      <c r="H1873" s="12" t="str">
        <f t="shared" si="2"/>
        <v>Краснодар</v>
      </c>
      <c r="I1873" s="12">
        <f t="shared" si="3"/>
        <v>12</v>
      </c>
      <c r="J1873" s="12"/>
      <c r="K1873" s="12"/>
      <c r="L1873" s="12"/>
      <c r="M1873" s="12"/>
      <c r="N1873" s="12"/>
      <c r="O1873" s="12"/>
      <c r="P1873" s="12"/>
      <c r="Q1873" s="12"/>
      <c r="R1873" s="12"/>
      <c r="S1873" s="12"/>
      <c r="T1873" s="12"/>
      <c r="U1873" s="12"/>
      <c r="V1873" s="12"/>
      <c r="W1873" s="12"/>
      <c r="X1873" s="12"/>
      <c r="Y1873" s="12"/>
      <c r="Z1873" s="12"/>
      <c r="AA1873" s="12"/>
    </row>
    <row r="1874" spans="1:27" x14ac:dyDescent="0.25">
      <c r="A1874" s="9">
        <v>44901</v>
      </c>
      <c r="B1874" s="10">
        <v>9</v>
      </c>
      <c r="C1874" s="10">
        <v>843</v>
      </c>
      <c r="D1874" s="17">
        <v>386.4</v>
      </c>
      <c r="E1874" s="17">
        <v>420</v>
      </c>
      <c r="F1874" s="17">
        <f t="shared" si="0"/>
        <v>33.600000000000023</v>
      </c>
      <c r="G1874" s="12" t="str">
        <f t="shared" si="1"/>
        <v>Партнёрка 3</v>
      </c>
      <c r="H1874" s="12" t="str">
        <f t="shared" si="2"/>
        <v>Казань</v>
      </c>
      <c r="I1874" s="12">
        <f t="shared" si="3"/>
        <v>12</v>
      </c>
      <c r="J1874" s="12"/>
      <c r="K1874" s="12"/>
      <c r="L1874" s="12"/>
      <c r="M1874" s="12"/>
      <c r="N1874" s="12"/>
      <c r="O1874" s="12"/>
      <c r="P1874" s="12"/>
      <c r="Q1874" s="12"/>
      <c r="R1874" s="12"/>
      <c r="S1874" s="12"/>
      <c r="T1874" s="12"/>
      <c r="U1874" s="12"/>
      <c r="V1874" s="12"/>
      <c r="W1874" s="12"/>
      <c r="X1874" s="12"/>
      <c r="Y1874" s="12"/>
      <c r="Z1874" s="12"/>
      <c r="AA1874" s="12"/>
    </row>
    <row r="1875" spans="1:27" x14ac:dyDescent="0.25">
      <c r="A1875" s="9">
        <v>44901</v>
      </c>
      <c r="B1875" s="10">
        <v>5</v>
      </c>
      <c r="C1875" s="10">
        <v>473</v>
      </c>
      <c r="D1875" s="17">
        <v>846.4</v>
      </c>
      <c r="E1875" s="17">
        <v>920</v>
      </c>
      <c r="F1875" s="17">
        <f t="shared" si="0"/>
        <v>73.600000000000023</v>
      </c>
      <c r="G1875" s="12" t="str">
        <f t="shared" si="1"/>
        <v>Соц сеть YouTube</v>
      </c>
      <c r="H1875" s="12" t="str">
        <f t="shared" si="2"/>
        <v>Воронеж</v>
      </c>
      <c r="I1875" s="12">
        <f t="shared" si="3"/>
        <v>12</v>
      </c>
      <c r="J1875" s="12"/>
      <c r="K1875" s="12"/>
      <c r="L1875" s="12"/>
      <c r="M1875" s="12"/>
      <c r="N1875" s="12"/>
      <c r="O1875" s="12"/>
      <c r="P1875" s="12"/>
      <c r="Q1875" s="12"/>
      <c r="R1875" s="12"/>
      <c r="S1875" s="12"/>
      <c r="T1875" s="12"/>
      <c r="U1875" s="12"/>
      <c r="V1875" s="12"/>
      <c r="W1875" s="12"/>
      <c r="X1875" s="12"/>
      <c r="Y1875" s="12"/>
      <c r="Z1875" s="12"/>
      <c r="AA1875" s="12"/>
    </row>
    <row r="1876" spans="1:27" x14ac:dyDescent="0.25">
      <c r="A1876" s="9">
        <v>44901</v>
      </c>
      <c r="B1876" s="10">
        <v>3</v>
      </c>
      <c r="C1876" s="10">
        <v>383</v>
      </c>
      <c r="D1876" s="17">
        <v>920</v>
      </c>
      <c r="E1876" s="17">
        <v>1000</v>
      </c>
      <c r="F1876" s="17">
        <f t="shared" si="0"/>
        <v>80</v>
      </c>
      <c r="G1876" s="12" t="str">
        <f t="shared" si="1"/>
        <v>Соц сеть VK</v>
      </c>
      <c r="H1876" s="12" t="str">
        <f t="shared" si="2"/>
        <v>Новосибирск</v>
      </c>
      <c r="I1876" s="12">
        <f t="shared" si="3"/>
        <v>12</v>
      </c>
      <c r="J1876" s="12"/>
      <c r="K1876" s="12"/>
      <c r="L1876" s="12"/>
      <c r="M1876" s="12"/>
      <c r="N1876" s="12"/>
      <c r="O1876" s="12"/>
      <c r="P1876" s="12"/>
      <c r="Q1876" s="12"/>
      <c r="R1876" s="12"/>
      <c r="S1876" s="12"/>
      <c r="T1876" s="12"/>
      <c r="U1876" s="12"/>
      <c r="V1876" s="12"/>
      <c r="W1876" s="12"/>
      <c r="X1876" s="12"/>
      <c r="Y1876" s="12"/>
      <c r="Z1876" s="12"/>
      <c r="AA1876" s="12"/>
    </row>
    <row r="1877" spans="1:27" x14ac:dyDescent="0.25">
      <c r="A1877" s="9">
        <v>44901</v>
      </c>
      <c r="B1877" s="10">
        <v>6</v>
      </c>
      <c r="C1877" s="10">
        <v>381</v>
      </c>
      <c r="D1877" s="17">
        <v>864.8</v>
      </c>
      <c r="E1877" s="17">
        <v>940</v>
      </c>
      <c r="F1877" s="17">
        <f t="shared" si="0"/>
        <v>75.200000000000045</v>
      </c>
      <c r="G1877" s="12" t="str">
        <f t="shared" si="1"/>
        <v>SMS рассылка</v>
      </c>
      <c r="H1877" s="12" t="str">
        <f t="shared" si="2"/>
        <v>Омск</v>
      </c>
      <c r="I1877" s="12">
        <f t="shared" si="3"/>
        <v>12</v>
      </c>
      <c r="J1877" s="12"/>
      <c r="K1877" s="12"/>
      <c r="L1877" s="12"/>
      <c r="M1877" s="12"/>
      <c r="N1877" s="12"/>
      <c r="O1877" s="12"/>
      <c r="P1877" s="12"/>
      <c r="Q1877" s="12"/>
      <c r="R1877" s="12"/>
      <c r="S1877" s="12"/>
      <c r="T1877" s="12"/>
      <c r="U1877" s="12"/>
      <c r="V1877" s="12"/>
      <c r="W1877" s="12"/>
      <c r="X1877" s="12"/>
      <c r="Y1877" s="12"/>
      <c r="Z1877" s="12"/>
      <c r="AA1877" s="12"/>
    </row>
    <row r="1878" spans="1:27" x14ac:dyDescent="0.25">
      <c r="A1878" s="9">
        <v>44901</v>
      </c>
      <c r="B1878" s="10">
        <v>4</v>
      </c>
      <c r="C1878" s="10">
        <v>846</v>
      </c>
      <c r="D1878" s="17">
        <v>4650</v>
      </c>
      <c r="E1878" s="17">
        <v>6000</v>
      </c>
      <c r="F1878" s="17">
        <f t="shared" si="0"/>
        <v>1350</v>
      </c>
      <c r="G1878" s="12" t="str">
        <f t="shared" si="1"/>
        <v>Соц сеть Одноклассники</v>
      </c>
      <c r="H1878" s="12" t="str">
        <f t="shared" si="2"/>
        <v>Самара</v>
      </c>
      <c r="I1878" s="12">
        <f t="shared" si="3"/>
        <v>12</v>
      </c>
      <c r="J1878" s="12"/>
      <c r="K1878" s="12"/>
      <c r="L1878" s="12"/>
      <c r="M1878" s="12"/>
      <c r="N1878" s="12"/>
      <c r="O1878" s="12"/>
      <c r="P1878" s="12"/>
      <c r="Q1878" s="12"/>
      <c r="R1878" s="12"/>
      <c r="S1878" s="12"/>
      <c r="T1878" s="12"/>
      <c r="U1878" s="12"/>
      <c r="V1878" s="12"/>
      <c r="W1878" s="12"/>
      <c r="X1878" s="12"/>
      <c r="Y1878" s="12"/>
      <c r="Z1878" s="12"/>
      <c r="AA1878" s="12"/>
    </row>
    <row r="1879" spans="1:27" x14ac:dyDescent="0.25">
      <c r="A1879" s="9">
        <v>44901</v>
      </c>
      <c r="B1879" s="10">
        <v>4</v>
      </c>
      <c r="C1879" s="10">
        <v>381</v>
      </c>
      <c r="D1879" s="17">
        <v>5688.5</v>
      </c>
      <c r="E1879" s="17">
        <v>7340</v>
      </c>
      <c r="F1879" s="17">
        <f t="shared" si="0"/>
        <v>1651.5</v>
      </c>
      <c r="G1879" s="12" t="str">
        <f t="shared" si="1"/>
        <v>Соц сеть Одноклассники</v>
      </c>
      <c r="H1879" s="12" t="str">
        <f t="shared" si="2"/>
        <v>Омск</v>
      </c>
      <c r="I1879" s="12">
        <f t="shared" si="3"/>
        <v>12</v>
      </c>
      <c r="J1879" s="12"/>
      <c r="K1879" s="12"/>
      <c r="L1879" s="12"/>
      <c r="M1879" s="12"/>
      <c r="N1879" s="12"/>
      <c r="O1879" s="12"/>
      <c r="P1879" s="12"/>
      <c r="Q1879" s="12"/>
      <c r="R1879" s="12"/>
      <c r="S1879" s="12"/>
      <c r="T1879" s="12"/>
      <c r="U1879" s="12"/>
      <c r="V1879" s="12"/>
      <c r="W1879" s="12"/>
      <c r="X1879" s="12"/>
      <c r="Y1879" s="12"/>
      <c r="Z1879" s="12"/>
      <c r="AA1879" s="12"/>
    </row>
    <row r="1880" spans="1:27" x14ac:dyDescent="0.25">
      <c r="A1880" s="9">
        <v>44901</v>
      </c>
      <c r="B1880" s="10">
        <v>7</v>
      </c>
      <c r="C1880" s="10">
        <v>846</v>
      </c>
      <c r="D1880" s="17">
        <v>7516.8</v>
      </c>
      <c r="E1880" s="17">
        <v>10440</v>
      </c>
      <c r="F1880" s="17">
        <f t="shared" si="0"/>
        <v>2923.2</v>
      </c>
      <c r="G1880" s="12" t="str">
        <f t="shared" si="1"/>
        <v>Партнёрка 1</v>
      </c>
      <c r="H1880" s="12" t="str">
        <f t="shared" si="2"/>
        <v>Самара</v>
      </c>
      <c r="I1880" s="12">
        <f t="shared" si="3"/>
        <v>12</v>
      </c>
      <c r="J1880" s="12"/>
      <c r="K1880" s="12"/>
      <c r="L1880" s="12"/>
      <c r="M1880" s="12"/>
      <c r="N1880" s="12"/>
      <c r="O1880" s="12"/>
      <c r="P1880" s="12"/>
      <c r="Q1880" s="12"/>
      <c r="R1880" s="12"/>
      <c r="S1880" s="12"/>
      <c r="T1880" s="12"/>
      <c r="U1880" s="12"/>
      <c r="V1880" s="12"/>
      <c r="W1880" s="12"/>
      <c r="X1880" s="12"/>
      <c r="Y1880" s="12"/>
      <c r="Z1880" s="12"/>
      <c r="AA1880" s="12"/>
    </row>
    <row r="1881" spans="1:27" x14ac:dyDescent="0.25">
      <c r="A1881" s="9">
        <v>44901</v>
      </c>
      <c r="B1881" s="10">
        <v>1</v>
      </c>
      <c r="C1881" s="10">
        <v>495</v>
      </c>
      <c r="D1881" s="17">
        <v>24372</v>
      </c>
      <c r="E1881" s="17">
        <v>33850</v>
      </c>
      <c r="F1881" s="17">
        <f t="shared" si="0"/>
        <v>9478</v>
      </c>
      <c r="G1881" s="12" t="str">
        <f t="shared" si="1"/>
        <v>Реклама Яндекс</v>
      </c>
      <c r="H1881" s="12" t="str">
        <f t="shared" si="2"/>
        <v>Москва</v>
      </c>
      <c r="I1881" s="12">
        <f t="shared" si="3"/>
        <v>12</v>
      </c>
      <c r="J1881" s="12"/>
      <c r="K1881" s="12"/>
      <c r="L1881" s="12"/>
      <c r="M1881" s="12"/>
      <c r="N1881" s="12"/>
      <c r="O1881" s="12"/>
      <c r="P1881" s="12"/>
      <c r="Q1881" s="12"/>
      <c r="R1881" s="12"/>
      <c r="S1881" s="12"/>
      <c r="T1881" s="12"/>
      <c r="U1881" s="12"/>
      <c r="V1881" s="12"/>
      <c r="W1881" s="12"/>
      <c r="X1881" s="12"/>
      <c r="Y1881" s="12"/>
      <c r="Z1881" s="12"/>
      <c r="AA1881" s="12"/>
    </row>
    <row r="1882" spans="1:27" x14ac:dyDescent="0.25">
      <c r="A1882" s="9">
        <v>44901</v>
      </c>
      <c r="B1882" s="10">
        <v>10</v>
      </c>
      <c r="C1882" s="10">
        <v>351</v>
      </c>
      <c r="D1882" s="17">
        <v>34819.199999999997</v>
      </c>
      <c r="E1882" s="17">
        <v>48360</v>
      </c>
      <c r="F1882" s="17">
        <f t="shared" si="0"/>
        <v>13540.800000000003</v>
      </c>
      <c r="G1882" s="12" t="str">
        <f t="shared" si="1"/>
        <v>Партнёрка 4</v>
      </c>
      <c r="H1882" s="12" t="str">
        <f t="shared" si="2"/>
        <v>Челябинск</v>
      </c>
      <c r="I1882" s="12">
        <f t="shared" si="3"/>
        <v>12</v>
      </c>
      <c r="J1882" s="12"/>
      <c r="K1882" s="12"/>
      <c r="L1882" s="12"/>
      <c r="M1882" s="12"/>
      <c r="N1882" s="12"/>
      <c r="O1882" s="12"/>
      <c r="P1882" s="12"/>
      <c r="Q1882" s="12"/>
      <c r="R1882" s="12"/>
      <c r="S1882" s="12"/>
      <c r="T1882" s="12"/>
      <c r="U1882" s="12"/>
      <c r="V1882" s="12"/>
      <c r="W1882" s="12"/>
      <c r="X1882" s="12"/>
      <c r="Y1882" s="12"/>
      <c r="Z1882" s="12"/>
      <c r="AA1882" s="12"/>
    </row>
    <row r="1883" spans="1:27" x14ac:dyDescent="0.25">
      <c r="A1883" s="9">
        <v>44901</v>
      </c>
      <c r="B1883" s="10">
        <v>4</v>
      </c>
      <c r="C1883" s="10">
        <v>846</v>
      </c>
      <c r="D1883" s="17">
        <v>736</v>
      </c>
      <c r="E1883" s="17">
        <v>800</v>
      </c>
      <c r="F1883" s="17">
        <f t="shared" si="0"/>
        <v>64</v>
      </c>
      <c r="G1883" s="12" t="str">
        <f t="shared" si="1"/>
        <v>Соц сеть Одноклассники</v>
      </c>
      <c r="H1883" s="12" t="str">
        <f t="shared" si="2"/>
        <v>Самара</v>
      </c>
      <c r="I1883" s="12">
        <f t="shared" si="3"/>
        <v>12</v>
      </c>
      <c r="J1883" s="12"/>
      <c r="K1883" s="12"/>
      <c r="L1883" s="12"/>
      <c r="M1883" s="12"/>
      <c r="N1883" s="12"/>
      <c r="O1883" s="12"/>
      <c r="P1883" s="12"/>
      <c r="Q1883" s="12"/>
      <c r="R1883" s="12"/>
      <c r="S1883" s="12"/>
      <c r="T1883" s="12"/>
      <c r="U1883" s="12"/>
      <c r="V1883" s="12"/>
      <c r="W1883" s="12"/>
      <c r="X1883" s="12"/>
      <c r="Y1883" s="12"/>
      <c r="Z1883" s="12"/>
      <c r="AA1883" s="12"/>
    </row>
    <row r="1884" spans="1:27" x14ac:dyDescent="0.25">
      <c r="A1884" s="9">
        <v>44901</v>
      </c>
      <c r="B1884" s="10">
        <v>3</v>
      </c>
      <c r="C1884" s="10">
        <v>391</v>
      </c>
      <c r="D1884" s="17">
        <v>3423</v>
      </c>
      <c r="E1884" s="17">
        <v>4200</v>
      </c>
      <c r="F1884" s="17">
        <f t="shared" si="0"/>
        <v>777</v>
      </c>
      <c r="G1884" s="12" t="str">
        <f t="shared" si="1"/>
        <v>Соц сеть VK</v>
      </c>
      <c r="H1884" s="12" t="str">
        <f t="shared" si="2"/>
        <v>Красноярск</v>
      </c>
      <c r="I1884" s="12">
        <f t="shared" si="3"/>
        <v>12</v>
      </c>
      <c r="J1884" s="12"/>
      <c r="K1884" s="12"/>
      <c r="L1884" s="12"/>
      <c r="M1884" s="12"/>
      <c r="N1884" s="12"/>
      <c r="O1884" s="12"/>
      <c r="P1884" s="12"/>
      <c r="Q1884" s="12"/>
      <c r="R1884" s="12"/>
      <c r="S1884" s="12"/>
      <c r="T1884" s="12"/>
      <c r="U1884" s="12"/>
      <c r="V1884" s="12"/>
      <c r="W1884" s="12"/>
      <c r="X1884" s="12"/>
      <c r="Y1884" s="12"/>
      <c r="Z1884" s="12"/>
      <c r="AA1884" s="12"/>
    </row>
    <row r="1885" spans="1:27" x14ac:dyDescent="0.25">
      <c r="A1885" s="9">
        <v>44901</v>
      </c>
      <c r="B1885" s="10">
        <v>5</v>
      </c>
      <c r="C1885" s="10">
        <v>863</v>
      </c>
      <c r="D1885" s="17">
        <v>14760</v>
      </c>
      <c r="E1885" s="17">
        <v>20500</v>
      </c>
      <c r="F1885" s="17">
        <f t="shared" si="0"/>
        <v>5740</v>
      </c>
      <c r="G1885" s="12" t="str">
        <f t="shared" si="1"/>
        <v>Соц сеть YouTube</v>
      </c>
      <c r="H1885" s="12" t="str">
        <f t="shared" si="2"/>
        <v>Ростов-на-Дону</v>
      </c>
      <c r="I1885" s="12">
        <f t="shared" si="3"/>
        <v>12</v>
      </c>
      <c r="J1885" s="12"/>
      <c r="K1885" s="12"/>
      <c r="L1885" s="12"/>
      <c r="M1885" s="12"/>
      <c r="N1885" s="12"/>
      <c r="O1885" s="12"/>
      <c r="P1885" s="12"/>
      <c r="Q1885" s="12"/>
      <c r="R1885" s="12"/>
      <c r="S1885" s="12"/>
      <c r="T1885" s="12"/>
      <c r="U1885" s="12"/>
      <c r="V1885" s="12"/>
      <c r="W1885" s="12"/>
      <c r="X1885" s="12"/>
      <c r="Y1885" s="12"/>
      <c r="Z1885" s="12"/>
      <c r="AA1885" s="12"/>
    </row>
    <row r="1886" spans="1:27" x14ac:dyDescent="0.25">
      <c r="A1886" s="9">
        <v>44901</v>
      </c>
      <c r="B1886" s="10">
        <v>5</v>
      </c>
      <c r="C1886" s="10">
        <v>473</v>
      </c>
      <c r="D1886" s="17">
        <v>256.5</v>
      </c>
      <c r="E1886" s="17">
        <v>270</v>
      </c>
      <c r="F1886" s="17">
        <f t="shared" si="0"/>
        <v>13.5</v>
      </c>
      <c r="G1886" s="12" t="str">
        <f t="shared" si="1"/>
        <v>Соц сеть YouTube</v>
      </c>
      <c r="H1886" s="12" t="str">
        <f t="shared" si="2"/>
        <v>Воронеж</v>
      </c>
      <c r="I1886" s="12">
        <f t="shared" si="3"/>
        <v>12</v>
      </c>
      <c r="J1886" s="12"/>
      <c r="K1886" s="12"/>
      <c r="L1886" s="12"/>
      <c r="M1886" s="12"/>
      <c r="N1886" s="12"/>
      <c r="O1886" s="12"/>
      <c r="P1886" s="12"/>
      <c r="Q1886" s="12"/>
      <c r="R1886" s="12"/>
      <c r="S1886" s="12"/>
      <c r="T1886" s="12"/>
      <c r="U1886" s="12"/>
      <c r="V1886" s="12"/>
      <c r="W1886" s="12"/>
      <c r="X1886" s="12"/>
      <c r="Y1886" s="12"/>
      <c r="Z1886" s="12"/>
      <c r="AA1886" s="12"/>
    </row>
    <row r="1887" spans="1:27" x14ac:dyDescent="0.25">
      <c r="A1887" s="9">
        <v>44902</v>
      </c>
      <c r="B1887" s="10">
        <v>10</v>
      </c>
      <c r="C1887" s="10">
        <v>846</v>
      </c>
      <c r="D1887" s="17">
        <v>616.4</v>
      </c>
      <c r="E1887" s="17">
        <v>670</v>
      </c>
      <c r="F1887" s="17">
        <f t="shared" si="0"/>
        <v>53.600000000000023</v>
      </c>
      <c r="G1887" s="12" t="str">
        <f t="shared" si="1"/>
        <v>Партнёрка 4</v>
      </c>
      <c r="H1887" s="12" t="str">
        <f t="shared" si="2"/>
        <v>Самара</v>
      </c>
      <c r="I1887" s="12">
        <f t="shared" si="3"/>
        <v>12</v>
      </c>
      <c r="J1887" s="12"/>
      <c r="K1887" s="12"/>
      <c r="L1887" s="12"/>
      <c r="M1887" s="12"/>
      <c r="N1887" s="12"/>
      <c r="O1887" s="12"/>
      <c r="P1887" s="12"/>
      <c r="Q1887" s="12"/>
      <c r="R1887" s="12"/>
      <c r="S1887" s="12"/>
      <c r="T1887" s="12"/>
      <c r="U1887" s="12"/>
      <c r="V1887" s="12"/>
      <c r="W1887" s="12"/>
      <c r="X1887" s="12"/>
      <c r="Y1887" s="12"/>
      <c r="Z1887" s="12"/>
      <c r="AA1887" s="12"/>
    </row>
    <row r="1888" spans="1:27" x14ac:dyDescent="0.25">
      <c r="A1888" s="9">
        <v>44902</v>
      </c>
      <c r="B1888" s="10">
        <v>3</v>
      </c>
      <c r="C1888" s="10">
        <v>863</v>
      </c>
      <c r="D1888" s="17">
        <v>1443.75</v>
      </c>
      <c r="E1888" s="17">
        <v>1650</v>
      </c>
      <c r="F1888" s="17">
        <f t="shared" si="0"/>
        <v>206.25</v>
      </c>
      <c r="G1888" s="12" t="str">
        <f t="shared" si="1"/>
        <v>Соц сеть VK</v>
      </c>
      <c r="H1888" s="12" t="str">
        <f t="shared" si="2"/>
        <v>Ростов-на-Дону</v>
      </c>
      <c r="I1888" s="12">
        <f t="shared" si="3"/>
        <v>12</v>
      </c>
      <c r="J1888" s="12"/>
      <c r="K1888" s="12"/>
      <c r="L1888" s="12"/>
      <c r="M1888" s="12"/>
      <c r="N1888" s="12"/>
      <c r="O1888" s="12"/>
      <c r="P1888" s="12"/>
      <c r="Q1888" s="12"/>
      <c r="R1888" s="12"/>
      <c r="S1888" s="12"/>
      <c r="T1888" s="12"/>
      <c r="U1888" s="12"/>
      <c r="V1888" s="12"/>
      <c r="W1888" s="12"/>
      <c r="X1888" s="12"/>
      <c r="Y1888" s="12"/>
      <c r="Z1888" s="12"/>
      <c r="AA1888" s="12"/>
    </row>
    <row r="1889" spans="1:27" x14ac:dyDescent="0.25">
      <c r="A1889" s="9">
        <v>44902</v>
      </c>
      <c r="B1889" s="10">
        <v>7</v>
      </c>
      <c r="C1889" s="10">
        <v>863</v>
      </c>
      <c r="D1889" s="17">
        <v>4541.5</v>
      </c>
      <c r="E1889" s="17">
        <v>5860</v>
      </c>
      <c r="F1889" s="17">
        <f t="shared" si="0"/>
        <v>1318.5</v>
      </c>
      <c r="G1889" s="12" t="str">
        <f t="shared" si="1"/>
        <v>Партнёрка 1</v>
      </c>
      <c r="H1889" s="12" t="str">
        <f t="shared" si="2"/>
        <v>Ростов-на-Дону</v>
      </c>
      <c r="I1889" s="12">
        <f t="shared" si="3"/>
        <v>12</v>
      </c>
      <c r="J1889" s="12"/>
      <c r="K1889" s="12"/>
      <c r="L1889" s="12"/>
      <c r="M1889" s="12"/>
      <c r="N1889" s="12"/>
      <c r="O1889" s="12"/>
      <c r="P1889" s="12"/>
      <c r="Q1889" s="12"/>
      <c r="R1889" s="12"/>
      <c r="S1889" s="12"/>
      <c r="T1889" s="12"/>
      <c r="U1889" s="12"/>
      <c r="V1889" s="12"/>
      <c r="W1889" s="12"/>
      <c r="X1889" s="12"/>
      <c r="Y1889" s="12"/>
      <c r="Z1889" s="12"/>
      <c r="AA1889" s="12"/>
    </row>
    <row r="1890" spans="1:27" x14ac:dyDescent="0.25">
      <c r="A1890" s="9">
        <v>44902</v>
      </c>
      <c r="B1890" s="10">
        <v>3</v>
      </c>
      <c r="C1890" s="10">
        <v>812</v>
      </c>
      <c r="D1890" s="17">
        <v>9856.7999999999993</v>
      </c>
      <c r="E1890" s="17">
        <v>13690</v>
      </c>
      <c r="F1890" s="17">
        <f t="shared" si="0"/>
        <v>3833.2000000000007</v>
      </c>
      <c r="G1890" s="12" t="str">
        <f t="shared" si="1"/>
        <v>Соц сеть VK</v>
      </c>
      <c r="H1890" s="12" t="str">
        <f t="shared" si="2"/>
        <v>Санкт-Петербург</v>
      </c>
      <c r="I1890" s="12">
        <f t="shared" si="3"/>
        <v>12</v>
      </c>
      <c r="J1890" s="12"/>
      <c r="K1890" s="12"/>
      <c r="L1890" s="12"/>
      <c r="M1890" s="12"/>
      <c r="N1890" s="12"/>
      <c r="O1890" s="12"/>
      <c r="P1890" s="12"/>
      <c r="Q1890" s="12"/>
      <c r="R1890" s="12"/>
      <c r="S1890" s="12"/>
      <c r="T1890" s="12"/>
      <c r="U1890" s="12"/>
      <c r="V1890" s="12"/>
      <c r="W1890" s="12"/>
      <c r="X1890" s="12"/>
      <c r="Y1890" s="12"/>
      <c r="Z1890" s="12"/>
      <c r="AA1890" s="12"/>
    </row>
    <row r="1891" spans="1:27" x14ac:dyDescent="0.25">
      <c r="A1891" s="9">
        <v>44902</v>
      </c>
      <c r="B1891" s="10">
        <v>6</v>
      </c>
      <c r="C1891" s="10">
        <v>391</v>
      </c>
      <c r="D1891" s="17">
        <v>1120</v>
      </c>
      <c r="E1891" s="17">
        <v>1280</v>
      </c>
      <c r="F1891" s="17">
        <f t="shared" si="0"/>
        <v>160</v>
      </c>
      <c r="G1891" s="12" t="str">
        <f t="shared" si="1"/>
        <v>SMS рассылка</v>
      </c>
      <c r="H1891" s="12" t="str">
        <f t="shared" si="2"/>
        <v>Красноярск</v>
      </c>
      <c r="I1891" s="12">
        <f t="shared" si="3"/>
        <v>12</v>
      </c>
      <c r="J1891" s="12"/>
      <c r="K1891" s="12"/>
      <c r="L1891" s="12"/>
      <c r="M1891" s="12"/>
      <c r="N1891" s="12"/>
      <c r="O1891" s="12"/>
      <c r="P1891" s="12"/>
      <c r="Q1891" s="12"/>
      <c r="R1891" s="12"/>
      <c r="S1891" s="12"/>
      <c r="T1891" s="12"/>
      <c r="U1891" s="12"/>
      <c r="V1891" s="12"/>
      <c r="W1891" s="12"/>
      <c r="X1891" s="12"/>
      <c r="Y1891" s="12"/>
      <c r="Z1891" s="12"/>
      <c r="AA1891" s="12"/>
    </row>
    <row r="1892" spans="1:27" x14ac:dyDescent="0.25">
      <c r="A1892" s="9">
        <v>44902</v>
      </c>
      <c r="B1892" s="10">
        <v>8</v>
      </c>
      <c r="C1892" s="10">
        <v>347</v>
      </c>
      <c r="D1892" s="17">
        <v>1400</v>
      </c>
      <c r="E1892" s="17">
        <v>1600</v>
      </c>
      <c r="F1892" s="17">
        <f t="shared" si="0"/>
        <v>200</v>
      </c>
      <c r="G1892" s="12" t="str">
        <f t="shared" si="1"/>
        <v>Партнёрка 2</v>
      </c>
      <c r="H1892" s="12" t="str">
        <f t="shared" si="2"/>
        <v>Уфа</v>
      </c>
      <c r="I1892" s="12">
        <f t="shared" si="3"/>
        <v>12</v>
      </c>
      <c r="J1892" s="12"/>
      <c r="K1892" s="12"/>
      <c r="L1892" s="12"/>
      <c r="M1892" s="12"/>
      <c r="N1892" s="12"/>
      <c r="O1892" s="12"/>
      <c r="P1892" s="12"/>
      <c r="Q1892" s="12"/>
      <c r="R1892" s="12"/>
      <c r="S1892" s="12"/>
      <c r="T1892" s="12"/>
      <c r="U1892" s="12"/>
      <c r="V1892" s="12"/>
      <c r="W1892" s="12"/>
      <c r="X1892" s="12"/>
      <c r="Y1892" s="12"/>
      <c r="Z1892" s="12"/>
      <c r="AA1892" s="12"/>
    </row>
    <row r="1893" spans="1:27" x14ac:dyDescent="0.25">
      <c r="A1893" s="9">
        <v>44902</v>
      </c>
      <c r="B1893" s="10">
        <v>8</v>
      </c>
      <c r="C1893" s="10">
        <v>495</v>
      </c>
      <c r="D1893" s="17">
        <v>2428.6999999999998</v>
      </c>
      <c r="E1893" s="17">
        <v>2980</v>
      </c>
      <c r="F1893" s="17">
        <f t="shared" si="0"/>
        <v>551.30000000000018</v>
      </c>
      <c r="G1893" s="12" t="str">
        <f t="shared" si="1"/>
        <v>Партнёрка 2</v>
      </c>
      <c r="H1893" s="12" t="str">
        <f t="shared" si="2"/>
        <v>Москва</v>
      </c>
      <c r="I1893" s="12">
        <f t="shared" si="3"/>
        <v>12</v>
      </c>
      <c r="J1893" s="12"/>
      <c r="K1893" s="12"/>
      <c r="L1893" s="12"/>
      <c r="M1893" s="12"/>
      <c r="N1893" s="12"/>
      <c r="O1893" s="12"/>
      <c r="P1893" s="12"/>
      <c r="Q1893" s="12"/>
      <c r="R1893" s="12"/>
      <c r="S1893" s="12"/>
      <c r="T1893" s="12"/>
      <c r="U1893" s="12"/>
      <c r="V1893" s="12"/>
      <c r="W1893" s="12"/>
      <c r="X1893" s="12"/>
      <c r="Y1893" s="12"/>
      <c r="Z1893" s="12"/>
      <c r="AA1893" s="12"/>
    </row>
    <row r="1894" spans="1:27" x14ac:dyDescent="0.25">
      <c r="A1894" s="9">
        <v>44902</v>
      </c>
      <c r="B1894" s="10">
        <v>8</v>
      </c>
      <c r="C1894" s="10">
        <v>473</v>
      </c>
      <c r="D1894" s="17">
        <v>395.6</v>
      </c>
      <c r="E1894" s="17">
        <v>430</v>
      </c>
      <c r="F1894" s="17">
        <f t="shared" si="0"/>
        <v>34.399999999999977</v>
      </c>
      <c r="G1894" s="12" t="str">
        <f t="shared" si="1"/>
        <v>Партнёрка 2</v>
      </c>
      <c r="H1894" s="12" t="str">
        <f t="shared" si="2"/>
        <v>Воронеж</v>
      </c>
      <c r="I1894" s="12">
        <f t="shared" si="3"/>
        <v>12</v>
      </c>
      <c r="J1894" s="12"/>
      <c r="K1894" s="12"/>
      <c r="L1894" s="12"/>
      <c r="M1894" s="12"/>
      <c r="N1894" s="12"/>
      <c r="O1894" s="12"/>
      <c r="P1894" s="12"/>
      <c r="Q1894" s="12"/>
      <c r="R1894" s="12"/>
      <c r="S1894" s="12"/>
      <c r="T1894" s="12"/>
      <c r="U1894" s="12"/>
      <c r="V1894" s="12"/>
      <c r="W1894" s="12"/>
      <c r="X1894" s="12"/>
      <c r="Y1894" s="12"/>
      <c r="Z1894" s="12"/>
      <c r="AA1894" s="12"/>
    </row>
    <row r="1895" spans="1:27" x14ac:dyDescent="0.25">
      <c r="A1895" s="9">
        <v>44902</v>
      </c>
      <c r="B1895" s="10">
        <v>10</v>
      </c>
      <c r="C1895" s="10">
        <v>846</v>
      </c>
      <c r="D1895" s="17">
        <v>432.4</v>
      </c>
      <c r="E1895" s="17">
        <v>470</v>
      </c>
      <c r="F1895" s="17">
        <f t="shared" si="0"/>
        <v>37.600000000000023</v>
      </c>
      <c r="G1895" s="12" t="str">
        <f t="shared" si="1"/>
        <v>Партнёрка 4</v>
      </c>
      <c r="H1895" s="12" t="str">
        <f t="shared" si="2"/>
        <v>Самара</v>
      </c>
      <c r="I1895" s="12">
        <f t="shared" si="3"/>
        <v>12</v>
      </c>
      <c r="J1895" s="12"/>
      <c r="K1895" s="12"/>
      <c r="L1895" s="12"/>
      <c r="M1895" s="12"/>
      <c r="N1895" s="12"/>
      <c r="O1895" s="12"/>
      <c r="P1895" s="12"/>
      <c r="Q1895" s="12"/>
      <c r="R1895" s="12"/>
      <c r="S1895" s="12"/>
      <c r="T1895" s="12"/>
      <c r="U1895" s="12"/>
      <c r="V1895" s="12"/>
      <c r="W1895" s="12"/>
      <c r="X1895" s="12"/>
      <c r="Y1895" s="12"/>
      <c r="Z1895" s="12"/>
      <c r="AA1895" s="12"/>
    </row>
    <row r="1896" spans="1:27" x14ac:dyDescent="0.25">
      <c r="A1896" s="9">
        <v>44902</v>
      </c>
      <c r="B1896" s="10">
        <v>8</v>
      </c>
      <c r="C1896" s="10">
        <v>342</v>
      </c>
      <c r="D1896" s="17">
        <v>644</v>
      </c>
      <c r="E1896" s="17">
        <v>700</v>
      </c>
      <c r="F1896" s="17">
        <f t="shared" si="0"/>
        <v>56</v>
      </c>
      <c r="G1896" s="12" t="str">
        <f t="shared" si="1"/>
        <v>Партнёрка 2</v>
      </c>
      <c r="H1896" s="12" t="str">
        <f t="shared" si="2"/>
        <v>Пермь</v>
      </c>
      <c r="I1896" s="12">
        <f t="shared" si="3"/>
        <v>12</v>
      </c>
      <c r="J1896" s="12"/>
      <c r="K1896" s="12"/>
      <c r="L1896" s="12"/>
      <c r="M1896" s="12"/>
      <c r="N1896" s="12"/>
      <c r="O1896" s="12"/>
      <c r="P1896" s="12"/>
      <c r="Q1896" s="12"/>
      <c r="R1896" s="12"/>
      <c r="S1896" s="12"/>
      <c r="T1896" s="12"/>
      <c r="U1896" s="12"/>
      <c r="V1896" s="12"/>
      <c r="W1896" s="12"/>
      <c r="X1896" s="12"/>
      <c r="Y1896" s="12"/>
      <c r="Z1896" s="12"/>
      <c r="AA1896" s="12"/>
    </row>
    <row r="1897" spans="1:27" x14ac:dyDescent="0.25">
      <c r="A1897" s="9">
        <v>44902</v>
      </c>
      <c r="B1897" s="10">
        <v>1</v>
      </c>
      <c r="C1897" s="10">
        <v>473</v>
      </c>
      <c r="D1897" s="17">
        <v>209</v>
      </c>
      <c r="E1897" s="17">
        <v>220</v>
      </c>
      <c r="F1897" s="17">
        <f t="shared" si="0"/>
        <v>11</v>
      </c>
      <c r="G1897" s="12" t="str">
        <f t="shared" si="1"/>
        <v>Реклама Яндекс</v>
      </c>
      <c r="H1897" s="12" t="str">
        <f t="shared" si="2"/>
        <v>Воронеж</v>
      </c>
      <c r="I1897" s="12">
        <f t="shared" si="3"/>
        <v>12</v>
      </c>
      <c r="J1897" s="12"/>
      <c r="K1897" s="12"/>
      <c r="L1897" s="12"/>
      <c r="M1897" s="12"/>
      <c r="N1897" s="12"/>
      <c r="O1897" s="12"/>
      <c r="P1897" s="12"/>
      <c r="Q1897" s="12"/>
      <c r="R1897" s="12"/>
      <c r="S1897" s="12"/>
      <c r="T1897" s="12"/>
      <c r="U1897" s="12"/>
      <c r="V1897" s="12"/>
      <c r="W1897" s="12"/>
      <c r="X1897" s="12"/>
      <c r="Y1897" s="12"/>
      <c r="Z1897" s="12"/>
      <c r="AA1897" s="12"/>
    </row>
    <row r="1898" spans="1:27" x14ac:dyDescent="0.25">
      <c r="A1898" s="9">
        <v>44902</v>
      </c>
      <c r="B1898" s="10">
        <v>10</v>
      </c>
      <c r="C1898" s="10">
        <v>495</v>
      </c>
      <c r="D1898" s="17">
        <v>256.5</v>
      </c>
      <c r="E1898" s="17">
        <v>270</v>
      </c>
      <c r="F1898" s="17">
        <f t="shared" si="0"/>
        <v>13.5</v>
      </c>
      <c r="G1898" s="12" t="str">
        <f t="shared" si="1"/>
        <v>Партнёрка 4</v>
      </c>
      <c r="H1898" s="12" t="str">
        <f t="shared" si="2"/>
        <v>Москва</v>
      </c>
      <c r="I1898" s="12">
        <f t="shared" si="3"/>
        <v>12</v>
      </c>
      <c r="J1898" s="12"/>
      <c r="K1898" s="12"/>
      <c r="L1898" s="12"/>
      <c r="M1898" s="12"/>
      <c r="N1898" s="12"/>
      <c r="O1898" s="12"/>
      <c r="P1898" s="12"/>
      <c r="Q1898" s="12"/>
      <c r="R1898" s="12"/>
      <c r="S1898" s="12"/>
      <c r="T1898" s="12"/>
      <c r="U1898" s="12"/>
      <c r="V1898" s="12"/>
      <c r="W1898" s="12"/>
      <c r="X1898" s="12"/>
      <c r="Y1898" s="12"/>
      <c r="Z1898" s="12"/>
      <c r="AA1898" s="12"/>
    </row>
    <row r="1899" spans="1:27" x14ac:dyDescent="0.25">
      <c r="A1899" s="9">
        <v>44903</v>
      </c>
      <c r="B1899" s="10">
        <v>1</v>
      </c>
      <c r="C1899" s="10">
        <v>381</v>
      </c>
      <c r="D1899" s="17">
        <v>5246.75</v>
      </c>
      <c r="E1899" s="17">
        <v>6770</v>
      </c>
      <c r="F1899" s="17">
        <f t="shared" si="0"/>
        <v>1523.25</v>
      </c>
      <c r="G1899" s="12" t="str">
        <f t="shared" si="1"/>
        <v>Реклама Яндекс</v>
      </c>
      <c r="H1899" s="12" t="str">
        <f t="shared" si="2"/>
        <v>Омск</v>
      </c>
      <c r="I1899" s="12">
        <f t="shared" si="3"/>
        <v>12</v>
      </c>
      <c r="J1899" s="12"/>
      <c r="K1899" s="12"/>
      <c r="L1899" s="12"/>
      <c r="M1899" s="12"/>
      <c r="N1899" s="12"/>
      <c r="O1899" s="12"/>
      <c r="P1899" s="12"/>
      <c r="Q1899" s="12"/>
      <c r="R1899" s="12"/>
      <c r="S1899" s="12"/>
      <c r="T1899" s="12"/>
      <c r="U1899" s="12"/>
      <c r="V1899" s="12"/>
      <c r="W1899" s="12"/>
      <c r="X1899" s="12"/>
      <c r="Y1899" s="12"/>
      <c r="Z1899" s="12"/>
      <c r="AA1899" s="12"/>
    </row>
    <row r="1900" spans="1:27" x14ac:dyDescent="0.25">
      <c r="A1900" s="9">
        <v>44903</v>
      </c>
      <c r="B1900" s="10">
        <v>3</v>
      </c>
      <c r="C1900" s="10">
        <v>383</v>
      </c>
      <c r="D1900" s="17">
        <v>8186.4</v>
      </c>
      <c r="E1900" s="17">
        <v>11370</v>
      </c>
      <c r="F1900" s="17">
        <f t="shared" si="0"/>
        <v>3183.6000000000004</v>
      </c>
      <c r="G1900" s="12" t="str">
        <f t="shared" si="1"/>
        <v>Соц сеть VK</v>
      </c>
      <c r="H1900" s="12" t="str">
        <f t="shared" si="2"/>
        <v>Новосибирск</v>
      </c>
      <c r="I1900" s="12">
        <f t="shared" si="3"/>
        <v>12</v>
      </c>
      <c r="J1900" s="12"/>
      <c r="K1900" s="12"/>
      <c r="L1900" s="12"/>
      <c r="M1900" s="12"/>
      <c r="N1900" s="12"/>
      <c r="O1900" s="12"/>
      <c r="P1900" s="12"/>
      <c r="Q1900" s="12"/>
      <c r="R1900" s="12"/>
      <c r="S1900" s="12"/>
      <c r="T1900" s="12"/>
      <c r="U1900" s="12"/>
      <c r="V1900" s="12"/>
      <c r="W1900" s="12"/>
      <c r="X1900" s="12"/>
      <c r="Y1900" s="12"/>
      <c r="Z1900" s="12"/>
      <c r="AA1900" s="12"/>
    </row>
    <row r="1901" spans="1:27" x14ac:dyDescent="0.25">
      <c r="A1901" s="9">
        <v>44903</v>
      </c>
      <c r="B1901" s="10">
        <v>6</v>
      </c>
      <c r="C1901" s="10">
        <v>495</v>
      </c>
      <c r="D1901" s="17">
        <v>161.5</v>
      </c>
      <c r="E1901" s="17">
        <v>170</v>
      </c>
      <c r="F1901" s="17">
        <f t="shared" si="0"/>
        <v>8.5</v>
      </c>
      <c r="G1901" s="12" t="str">
        <f t="shared" si="1"/>
        <v>SMS рассылка</v>
      </c>
      <c r="H1901" s="12" t="str">
        <f t="shared" si="2"/>
        <v>Москва</v>
      </c>
      <c r="I1901" s="12">
        <f t="shared" si="3"/>
        <v>12</v>
      </c>
      <c r="J1901" s="12"/>
      <c r="K1901" s="12"/>
      <c r="L1901" s="12"/>
      <c r="M1901" s="12"/>
      <c r="N1901" s="12"/>
      <c r="O1901" s="12"/>
      <c r="P1901" s="12"/>
      <c r="Q1901" s="12"/>
      <c r="R1901" s="12"/>
      <c r="S1901" s="12"/>
      <c r="T1901" s="12"/>
      <c r="U1901" s="12"/>
      <c r="V1901" s="12"/>
      <c r="W1901" s="12"/>
      <c r="X1901" s="12"/>
      <c r="Y1901" s="12"/>
      <c r="Z1901" s="12"/>
      <c r="AA1901" s="12"/>
    </row>
    <row r="1902" spans="1:27" x14ac:dyDescent="0.25">
      <c r="A1902" s="9">
        <v>44903</v>
      </c>
      <c r="B1902" s="10">
        <v>3</v>
      </c>
      <c r="C1902" s="10">
        <v>351</v>
      </c>
      <c r="D1902" s="17">
        <v>414</v>
      </c>
      <c r="E1902" s="17">
        <v>450</v>
      </c>
      <c r="F1902" s="17">
        <f t="shared" si="0"/>
        <v>36</v>
      </c>
      <c r="G1902" s="12" t="str">
        <f t="shared" si="1"/>
        <v>Соц сеть VK</v>
      </c>
      <c r="H1902" s="12" t="str">
        <f t="shared" si="2"/>
        <v>Челябинск</v>
      </c>
      <c r="I1902" s="12">
        <f t="shared" si="3"/>
        <v>12</v>
      </c>
      <c r="J1902" s="12"/>
      <c r="K1902" s="12"/>
      <c r="L1902" s="12"/>
      <c r="M1902" s="12"/>
      <c r="N1902" s="12"/>
      <c r="O1902" s="12"/>
      <c r="P1902" s="12"/>
      <c r="Q1902" s="12"/>
      <c r="R1902" s="12"/>
      <c r="S1902" s="12"/>
      <c r="T1902" s="12"/>
      <c r="U1902" s="12"/>
      <c r="V1902" s="12"/>
      <c r="W1902" s="12"/>
      <c r="X1902" s="12"/>
      <c r="Y1902" s="12"/>
      <c r="Z1902" s="12"/>
      <c r="AA1902" s="12"/>
    </row>
    <row r="1903" spans="1:27" x14ac:dyDescent="0.25">
      <c r="A1903" s="9">
        <v>44903</v>
      </c>
      <c r="B1903" s="10">
        <v>7</v>
      </c>
      <c r="C1903" s="10">
        <v>843</v>
      </c>
      <c r="D1903" s="17">
        <v>14594.4</v>
      </c>
      <c r="E1903" s="17">
        <v>20270</v>
      </c>
      <c r="F1903" s="17">
        <f t="shared" si="0"/>
        <v>5675.6</v>
      </c>
      <c r="G1903" s="12" t="str">
        <f t="shared" si="1"/>
        <v>Партнёрка 1</v>
      </c>
      <c r="H1903" s="12" t="str">
        <f t="shared" si="2"/>
        <v>Казань</v>
      </c>
      <c r="I1903" s="12">
        <f t="shared" si="3"/>
        <v>12</v>
      </c>
      <c r="J1903" s="12"/>
      <c r="K1903" s="12"/>
      <c r="L1903" s="12"/>
      <c r="M1903" s="12"/>
      <c r="N1903" s="12"/>
      <c r="O1903" s="12"/>
      <c r="P1903" s="12"/>
      <c r="Q1903" s="12"/>
      <c r="R1903" s="12"/>
      <c r="S1903" s="12"/>
      <c r="T1903" s="12"/>
      <c r="U1903" s="12"/>
      <c r="V1903" s="12"/>
      <c r="W1903" s="12"/>
      <c r="X1903" s="12"/>
      <c r="Y1903" s="12"/>
      <c r="Z1903" s="12"/>
      <c r="AA1903" s="12"/>
    </row>
    <row r="1904" spans="1:27" x14ac:dyDescent="0.25">
      <c r="A1904" s="9">
        <v>44903</v>
      </c>
      <c r="B1904" s="10">
        <v>5</v>
      </c>
      <c r="C1904" s="10">
        <v>863</v>
      </c>
      <c r="D1904" s="17">
        <v>1102.5</v>
      </c>
      <c r="E1904" s="17">
        <v>1260</v>
      </c>
      <c r="F1904" s="17">
        <f t="shared" si="0"/>
        <v>157.5</v>
      </c>
      <c r="G1904" s="12" t="str">
        <f t="shared" si="1"/>
        <v>Соц сеть YouTube</v>
      </c>
      <c r="H1904" s="12" t="str">
        <f t="shared" si="2"/>
        <v>Ростов-на-Дону</v>
      </c>
      <c r="I1904" s="12">
        <f t="shared" si="3"/>
        <v>12</v>
      </c>
      <c r="J1904" s="12"/>
      <c r="K1904" s="12"/>
      <c r="L1904" s="12"/>
      <c r="M1904" s="12"/>
      <c r="N1904" s="12"/>
      <c r="O1904" s="12"/>
      <c r="P1904" s="12"/>
      <c r="Q1904" s="12"/>
      <c r="R1904" s="12"/>
      <c r="S1904" s="12"/>
      <c r="T1904" s="12"/>
      <c r="U1904" s="12"/>
      <c r="V1904" s="12"/>
      <c r="W1904" s="12"/>
      <c r="X1904" s="12"/>
      <c r="Y1904" s="12"/>
      <c r="Z1904" s="12"/>
      <c r="AA1904" s="12"/>
    </row>
    <row r="1905" spans="1:27" x14ac:dyDescent="0.25">
      <c r="A1905" s="9">
        <v>44903</v>
      </c>
      <c r="B1905" s="10">
        <v>3</v>
      </c>
      <c r="C1905" s="10">
        <v>844</v>
      </c>
      <c r="D1905" s="17">
        <v>7331.5</v>
      </c>
      <c r="E1905" s="17">
        <v>9460</v>
      </c>
      <c r="F1905" s="17">
        <f t="shared" si="0"/>
        <v>2128.5</v>
      </c>
      <c r="G1905" s="12" t="str">
        <f t="shared" si="1"/>
        <v>Соц сеть VK</v>
      </c>
      <c r="H1905" s="12" t="str">
        <f t="shared" si="2"/>
        <v>Волгоград</v>
      </c>
      <c r="I1905" s="12">
        <f t="shared" si="3"/>
        <v>12</v>
      </c>
      <c r="J1905" s="12"/>
      <c r="K1905" s="12"/>
      <c r="L1905" s="12"/>
      <c r="M1905" s="12"/>
      <c r="N1905" s="12"/>
      <c r="O1905" s="12"/>
      <c r="P1905" s="12"/>
      <c r="Q1905" s="12"/>
      <c r="R1905" s="12"/>
      <c r="S1905" s="12"/>
      <c r="T1905" s="12"/>
      <c r="U1905" s="12"/>
      <c r="V1905" s="12"/>
      <c r="W1905" s="12"/>
      <c r="X1905" s="12"/>
      <c r="Y1905" s="12"/>
      <c r="Z1905" s="12"/>
      <c r="AA1905" s="12"/>
    </row>
    <row r="1906" spans="1:27" x14ac:dyDescent="0.25">
      <c r="A1906" s="9">
        <v>44903</v>
      </c>
      <c r="B1906" s="10">
        <v>8</v>
      </c>
      <c r="C1906" s="10">
        <v>347</v>
      </c>
      <c r="D1906" s="17">
        <v>515.20000000000005</v>
      </c>
      <c r="E1906" s="17">
        <v>560</v>
      </c>
      <c r="F1906" s="17">
        <f t="shared" si="0"/>
        <v>44.799999999999955</v>
      </c>
      <c r="G1906" s="12" t="str">
        <f t="shared" si="1"/>
        <v>Партнёрка 2</v>
      </c>
      <c r="H1906" s="12" t="str">
        <f t="shared" si="2"/>
        <v>Уфа</v>
      </c>
      <c r="I1906" s="12">
        <f t="shared" si="3"/>
        <v>12</v>
      </c>
      <c r="J1906" s="12"/>
      <c r="K1906" s="12"/>
      <c r="L1906" s="12"/>
      <c r="M1906" s="12"/>
      <c r="N1906" s="12"/>
      <c r="O1906" s="12"/>
      <c r="P1906" s="12"/>
      <c r="Q1906" s="12"/>
      <c r="R1906" s="12"/>
      <c r="S1906" s="12"/>
      <c r="T1906" s="12"/>
      <c r="U1906" s="12"/>
      <c r="V1906" s="12"/>
      <c r="W1906" s="12"/>
      <c r="X1906" s="12"/>
      <c r="Y1906" s="12"/>
      <c r="Z1906" s="12"/>
      <c r="AA1906" s="12"/>
    </row>
    <row r="1907" spans="1:27" x14ac:dyDescent="0.25">
      <c r="A1907" s="9">
        <v>44904</v>
      </c>
      <c r="B1907" s="10">
        <v>7</v>
      </c>
      <c r="C1907" s="10">
        <v>846</v>
      </c>
      <c r="D1907" s="17">
        <v>2787.3</v>
      </c>
      <c r="E1907" s="17">
        <v>3420</v>
      </c>
      <c r="F1907" s="17">
        <f t="shared" si="0"/>
        <v>632.69999999999982</v>
      </c>
      <c r="G1907" s="12" t="str">
        <f t="shared" si="1"/>
        <v>Партнёрка 1</v>
      </c>
      <c r="H1907" s="12" t="str">
        <f t="shared" si="2"/>
        <v>Самара</v>
      </c>
      <c r="I1907" s="12">
        <f t="shared" si="3"/>
        <v>12</v>
      </c>
      <c r="J1907" s="12"/>
      <c r="K1907" s="12"/>
      <c r="L1907" s="12"/>
      <c r="M1907" s="12"/>
      <c r="N1907" s="12"/>
      <c r="O1907" s="12"/>
      <c r="P1907" s="12"/>
      <c r="Q1907" s="12"/>
      <c r="R1907" s="12"/>
      <c r="S1907" s="12"/>
      <c r="T1907" s="12"/>
      <c r="U1907" s="12"/>
      <c r="V1907" s="12"/>
      <c r="W1907" s="12"/>
      <c r="X1907" s="12"/>
      <c r="Y1907" s="12"/>
      <c r="Z1907" s="12"/>
      <c r="AA1907" s="12"/>
    </row>
    <row r="1908" spans="1:27" x14ac:dyDescent="0.25">
      <c r="A1908" s="9">
        <v>44904</v>
      </c>
      <c r="B1908" s="10">
        <v>7</v>
      </c>
      <c r="C1908" s="10">
        <v>473</v>
      </c>
      <c r="D1908" s="17">
        <v>4009.8</v>
      </c>
      <c r="E1908" s="17">
        <v>4920</v>
      </c>
      <c r="F1908" s="17">
        <f t="shared" si="0"/>
        <v>910.19999999999982</v>
      </c>
      <c r="G1908" s="12" t="str">
        <f t="shared" si="1"/>
        <v>Партнёрка 1</v>
      </c>
      <c r="H1908" s="12" t="str">
        <f t="shared" si="2"/>
        <v>Воронеж</v>
      </c>
      <c r="I1908" s="12">
        <f t="shared" si="3"/>
        <v>12</v>
      </c>
      <c r="J1908" s="12"/>
      <c r="K1908" s="12"/>
      <c r="L1908" s="12"/>
      <c r="M1908" s="12"/>
      <c r="N1908" s="12"/>
      <c r="O1908" s="12"/>
      <c r="P1908" s="12"/>
      <c r="Q1908" s="12"/>
      <c r="R1908" s="12"/>
      <c r="S1908" s="12"/>
      <c r="T1908" s="12"/>
      <c r="U1908" s="12"/>
      <c r="V1908" s="12"/>
      <c r="W1908" s="12"/>
      <c r="X1908" s="12"/>
      <c r="Y1908" s="12"/>
      <c r="Z1908" s="12"/>
      <c r="AA1908" s="12"/>
    </row>
    <row r="1909" spans="1:27" x14ac:dyDescent="0.25">
      <c r="A1909" s="9">
        <v>44904</v>
      </c>
      <c r="B1909" s="10">
        <v>6</v>
      </c>
      <c r="C1909" s="10">
        <v>383</v>
      </c>
      <c r="D1909" s="17">
        <v>180.5</v>
      </c>
      <c r="E1909" s="17">
        <v>190</v>
      </c>
      <c r="F1909" s="17">
        <f t="shared" si="0"/>
        <v>9.5</v>
      </c>
      <c r="G1909" s="12" t="str">
        <f t="shared" si="1"/>
        <v>SMS рассылка</v>
      </c>
      <c r="H1909" s="12" t="str">
        <f t="shared" si="2"/>
        <v>Новосибирск</v>
      </c>
      <c r="I1909" s="12">
        <f t="shared" si="3"/>
        <v>12</v>
      </c>
      <c r="J1909" s="12"/>
      <c r="K1909" s="12"/>
      <c r="L1909" s="12"/>
      <c r="M1909" s="12"/>
      <c r="N1909" s="12"/>
      <c r="O1909" s="12"/>
      <c r="P1909" s="12"/>
      <c r="Q1909" s="12"/>
      <c r="R1909" s="12"/>
      <c r="S1909" s="12"/>
      <c r="T1909" s="12"/>
      <c r="U1909" s="12"/>
      <c r="V1909" s="12"/>
      <c r="W1909" s="12"/>
      <c r="X1909" s="12"/>
      <c r="Y1909" s="12"/>
      <c r="Z1909" s="12"/>
      <c r="AA1909" s="12"/>
    </row>
    <row r="1910" spans="1:27" x14ac:dyDescent="0.25">
      <c r="A1910" s="9">
        <v>44904</v>
      </c>
      <c r="B1910" s="10">
        <v>8</v>
      </c>
      <c r="C1910" s="10">
        <v>831</v>
      </c>
      <c r="D1910" s="17">
        <v>386.4</v>
      </c>
      <c r="E1910" s="17">
        <v>420</v>
      </c>
      <c r="F1910" s="17">
        <f t="shared" si="0"/>
        <v>33.600000000000023</v>
      </c>
      <c r="G1910" s="12" t="str">
        <f t="shared" si="1"/>
        <v>Партнёрка 2</v>
      </c>
      <c r="H1910" s="12" t="str">
        <f t="shared" si="2"/>
        <v>Нижний Новгород</v>
      </c>
      <c r="I1910" s="12">
        <f t="shared" si="3"/>
        <v>12</v>
      </c>
      <c r="J1910" s="12"/>
      <c r="K1910" s="12"/>
      <c r="L1910" s="12"/>
      <c r="M1910" s="12"/>
      <c r="N1910" s="12"/>
      <c r="O1910" s="12"/>
      <c r="P1910" s="12"/>
      <c r="Q1910" s="12"/>
      <c r="R1910" s="12"/>
      <c r="S1910" s="12"/>
      <c r="T1910" s="12"/>
      <c r="U1910" s="12"/>
      <c r="V1910" s="12"/>
      <c r="W1910" s="12"/>
      <c r="X1910" s="12"/>
      <c r="Y1910" s="12"/>
      <c r="Z1910" s="12"/>
      <c r="AA1910" s="12"/>
    </row>
    <row r="1911" spans="1:27" x14ac:dyDescent="0.25">
      <c r="A1911" s="9">
        <v>44904</v>
      </c>
      <c r="B1911" s="10">
        <v>4</v>
      </c>
      <c r="C1911" s="10">
        <v>351</v>
      </c>
      <c r="D1911" s="17">
        <v>2428.6999999999998</v>
      </c>
      <c r="E1911" s="17">
        <v>2980</v>
      </c>
      <c r="F1911" s="17">
        <f t="shared" si="0"/>
        <v>551.30000000000018</v>
      </c>
      <c r="G1911" s="12" t="str">
        <f t="shared" si="1"/>
        <v>Соц сеть Одноклассники</v>
      </c>
      <c r="H1911" s="12" t="str">
        <f t="shared" si="2"/>
        <v>Челябинск</v>
      </c>
      <c r="I1911" s="12">
        <f t="shared" si="3"/>
        <v>12</v>
      </c>
      <c r="J1911" s="12"/>
      <c r="K1911" s="12"/>
      <c r="L1911" s="12"/>
      <c r="M1911" s="12"/>
      <c r="N1911" s="12"/>
      <c r="O1911" s="12"/>
      <c r="P1911" s="12"/>
      <c r="Q1911" s="12"/>
      <c r="R1911" s="12"/>
      <c r="S1911" s="12"/>
      <c r="T1911" s="12"/>
      <c r="U1911" s="12"/>
      <c r="V1911" s="12"/>
      <c r="W1911" s="12"/>
      <c r="X1911" s="12"/>
      <c r="Y1911" s="12"/>
      <c r="Z1911" s="12"/>
      <c r="AA1911" s="12"/>
    </row>
    <row r="1912" spans="1:27" x14ac:dyDescent="0.25">
      <c r="A1912" s="9">
        <v>44904</v>
      </c>
      <c r="B1912" s="10">
        <v>10</v>
      </c>
      <c r="C1912" s="10">
        <v>861</v>
      </c>
      <c r="D1912" s="17">
        <v>28.5</v>
      </c>
      <c r="E1912" s="17">
        <v>30</v>
      </c>
      <c r="F1912" s="17">
        <f t="shared" si="0"/>
        <v>1.5</v>
      </c>
      <c r="G1912" s="12" t="str">
        <f t="shared" si="1"/>
        <v>Партнёрка 4</v>
      </c>
      <c r="H1912" s="12" t="str">
        <f t="shared" si="2"/>
        <v>Краснодар</v>
      </c>
      <c r="I1912" s="12">
        <f t="shared" si="3"/>
        <v>12</v>
      </c>
      <c r="J1912" s="12"/>
      <c r="K1912" s="12"/>
      <c r="L1912" s="12"/>
      <c r="M1912" s="12"/>
      <c r="N1912" s="12"/>
      <c r="O1912" s="12"/>
      <c r="P1912" s="12"/>
      <c r="Q1912" s="12"/>
      <c r="R1912" s="12"/>
      <c r="S1912" s="12"/>
      <c r="T1912" s="12"/>
      <c r="U1912" s="12"/>
      <c r="V1912" s="12"/>
      <c r="W1912" s="12"/>
      <c r="X1912" s="12"/>
      <c r="Y1912" s="12"/>
      <c r="Z1912" s="12"/>
      <c r="AA1912" s="12"/>
    </row>
    <row r="1913" spans="1:27" x14ac:dyDescent="0.25">
      <c r="A1913" s="9">
        <v>44904</v>
      </c>
      <c r="B1913" s="10">
        <v>10</v>
      </c>
      <c r="C1913" s="10">
        <v>383</v>
      </c>
      <c r="D1913" s="17">
        <v>3740.85</v>
      </c>
      <c r="E1913" s="17">
        <v>4590</v>
      </c>
      <c r="F1913" s="17">
        <f t="shared" si="0"/>
        <v>849.15000000000009</v>
      </c>
      <c r="G1913" s="12" t="str">
        <f t="shared" si="1"/>
        <v>Партнёрка 4</v>
      </c>
      <c r="H1913" s="12" t="str">
        <f t="shared" si="2"/>
        <v>Новосибирск</v>
      </c>
      <c r="I1913" s="12">
        <f t="shared" si="3"/>
        <v>12</v>
      </c>
      <c r="J1913" s="12"/>
      <c r="K1913" s="12"/>
      <c r="L1913" s="12"/>
      <c r="M1913" s="12"/>
      <c r="N1913" s="12"/>
      <c r="O1913" s="12"/>
      <c r="P1913" s="12"/>
      <c r="Q1913" s="12"/>
      <c r="R1913" s="12"/>
      <c r="S1913" s="12"/>
      <c r="T1913" s="12"/>
      <c r="U1913" s="12"/>
      <c r="V1913" s="12"/>
      <c r="W1913" s="12"/>
      <c r="X1913" s="12"/>
      <c r="Y1913" s="12"/>
      <c r="Z1913" s="12"/>
      <c r="AA1913" s="12"/>
    </row>
    <row r="1914" spans="1:27" x14ac:dyDescent="0.25">
      <c r="A1914" s="9">
        <v>44904</v>
      </c>
      <c r="B1914" s="10">
        <v>9</v>
      </c>
      <c r="C1914" s="10">
        <v>351</v>
      </c>
      <c r="D1914" s="17">
        <v>5308.75</v>
      </c>
      <c r="E1914" s="17">
        <v>6850</v>
      </c>
      <c r="F1914" s="17">
        <f t="shared" si="0"/>
        <v>1541.25</v>
      </c>
      <c r="G1914" s="12" t="str">
        <f t="shared" si="1"/>
        <v>Партнёрка 3</v>
      </c>
      <c r="H1914" s="12" t="str">
        <f t="shared" si="2"/>
        <v>Челябинск</v>
      </c>
      <c r="I1914" s="12">
        <f t="shared" si="3"/>
        <v>12</v>
      </c>
      <c r="J1914" s="12"/>
      <c r="K1914" s="12"/>
      <c r="L1914" s="12"/>
      <c r="M1914" s="12"/>
      <c r="N1914" s="12"/>
      <c r="O1914" s="12"/>
      <c r="P1914" s="12"/>
      <c r="Q1914" s="12"/>
      <c r="R1914" s="12"/>
      <c r="S1914" s="12"/>
      <c r="T1914" s="12"/>
      <c r="U1914" s="12"/>
      <c r="V1914" s="12"/>
      <c r="W1914" s="12"/>
      <c r="X1914" s="12"/>
      <c r="Y1914" s="12"/>
      <c r="Z1914" s="12"/>
      <c r="AA1914" s="12"/>
    </row>
    <row r="1915" spans="1:27" x14ac:dyDescent="0.25">
      <c r="A1915" s="9">
        <v>44904</v>
      </c>
      <c r="B1915" s="10">
        <v>6</v>
      </c>
      <c r="C1915" s="10">
        <v>381</v>
      </c>
      <c r="D1915" s="17">
        <v>17690.400000000001</v>
      </c>
      <c r="E1915" s="17">
        <v>24570</v>
      </c>
      <c r="F1915" s="17">
        <f t="shared" si="0"/>
        <v>6879.5999999999985</v>
      </c>
      <c r="G1915" s="12" t="str">
        <f t="shared" si="1"/>
        <v>SMS рассылка</v>
      </c>
      <c r="H1915" s="12" t="str">
        <f t="shared" si="2"/>
        <v>Омск</v>
      </c>
      <c r="I1915" s="12">
        <f t="shared" si="3"/>
        <v>12</v>
      </c>
      <c r="J1915" s="12"/>
      <c r="K1915" s="12"/>
      <c r="L1915" s="12"/>
      <c r="M1915" s="12"/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/>
    </row>
    <row r="1916" spans="1:27" x14ac:dyDescent="0.25">
      <c r="A1916" s="9">
        <v>44904</v>
      </c>
      <c r="B1916" s="10">
        <v>7</v>
      </c>
      <c r="C1916" s="10">
        <v>351</v>
      </c>
      <c r="D1916" s="17">
        <v>47.5</v>
      </c>
      <c r="E1916" s="17">
        <v>50</v>
      </c>
      <c r="F1916" s="17">
        <f t="shared" si="0"/>
        <v>2.5</v>
      </c>
      <c r="G1916" s="12" t="str">
        <f t="shared" si="1"/>
        <v>Партнёрка 1</v>
      </c>
      <c r="H1916" s="12" t="str">
        <f t="shared" si="2"/>
        <v>Челябинск</v>
      </c>
      <c r="I1916" s="12">
        <f t="shared" si="3"/>
        <v>12</v>
      </c>
      <c r="J1916" s="12"/>
      <c r="K1916" s="12"/>
      <c r="L1916" s="12"/>
      <c r="M1916" s="12"/>
      <c r="N1916" s="12"/>
      <c r="O1916" s="12"/>
      <c r="P1916" s="12"/>
      <c r="Q1916" s="12"/>
      <c r="R1916" s="12"/>
      <c r="S1916" s="12"/>
      <c r="T1916" s="12"/>
      <c r="U1916" s="12"/>
      <c r="V1916" s="12"/>
      <c r="W1916" s="12"/>
      <c r="X1916" s="12"/>
      <c r="Y1916" s="12"/>
      <c r="Z1916" s="12"/>
      <c r="AA1916" s="12"/>
    </row>
    <row r="1917" spans="1:27" x14ac:dyDescent="0.25">
      <c r="A1917" s="9">
        <v>44904</v>
      </c>
      <c r="B1917" s="10">
        <v>4</v>
      </c>
      <c r="C1917" s="10">
        <v>342</v>
      </c>
      <c r="D1917" s="17">
        <v>76</v>
      </c>
      <c r="E1917" s="17">
        <v>80</v>
      </c>
      <c r="F1917" s="17">
        <f t="shared" si="0"/>
        <v>4</v>
      </c>
      <c r="G1917" s="12" t="str">
        <f t="shared" si="1"/>
        <v>Соц сеть Одноклассники</v>
      </c>
      <c r="H1917" s="12" t="str">
        <f t="shared" si="2"/>
        <v>Пермь</v>
      </c>
      <c r="I1917" s="12">
        <f t="shared" si="3"/>
        <v>12</v>
      </c>
      <c r="J1917" s="12"/>
      <c r="K1917" s="12"/>
      <c r="L1917" s="12"/>
      <c r="M1917" s="12"/>
      <c r="N1917" s="12"/>
      <c r="O1917" s="12"/>
      <c r="P1917" s="12"/>
      <c r="Q1917" s="12"/>
      <c r="R1917" s="12"/>
      <c r="S1917" s="12"/>
      <c r="T1917" s="12"/>
      <c r="U1917" s="12"/>
      <c r="V1917" s="12"/>
      <c r="W1917" s="12"/>
      <c r="X1917" s="12"/>
      <c r="Y1917" s="12"/>
      <c r="Z1917" s="12"/>
      <c r="AA1917" s="12"/>
    </row>
    <row r="1918" spans="1:27" x14ac:dyDescent="0.25">
      <c r="A1918" s="9">
        <v>44904</v>
      </c>
      <c r="B1918" s="10">
        <v>8</v>
      </c>
      <c r="C1918" s="10">
        <v>343</v>
      </c>
      <c r="D1918" s="17">
        <v>358.8</v>
      </c>
      <c r="E1918" s="17">
        <v>390</v>
      </c>
      <c r="F1918" s="17">
        <f t="shared" si="0"/>
        <v>31.199999999999989</v>
      </c>
      <c r="G1918" s="12" t="str">
        <f t="shared" si="1"/>
        <v>Партнёрка 2</v>
      </c>
      <c r="H1918" s="12" t="str">
        <f t="shared" si="2"/>
        <v>Екатеринбург</v>
      </c>
      <c r="I1918" s="12">
        <f t="shared" si="3"/>
        <v>12</v>
      </c>
      <c r="J1918" s="12"/>
      <c r="K1918" s="12"/>
      <c r="L1918" s="12"/>
      <c r="M1918" s="12"/>
      <c r="N1918" s="12"/>
      <c r="O1918" s="12"/>
      <c r="P1918" s="12"/>
      <c r="Q1918" s="12"/>
      <c r="R1918" s="12"/>
      <c r="S1918" s="12"/>
      <c r="T1918" s="12"/>
      <c r="U1918" s="12"/>
      <c r="V1918" s="12"/>
      <c r="W1918" s="12"/>
      <c r="X1918" s="12"/>
      <c r="Y1918" s="12"/>
      <c r="Z1918" s="12"/>
      <c r="AA1918" s="12"/>
    </row>
    <row r="1919" spans="1:27" x14ac:dyDescent="0.25">
      <c r="A1919" s="9">
        <v>44904</v>
      </c>
      <c r="B1919" s="10">
        <v>8</v>
      </c>
      <c r="C1919" s="10">
        <v>381</v>
      </c>
      <c r="D1919" s="17">
        <v>1793.75</v>
      </c>
      <c r="E1919" s="17">
        <v>2050</v>
      </c>
      <c r="F1919" s="17">
        <f t="shared" si="0"/>
        <v>256.25</v>
      </c>
      <c r="G1919" s="12" t="str">
        <f t="shared" si="1"/>
        <v>Партнёрка 2</v>
      </c>
      <c r="H1919" s="12" t="str">
        <f t="shared" si="2"/>
        <v>Омск</v>
      </c>
      <c r="I1919" s="12">
        <f t="shared" si="3"/>
        <v>12</v>
      </c>
      <c r="J1919" s="12"/>
      <c r="K1919" s="12"/>
      <c r="L1919" s="12"/>
      <c r="M1919" s="12"/>
      <c r="N1919" s="12"/>
      <c r="O1919" s="12"/>
      <c r="P1919" s="12"/>
      <c r="Q1919" s="12"/>
      <c r="R1919" s="12"/>
      <c r="S1919" s="12"/>
      <c r="T1919" s="12"/>
      <c r="U1919" s="12"/>
      <c r="V1919" s="12"/>
      <c r="W1919" s="12"/>
      <c r="X1919" s="12"/>
      <c r="Y1919" s="12"/>
      <c r="Z1919" s="12"/>
      <c r="AA1919" s="12"/>
    </row>
    <row r="1920" spans="1:27" x14ac:dyDescent="0.25">
      <c r="A1920" s="9">
        <v>44904</v>
      </c>
      <c r="B1920" s="10">
        <v>5</v>
      </c>
      <c r="C1920" s="10">
        <v>844</v>
      </c>
      <c r="D1920" s="17">
        <v>2461.3000000000002</v>
      </c>
      <c r="E1920" s="17">
        <v>3020</v>
      </c>
      <c r="F1920" s="17">
        <f t="shared" si="0"/>
        <v>558.69999999999982</v>
      </c>
      <c r="G1920" s="12" t="str">
        <f t="shared" si="1"/>
        <v>Соц сеть YouTube</v>
      </c>
      <c r="H1920" s="12" t="str">
        <f t="shared" si="2"/>
        <v>Волгоград</v>
      </c>
      <c r="I1920" s="12">
        <f t="shared" si="3"/>
        <v>12</v>
      </c>
      <c r="J1920" s="12"/>
      <c r="K1920" s="12"/>
      <c r="L1920" s="12"/>
      <c r="M1920" s="12"/>
      <c r="N1920" s="12"/>
      <c r="O1920" s="12"/>
      <c r="P1920" s="12"/>
      <c r="Q1920" s="12"/>
      <c r="R1920" s="12"/>
      <c r="S1920" s="12"/>
      <c r="T1920" s="12"/>
      <c r="U1920" s="12"/>
      <c r="V1920" s="12"/>
      <c r="W1920" s="12"/>
      <c r="X1920" s="12"/>
      <c r="Y1920" s="12"/>
      <c r="Z1920" s="12"/>
      <c r="AA1920" s="12"/>
    </row>
    <row r="1921" spans="1:27" x14ac:dyDescent="0.25">
      <c r="A1921" s="9">
        <v>44904</v>
      </c>
      <c r="B1921" s="10">
        <v>2</v>
      </c>
      <c r="C1921" s="10">
        <v>383</v>
      </c>
      <c r="D1921" s="17">
        <v>2673.2</v>
      </c>
      <c r="E1921" s="17">
        <v>3280</v>
      </c>
      <c r="F1921" s="17">
        <f t="shared" si="0"/>
        <v>606.80000000000018</v>
      </c>
      <c r="G1921" s="12" t="str">
        <f t="shared" si="1"/>
        <v>Реклама Mail ru</v>
      </c>
      <c r="H1921" s="12" t="str">
        <f t="shared" si="2"/>
        <v>Новосибирск</v>
      </c>
      <c r="I1921" s="12">
        <f t="shared" si="3"/>
        <v>12</v>
      </c>
      <c r="J1921" s="12"/>
      <c r="K1921" s="12"/>
      <c r="L1921" s="12"/>
      <c r="M1921" s="12"/>
      <c r="N1921" s="12"/>
      <c r="O1921" s="12"/>
      <c r="P1921" s="12"/>
      <c r="Q1921" s="12"/>
      <c r="R1921" s="12"/>
      <c r="S1921" s="12"/>
      <c r="T1921" s="12"/>
      <c r="U1921" s="12"/>
      <c r="V1921" s="12"/>
      <c r="W1921" s="12"/>
      <c r="X1921" s="12"/>
      <c r="Y1921" s="12"/>
      <c r="Z1921" s="12"/>
      <c r="AA1921" s="12"/>
    </row>
    <row r="1922" spans="1:27" x14ac:dyDescent="0.25">
      <c r="A1922" s="9">
        <v>44904</v>
      </c>
      <c r="B1922" s="10">
        <v>3</v>
      </c>
      <c r="C1922" s="10">
        <v>381</v>
      </c>
      <c r="D1922" s="17">
        <v>15984</v>
      </c>
      <c r="E1922" s="17">
        <v>22200</v>
      </c>
      <c r="F1922" s="17">
        <f t="shared" si="0"/>
        <v>6216</v>
      </c>
      <c r="G1922" s="12" t="str">
        <f t="shared" si="1"/>
        <v>Соц сеть VK</v>
      </c>
      <c r="H1922" s="12" t="str">
        <f t="shared" si="2"/>
        <v>Омск</v>
      </c>
      <c r="I1922" s="12">
        <f t="shared" si="3"/>
        <v>12</v>
      </c>
      <c r="J1922" s="12"/>
      <c r="K1922" s="12"/>
      <c r="L1922" s="12"/>
      <c r="M1922" s="12"/>
      <c r="N1922" s="12"/>
      <c r="O1922" s="12"/>
      <c r="P1922" s="12"/>
      <c r="Q1922" s="12"/>
      <c r="R1922" s="12"/>
      <c r="S1922" s="12"/>
      <c r="T1922" s="12"/>
      <c r="U1922" s="12"/>
      <c r="V1922" s="12"/>
      <c r="W1922" s="12"/>
      <c r="X1922" s="12"/>
      <c r="Y1922" s="12"/>
      <c r="Z1922" s="12"/>
      <c r="AA1922" s="12"/>
    </row>
    <row r="1923" spans="1:27" x14ac:dyDescent="0.25">
      <c r="A1923" s="9">
        <v>44904</v>
      </c>
      <c r="B1923" s="10">
        <v>2</v>
      </c>
      <c r="C1923" s="10">
        <v>391</v>
      </c>
      <c r="D1923" s="17">
        <v>294.39999999999998</v>
      </c>
      <c r="E1923" s="17">
        <v>320</v>
      </c>
      <c r="F1923" s="17">
        <f t="shared" si="0"/>
        <v>25.600000000000023</v>
      </c>
      <c r="G1923" s="12" t="str">
        <f t="shared" si="1"/>
        <v>Реклама Mail ru</v>
      </c>
      <c r="H1923" s="12" t="str">
        <f t="shared" si="2"/>
        <v>Красноярск</v>
      </c>
      <c r="I1923" s="12">
        <f t="shared" si="3"/>
        <v>12</v>
      </c>
      <c r="J1923" s="12"/>
      <c r="K1923" s="12"/>
      <c r="L1923" s="12"/>
      <c r="M1923" s="12"/>
      <c r="N1923" s="12"/>
      <c r="O1923" s="12"/>
      <c r="P1923" s="12"/>
      <c r="Q1923" s="12"/>
      <c r="R1923" s="12"/>
      <c r="S1923" s="12"/>
      <c r="T1923" s="12"/>
      <c r="U1923" s="12"/>
      <c r="V1923" s="12"/>
      <c r="W1923" s="12"/>
      <c r="X1923" s="12"/>
      <c r="Y1923" s="12"/>
      <c r="Z1923" s="12"/>
      <c r="AA1923" s="12"/>
    </row>
    <row r="1924" spans="1:27" x14ac:dyDescent="0.25">
      <c r="A1924" s="9">
        <v>44904</v>
      </c>
      <c r="B1924" s="10">
        <v>9</v>
      </c>
      <c r="C1924" s="10">
        <v>861</v>
      </c>
      <c r="D1924" s="17">
        <v>4017.95</v>
      </c>
      <c r="E1924" s="17">
        <v>4930</v>
      </c>
      <c r="F1924" s="17">
        <f t="shared" si="0"/>
        <v>912.05000000000018</v>
      </c>
      <c r="G1924" s="12" t="str">
        <f t="shared" si="1"/>
        <v>Партнёрка 3</v>
      </c>
      <c r="H1924" s="12" t="str">
        <f t="shared" si="2"/>
        <v>Краснодар</v>
      </c>
      <c r="I1924" s="12">
        <f t="shared" si="3"/>
        <v>12</v>
      </c>
      <c r="J1924" s="12"/>
      <c r="K1924" s="12"/>
      <c r="L1924" s="12"/>
      <c r="M1924" s="12"/>
      <c r="N1924" s="12"/>
      <c r="O1924" s="12"/>
      <c r="P1924" s="12"/>
      <c r="Q1924" s="12"/>
      <c r="R1924" s="12"/>
      <c r="S1924" s="12"/>
      <c r="T1924" s="12"/>
      <c r="U1924" s="12"/>
      <c r="V1924" s="12"/>
      <c r="W1924" s="12"/>
      <c r="X1924" s="12"/>
      <c r="Y1924" s="12"/>
      <c r="Z1924" s="12"/>
      <c r="AA1924" s="12"/>
    </row>
    <row r="1925" spans="1:27" x14ac:dyDescent="0.25">
      <c r="A1925" s="9">
        <v>44904</v>
      </c>
      <c r="B1925" s="10">
        <v>4</v>
      </c>
      <c r="C1925" s="10">
        <v>495</v>
      </c>
      <c r="D1925" s="17">
        <v>7509.6</v>
      </c>
      <c r="E1925" s="17">
        <v>10430</v>
      </c>
      <c r="F1925" s="17">
        <f t="shared" si="0"/>
        <v>2920.3999999999996</v>
      </c>
      <c r="G1925" s="12" t="str">
        <f t="shared" si="1"/>
        <v>Соц сеть Одноклассники</v>
      </c>
      <c r="H1925" s="12" t="str">
        <f t="shared" si="2"/>
        <v>Москва</v>
      </c>
      <c r="I1925" s="12">
        <f t="shared" si="3"/>
        <v>12</v>
      </c>
      <c r="J1925" s="12"/>
      <c r="K1925" s="12"/>
      <c r="L1925" s="12"/>
      <c r="M1925" s="12"/>
      <c r="N1925" s="12"/>
      <c r="O1925" s="12"/>
      <c r="P1925" s="12"/>
      <c r="Q1925" s="12"/>
      <c r="R1925" s="12"/>
      <c r="S1925" s="12"/>
      <c r="T1925" s="12"/>
      <c r="U1925" s="12"/>
      <c r="V1925" s="12"/>
      <c r="W1925" s="12"/>
      <c r="X1925" s="12"/>
      <c r="Y1925" s="12"/>
      <c r="Z1925" s="12"/>
      <c r="AA1925" s="12"/>
    </row>
    <row r="1926" spans="1:27" x14ac:dyDescent="0.25">
      <c r="A1926" s="9">
        <v>44904</v>
      </c>
      <c r="B1926" s="10">
        <v>7</v>
      </c>
      <c r="C1926" s="10">
        <v>351</v>
      </c>
      <c r="D1926" s="17">
        <v>450.8</v>
      </c>
      <c r="E1926" s="17">
        <v>490</v>
      </c>
      <c r="F1926" s="17">
        <f t="shared" si="0"/>
        <v>39.199999999999989</v>
      </c>
      <c r="G1926" s="12" t="str">
        <f t="shared" si="1"/>
        <v>Партнёрка 1</v>
      </c>
      <c r="H1926" s="12" t="str">
        <f t="shared" si="2"/>
        <v>Челябинск</v>
      </c>
      <c r="I1926" s="12">
        <f t="shared" si="3"/>
        <v>12</v>
      </c>
      <c r="J1926" s="12"/>
      <c r="K1926" s="12"/>
      <c r="L1926" s="12"/>
      <c r="M1926" s="12"/>
      <c r="N1926" s="12"/>
      <c r="O1926" s="12"/>
      <c r="P1926" s="12"/>
      <c r="Q1926" s="12"/>
      <c r="R1926" s="12"/>
      <c r="S1926" s="12"/>
      <c r="T1926" s="12"/>
      <c r="U1926" s="12"/>
      <c r="V1926" s="12"/>
      <c r="W1926" s="12"/>
      <c r="X1926" s="12"/>
      <c r="Y1926" s="12"/>
      <c r="Z1926" s="12"/>
      <c r="AA1926" s="12"/>
    </row>
    <row r="1927" spans="1:27" x14ac:dyDescent="0.25">
      <c r="A1927" s="9">
        <v>44904</v>
      </c>
      <c r="B1927" s="10">
        <v>5</v>
      </c>
      <c r="C1927" s="10">
        <v>812</v>
      </c>
      <c r="D1927" s="17">
        <v>3913.75</v>
      </c>
      <c r="E1927" s="17">
        <v>5050</v>
      </c>
      <c r="F1927" s="17">
        <f t="shared" si="0"/>
        <v>1136.25</v>
      </c>
      <c r="G1927" s="12" t="str">
        <f t="shared" si="1"/>
        <v>Соц сеть YouTube</v>
      </c>
      <c r="H1927" s="12" t="str">
        <f t="shared" si="2"/>
        <v>Санкт-Петербург</v>
      </c>
      <c r="I1927" s="12">
        <f t="shared" si="3"/>
        <v>12</v>
      </c>
      <c r="J1927" s="12"/>
      <c r="K1927" s="12"/>
      <c r="L1927" s="12"/>
      <c r="M1927" s="12"/>
      <c r="N1927" s="12"/>
      <c r="O1927" s="12"/>
      <c r="P1927" s="12"/>
      <c r="Q1927" s="12"/>
      <c r="R1927" s="12"/>
      <c r="S1927" s="12"/>
      <c r="T1927" s="12"/>
      <c r="U1927" s="12"/>
      <c r="V1927" s="12"/>
      <c r="W1927" s="12"/>
      <c r="X1927" s="12"/>
      <c r="Y1927" s="12"/>
      <c r="Z1927" s="12"/>
      <c r="AA1927" s="12"/>
    </row>
    <row r="1928" spans="1:27" x14ac:dyDescent="0.25">
      <c r="A1928" s="9">
        <v>44904</v>
      </c>
      <c r="B1928" s="10">
        <v>7</v>
      </c>
      <c r="C1928" s="10">
        <v>831</v>
      </c>
      <c r="D1928" s="17">
        <v>6455.75</v>
      </c>
      <c r="E1928" s="17">
        <v>8330</v>
      </c>
      <c r="F1928" s="17">
        <f t="shared" si="0"/>
        <v>1874.25</v>
      </c>
      <c r="G1928" s="12" t="str">
        <f t="shared" si="1"/>
        <v>Партнёрка 1</v>
      </c>
      <c r="H1928" s="12" t="str">
        <f t="shared" si="2"/>
        <v>Нижний Новгород</v>
      </c>
      <c r="I1928" s="12">
        <f t="shared" si="3"/>
        <v>12</v>
      </c>
      <c r="J1928" s="12"/>
      <c r="K1928" s="12"/>
      <c r="L1928" s="12"/>
      <c r="M1928" s="12"/>
      <c r="N1928" s="12"/>
      <c r="O1928" s="12"/>
      <c r="P1928" s="12"/>
      <c r="Q1928" s="12"/>
      <c r="R1928" s="12"/>
      <c r="S1928" s="12"/>
      <c r="T1928" s="12"/>
      <c r="U1928" s="12"/>
      <c r="V1928" s="12"/>
      <c r="W1928" s="12"/>
      <c r="X1928" s="12"/>
      <c r="Y1928" s="12"/>
      <c r="Z1928" s="12"/>
      <c r="AA1928" s="12"/>
    </row>
    <row r="1929" spans="1:27" x14ac:dyDescent="0.25">
      <c r="A1929" s="9">
        <v>44904</v>
      </c>
      <c r="B1929" s="10">
        <v>2</v>
      </c>
      <c r="C1929" s="10">
        <v>861</v>
      </c>
      <c r="D1929" s="17">
        <v>322</v>
      </c>
      <c r="E1929" s="17">
        <v>350</v>
      </c>
      <c r="F1929" s="17">
        <f t="shared" si="0"/>
        <v>28</v>
      </c>
      <c r="G1929" s="12" t="str">
        <f t="shared" si="1"/>
        <v>Реклама Mail ru</v>
      </c>
      <c r="H1929" s="12" t="str">
        <f t="shared" si="2"/>
        <v>Краснодар</v>
      </c>
      <c r="I1929" s="12">
        <f t="shared" si="3"/>
        <v>12</v>
      </c>
      <c r="J1929" s="12"/>
      <c r="K1929" s="12"/>
      <c r="L1929" s="12"/>
      <c r="M1929" s="12"/>
      <c r="N1929" s="12"/>
      <c r="O1929" s="12"/>
      <c r="P1929" s="12"/>
      <c r="Q1929" s="12"/>
      <c r="R1929" s="12"/>
      <c r="S1929" s="12"/>
      <c r="T1929" s="12"/>
      <c r="U1929" s="12"/>
      <c r="V1929" s="12"/>
      <c r="W1929" s="12"/>
      <c r="X1929" s="12"/>
      <c r="Y1929" s="12"/>
      <c r="Z1929" s="12"/>
      <c r="AA1929" s="12"/>
    </row>
    <row r="1930" spans="1:27" x14ac:dyDescent="0.25">
      <c r="A1930" s="9">
        <v>44904</v>
      </c>
      <c r="B1930" s="10">
        <v>7</v>
      </c>
      <c r="C1930" s="10">
        <v>861</v>
      </c>
      <c r="D1930" s="17">
        <v>5425</v>
      </c>
      <c r="E1930" s="17">
        <v>7000</v>
      </c>
      <c r="F1930" s="17">
        <f t="shared" si="0"/>
        <v>1575</v>
      </c>
      <c r="G1930" s="12" t="str">
        <f t="shared" si="1"/>
        <v>Партнёрка 1</v>
      </c>
      <c r="H1930" s="12" t="str">
        <f t="shared" si="2"/>
        <v>Краснодар</v>
      </c>
      <c r="I1930" s="12">
        <f t="shared" si="3"/>
        <v>12</v>
      </c>
      <c r="J1930" s="12"/>
      <c r="K1930" s="12"/>
      <c r="L1930" s="12"/>
      <c r="M1930" s="12"/>
      <c r="N1930" s="12"/>
      <c r="O1930" s="12"/>
      <c r="P1930" s="12"/>
      <c r="Q1930" s="12"/>
      <c r="R1930" s="12"/>
      <c r="S1930" s="12"/>
      <c r="T1930" s="12"/>
      <c r="U1930" s="12"/>
      <c r="V1930" s="12"/>
      <c r="W1930" s="12"/>
      <c r="X1930" s="12"/>
      <c r="Y1930" s="12"/>
      <c r="Z1930" s="12"/>
      <c r="AA1930" s="12"/>
    </row>
    <row r="1931" spans="1:27" x14ac:dyDescent="0.25">
      <c r="A1931" s="9">
        <v>44904</v>
      </c>
      <c r="B1931" s="10">
        <v>4</v>
      </c>
      <c r="C1931" s="10">
        <v>863</v>
      </c>
      <c r="D1931" s="17">
        <v>142.5</v>
      </c>
      <c r="E1931" s="17">
        <v>150</v>
      </c>
      <c r="F1931" s="17">
        <f t="shared" si="0"/>
        <v>7.5</v>
      </c>
      <c r="G1931" s="12" t="str">
        <f t="shared" si="1"/>
        <v>Соц сеть Одноклассники</v>
      </c>
      <c r="H1931" s="12" t="str">
        <f t="shared" si="2"/>
        <v>Ростов-на-Дону</v>
      </c>
      <c r="I1931" s="12">
        <f t="shared" si="3"/>
        <v>12</v>
      </c>
      <c r="J1931" s="12"/>
      <c r="K1931" s="12"/>
      <c r="L1931" s="12"/>
      <c r="M1931" s="12"/>
      <c r="N1931" s="12"/>
      <c r="O1931" s="12"/>
      <c r="P1931" s="12"/>
      <c r="Q1931" s="12"/>
      <c r="R1931" s="12"/>
      <c r="S1931" s="12"/>
      <c r="T1931" s="12"/>
      <c r="U1931" s="12"/>
      <c r="V1931" s="12"/>
      <c r="W1931" s="12"/>
      <c r="X1931" s="12"/>
      <c r="Y1931" s="12"/>
      <c r="Z1931" s="12"/>
      <c r="AA1931" s="12"/>
    </row>
    <row r="1932" spans="1:27" x14ac:dyDescent="0.25">
      <c r="A1932" s="9">
        <v>44904</v>
      </c>
      <c r="B1932" s="10">
        <v>2</v>
      </c>
      <c r="C1932" s="10">
        <v>383</v>
      </c>
      <c r="D1932" s="17">
        <v>340.4</v>
      </c>
      <c r="E1932" s="17">
        <v>370</v>
      </c>
      <c r="F1932" s="17">
        <f t="shared" si="0"/>
        <v>29.600000000000023</v>
      </c>
      <c r="G1932" s="12" t="str">
        <f t="shared" si="1"/>
        <v>Реклама Mail ru</v>
      </c>
      <c r="H1932" s="12" t="str">
        <f t="shared" si="2"/>
        <v>Новосибирск</v>
      </c>
      <c r="I1932" s="12">
        <f t="shared" si="3"/>
        <v>12</v>
      </c>
      <c r="J1932" s="12"/>
      <c r="K1932" s="12"/>
      <c r="L1932" s="12"/>
      <c r="M1932" s="12"/>
      <c r="N1932" s="12"/>
      <c r="O1932" s="12"/>
      <c r="P1932" s="12"/>
      <c r="Q1932" s="12"/>
      <c r="R1932" s="12"/>
      <c r="S1932" s="12"/>
      <c r="T1932" s="12"/>
      <c r="U1932" s="12"/>
      <c r="V1932" s="12"/>
      <c r="W1932" s="12"/>
      <c r="X1932" s="12"/>
      <c r="Y1932" s="12"/>
      <c r="Z1932" s="12"/>
      <c r="AA1932" s="12"/>
    </row>
    <row r="1933" spans="1:27" x14ac:dyDescent="0.25">
      <c r="A1933" s="9">
        <v>44904</v>
      </c>
      <c r="B1933" s="10">
        <v>9</v>
      </c>
      <c r="C1933" s="10">
        <v>383</v>
      </c>
      <c r="D1933" s="17">
        <v>358.8</v>
      </c>
      <c r="E1933" s="17">
        <v>390</v>
      </c>
      <c r="F1933" s="17">
        <f t="shared" si="0"/>
        <v>31.199999999999989</v>
      </c>
      <c r="G1933" s="12" t="str">
        <f t="shared" si="1"/>
        <v>Партнёрка 3</v>
      </c>
      <c r="H1933" s="12" t="str">
        <f t="shared" si="2"/>
        <v>Новосибирск</v>
      </c>
      <c r="I1933" s="12">
        <f t="shared" si="3"/>
        <v>12</v>
      </c>
      <c r="J1933" s="12"/>
      <c r="K1933" s="12"/>
      <c r="L1933" s="12"/>
      <c r="M1933" s="12"/>
      <c r="N1933" s="12"/>
      <c r="O1933" s="12"/>
      <c r="P1933" s="12"/>
      <c r="Q1933" s="12"/>
      <c r="R1933" s="12"/>
      <c r="S1933" s="12"/>
      <c r="T1933" s="12"/>
      <c r="U1933" s="12"/>
      <c r="V1933" s="12"/>
      <c r="W1933" s="12"/>
      <c r="X1933" s="12"/>
      <c r="Y1933" s="12"/>
      <c r="Z1933" s="12"/>
      <c r="AA1933" s="12"/>
    </row>
    <row r="1934" spans="1:27" x14ac:dyDescent="0.25">
      <c r="A1934" s="9">
        <v>44904</v>
      </c>
      <c r="B1934" s="10">
        <v>3</v>
      </c>
      <c r="C1934" s="10">
        <v>391</v>
      </c>
      <c r="D1934" s="17">
        <v>1767.5</v>
      </c>
      <c r="E1934" s="17">
        <v>2020</v>
      </c>
      <c r="F1934" s="17">
        <f t="shared" si="0"/>
        <v>252.5</v>
      </c>
      <c r="G1934" s="12" t="str">
        <f t="shared" si="1"/>
        <v>Соц сеть VK</v>
      </c>
      <c r="H1934" s="12" t="str">
        <f t="shared" si="2"/>
        <v>Красноярск</v>
      </c>
      <c r="I1934" s="12">
        <f t="shared" si="3"/>
        <v>12</v>
      </c>
      <c r="J1934" s="12"/>
      <c r="K1934" s="12"/>
      <c r="L1934" s="12"/>
      <c r="M1934" s="12"/>
      <c r="N1934" s="12"/>
      <c r="O1934" s="12"/>
      <c r="P1934" s="12"/>
      <c r="Q1934" s="12"/>
      <c r="R1934" s="12"/>
      <c r="S1934" s="12"/>
      <c r="T1934" s="12"/>
      <c r="U1934" s="12"/>
      <c r="V1934" s="12"/>
      <c r="W1934" s="12"/>
      <c r="X1934" s="12"/>
      <c r="Y1934" s="12"/>
      <c r="Z1934" s="12"/>
      <c r="AA1934" s="12"/>
    </row>
    <row r="1935" spans="1:27" x14ac:dyDescent="0.25">
      <c r="A1935" s="9">
        <v>44905</v>
      </c>
      <c r="B1935" s="10">
        <v>6</v>
      </c>
      <c r="C1935" s="10">
        <v>342</v>
      </c>
      <c r="D1935" s="17">
        <v>368</v>
      </c>
      <c r="E1935" s="17">
        <v>400</v>
      </c>
      <c r="F1935" s="17">
        <f t="shared" si="0"/>
        <v>32</v>
      </c>
      <c r="G1935" s="12" t="str">
        <f t="shared" si="1"/>
        <v>SMS рассылка</v>
      </c>
      <c r="H1935" s="12" t="str">
        <f t="shared" si="2"/>
        <v>Пермь</v>
      </c>
      <c r="I1935" s="12">
        <f t="shared" si="3"/>
        <v>12</v>
      </c>
      <c r="J1935" s="12"/>
      <c r="K1935" s="12"/>
      <c r="L1935" s="12"/>
      <c r="M1935" s="12"/>
      <c r="N1935" s="12"/>
      <c r="O1935" s="12"/>
      <c r="P1935" s="12"/>
      <c r="Q1935" s="12"/>
      <c r="R1935" s="12"/>
      <c r="S1935" s="12"/>
      <c r="T1935" s="12"/>
      <c r="U1935" s="12"/>
      <c r="V1935" s="12"/>
      <c r="W1935" s="12"/>
      <c r="X1935" s="12"/>
      <c r="Y1935" s="12"/>
      <c r="Z1935" s="12"/>
      <c r="AA1935" s="12"/>
    </row>
    <row r="1936" spans="1:27" x14ac:dyDescent="0.25">
      <c r="A1936" s="9">
        <v>44905</v>
      </c>
      <c r="B1936" s="10">
        <v>3</v>
      </c>
      <c r="C1936" s="10">
        <v>342</v>
      </c>
      <c r="D1936" s="17">
        <v>4440.75</v>
      </c>
      <c r="E1936" s="17">
        <v>5730</v>
      </c>
      <c r="F1936" s="17">
        <f t="shared" si="0"/>
        <v>1289.25</v>
      </c>
      <c r="G1936" s="12" t="str">
        <f t="shared" si="1"/>
        <v>Соц сеть VK</v>
      </c>
      <c r="H1936" s="12" t="str">
        <f t="shared" si="2"/>
        <v>Пермь</v>
      </c>
      <c r="I1936" s="12">
        <f t="shared" si="3"/>
        <v>12</v>
      </c>
      <c r="J1936" s="12"/>
      <c r="K1936" s="12"/>
      <c r="L1936" s="12"/>
      <c r="M1936" s="12"/>
      <c r="N1936" s="12"/>
      <c r="O1936" s="12"/>
      <c r="P1936" s="12"/>
      <c r="Q1936" s="12"/>
      <c r="R1936" s="12"/>
      <c r="S1936" s="12"/>
      <c r="T1936" s="12"/>
      <c r="U1936" s="12"/>
      <c r="V1936" s="12"/>
      <c r="W1936" s="12"/>
      <c r="X1936" s="12"/>
      <c r="Y1936" s="12"/>
      <c r="Z1936" s="12"/>
      <c r="AA1936" s="12"/>
    </row>
    <row r="1937" spans="1:27" x14ac:dyDescent="0.25">
      <c r="A1937" s="9">
        <v>44905</v>
      </c>
      <c r="B1937" s="10">
        <v>6</v>
      </c>
      <c r="C1937" s="10">
        <v>863</v>
      </c>
      <c r="D1937" s="17">
        <v>104.5</v>
      </c>
      <c r="E1937" s="17">
        <v>110</v>
      </c>
      <c r="F1937" s="17">
        <f t="shared" si="0"/>
        <v>5.5</v>
      </c>
      <c r="G1937" s="12" t="str">
        <f t="shared" si="1"/>
        <v>SMS рассылка</v>
      </c>
      <c r="H1937" s="12" t="str">
        <f t="shared" si="2"/>
        <v>Ростов-на-Дону</v>
      </c>
      <c r="I1937" s="12">
        <f t="shared" si="3"/>
        <v>12</v>
      </c>
      <c r="J1937" s="12"/>
      <c r="K1937" s="12"/>
      <c r="L1937" s="12"/>
      <c r="M1937" s="12"/>
      <c r="N1937" s="12"/>
      <c r="O1937" s="12"/>
      <c r="P1937" s="12"/>
      <c r="Q1937" s="12"/>
      <c r="R1937" s="12"/>
      <c r="S1937" s="12"/>
      <c r="T1937" s="12"/>
      <c r="U1937" s="12"/>
      <c r="V1937" s="12"/>
      <c r="W1937" s="12"/>
      <c r="X1937" s="12"/>
      <c r="Y1937" s="12"/>
      <c r="Z1937" s="12"/>
      <c r="AA1937" s="12"/>
    </row>
    <row r="1938" spans="1:27" x14ac:dyDescent="0.25">
      <c r="A1938" s="9">
        <v>44905</v>
      </c>
      <c r="B1938" s="10">
        <v>6</v>
      </c>
      <c r="C1938" s="10">
        <v>351</v>
      </c>
      <c r="D1938" s="17">
        <v>837.2</v>
      </c>
      <c r="E1938" s="17">
        <v>910</v>
      </c>
      <c r="F1938" s="17">
        <f t="shared" si="0"/>
        <v>72.799999999999955</v>
      </c>
      <c r="G1938" s="12" t="str">
        <f t="shared" si="1"/>
        <v>SMS рассылка</v>
      </c>
      <c r="H1938" s="12" t="str">
        <f t="shared" si="2"/>
        <v>Челябинск</v>
      </c>
      <c r="I1938" s="12">
        <f t="shared" si="3"/>
        <v>12</v>
      </c>
      <c r="J1938" s="12"/>
      <c r="K1938" s="12"/>
      <c r="L1938" s="12"/>
      <c r="M1938" s="12"/>
      <c r="N1938" s="12"/>
      <c r="O1938" s="12"/>
      <c r="P1938" s="12"/>
      <c r="Q1938" s="12"/>
      <c r="R1938" s="12"/>
      <c r="S1938" s="12"/>
      <c r="T1938" s="12"/>
      <c r="U1938" s="12"/>
      <c r="V1938" s="12"/>
      <c r="W1938" s="12"/>
      <c r="X1938" s="12"/>
      <c r="Y1938" s="12"/>
      <c r="Z1938" s="12"/>
      <c r="AA1938" s="12"/>
    </row>
    <row r="1939" spans="1:27" x14ac:dyDescent="0.25">
      <c r="A1939" s="9">
        <v>44905</v>
      </c>
      <c r="B1939" s="10">
        <v>10</v>
      </c>
      <c r="C1939" s="10">
        <v>844</v>
      </c>
      <c r="D1939" s="17">
        <v>910</v>
      </c>
      <c r="E1939" s="17">
        <v>1040</v>
      </c>
      <c r="F1939" s="17">
        <f t="shared" si="0"/>
        <v>130</v>
      </c>
      <c r="G1939" s="12" t="str">
        <f t="shared" si="1"/>
        <v>Партнёрка 4</v>
      </c>
      <c r="H1939" s="12" t="str">
        <f t="shared" si="2"/>
        <v>Волгоград</v>
      </c>
      <c r="I1939" s="12">
        <f t="shared" si="3"/>
        <v>12</v>
      </c>
      <c r="J1939" s="12"/>
      <c r="K1939" s="12"/>
      <c r="L1939" s="12"/>
      <c r="M1939" s="12"/>
      <c r="N1939" s="12"/>
      <c r="O1939" s="12"/>
      <c r="P1939" s="12"/>
      <c r="Q1939" s="12"/>
      <c r="R1939" s="12"/>
      <c r="S1939" s="12"/>
      <c r="T1939" s="12"/>
      <c r="U1939" s="12"/>
      <c r="V1939" s="12"/>
      <c r="W1939" s="12"/>
      <c r="X1939" s="12"/>
      <c r="Y1939" s="12"/>
      <c r="Z1939" s="12"/>
      <c r="AA1939" s="12"/>
    </row>
    <row r="1940" spans="1:27" x14ac:dyDescent="0.25">
      <c r="A1940" s="9">
        <v>44905</v>
      </c>
      <c r="B1940" s="10">
        <v>3</v>
      </c>
      <c r="C1940" s="10">
        <v>846</v>
      </c>
      <c r="D1940" s="17">
        <v>2038.75</v>
      </c>
      <c r="E1940" s="17">
        <v>2330</v>
      </c>
      <c r="F1940" s="17">
        <f t="shared" si="0"/>
        <v>291.25</v>
      </c>
      <c r="G1940" s="12" t="str">
        <f t="shared" si="1"/>
        <v>Соц сеть VK</v>
      </c>
      <c r="H1940" s="12" t="str">
        <f t="shared" si="2"/>
        <v>Самара</v>
      </c>
      <c r="I1940" s="12">
        <f t="shared" si="3"/>
        <v>12</v>
      </c>
      <c r="J1940" s="12"/>
      <c r="K1940" s="12"/>
      <c r="L1940" s="12"/>
      <c r="M1940" s="12"/>
      <c r="N1940" s="12"/>
      <c r="O1940" s="12"/>
      <c r="P1940" s="12"/>
      <c r="Q1940" s="12"/>
      <c r="R1940" s="12"/>
      <c r="S1940" s="12"/>
      <c r="T1940" s="12"/>
      <c r="U1940" s="12"/>
      <c r="V1940" s="12"/>
      <c r="W1940" s="12"/>
      <c r="X1940" s="12"/>
      <c r="Y1940" s="12"/>
      <c r="Z1940" s="12"/>
      <c r="AA1940" s="12"/>
    </row>
    <row r="1941" spans="1:27" x14ac:dyDescent="0.25">
      <c r="A1941" s="9">
        <v>44905</v>
      </c>
      <c r="B1941" s="10">
        <v>1</v>
      </c>
      <c r="C1941" s="10">
        <v>812</v>
      </c>
      <c r="D1941" s="17">
        <v>5704</v>
      </c>
      <c r="E1941" s="17">
        <v>7360</v>
      </c>
      <c r="F1941" s="17">
        <f t="shared" si="0"/>
        <v>1656</v>
      </c>
      <c r="G1941" s="12" t="str">
        <f t="shared" si="1"/>
        <v>Реклама Яндекс</v>
      </c>
      <c r="H1941" s="12" t="str">
        <f t="shared" si="2"/>
        <v>Санкт-Петербург</v>
      </c>
      <c r="I1941" s="12">
        <f t="shared" si="3"/>
        <v>12</v>
      </c>
      <c r="J1941" s="12"/>
      <c r="K1941" s="12"/>
      <c r="L1941" s="12"/>
      <c r="M1941" s="12"/>
      <c r="N1941" s="12"/>
      <c r="O1941" s="12"/>
      <c r="P1941" s="12"/>
      <c r="Q1941" s="12"/>
      <c r="R1941" s="12"/>
      <c r="S1941" s="12"/>
      <c r="T1941" s="12"/>
      <c r="U1941" s="12"/>
      <c r="V1941" s="12"/>
      <c r="W1941" s="12"/>
      <c r="X1941" s="12"/>
      <c r="Y1941" s="12"/>
      <c r="Z1941" s="12"/>
      <c r="AA1941" s="12"/>
    </row>
    <row r="1942" spans="1:27" x14ac:dyDescent="0.25">
      <c r="A1942" s="9">
        <v>44906</v>
      </c>
      <c r="B1942" s="10">
        <v>4</v>
      </c>
      <c r="C1942" s="10">
        <v>473</v>
      </c>
      <c r="D1942" s="17">
        <v>9.5</v>
      </c>
      <c r="E1942" s="17">
        <v>10</v>
      </c>
      <c r="F1942" s="17">
        <f t="shared" si="0"/>
        <v>0.5</v>
      </c>
      <c r="G1942" s="12" t="str">
        <f t="shared" si="1"/>
        <v>Соц сеть Одноклассники</v>
      </c>
      <c r="H1942" s="12" t="str">
        <f t="shared" si="2"/>
        <v>Воронеж</v>
      </c>
      <c r="I1942" s="12">
        <f t="shared" si="3"/>
        <v>12</v>
      </c>
      <c r="J1942" s="12"/>
      <c r="K1942" s="12"/>
      <c r="L1942" s="12"/>
      <c r="M1942" s="12"/>
      <c r="N1942" s="12"/>
      <c r="O1942" s="12"/>
      <c r="P1942" s="12"/>
      <c r="Q1942" s="12"/>
      <c r="R1942" s="12"/>
      <c r="S1942" s="12"/>
      <c r="T1942" s="12"/>
      <c r="U1942" s="12"/>
      <c r="V1942" s="12"/>
      <c r="W1942" s="12"/>
      <c r="X1942" s="12"/>
      <c r="Y1942" s="12"/>
      <c r="Z1942" s="12"/>
      <c r="AA1942" s="12"/>
    </row>
    <row r="1943" spans="1:27" x14ac:dyDescent="0.25">
      <c r="A1943" s="9">
        <v>44906</v>
      </c>
      <c r="B1943" s="10">
        <v>8</v>
      </c>
      <c r="C1943" s="10">
        <v>844</v>
      </c>
      <c r="D1943" s="17">
        <v>616.4</v>
      </c>
      <c r="E1943" s="17">
        <v>670</v>
      </c>
      <c r="F1943" s="17">
        <f t="shared" si="0"/>
        <v>53.600000000000023</v>
      </c>
      <c r="G1943" s="12" t="str">
        <f t="shared" si="1"/>
        <v>Партнёрка 2</v>
      </c>
      <c r="H1943" s="12" t="str">
        <f t="shared" si="2"/>
        <v>Волгоград</v>
      </c>
      <c r="I1943" s="12">
        <f t="shared" si="3"/>
        <v>12</v>
      </c>
      <c r="J1943" s="12"/>
      <c r="K1943" s="12"/>
      <c r="L1943" s="12"/>
      <c r="M1943" s="12"/>
      <c r="N1943" s="12"/>
      <c r="O1943" s="12"/>
      <c r="P1943" s="12"/>
      <c r="Q1943" s="12"/>
      <c r="R1943" s="12"/>
      <c r="S1943" s="12"/>
      <c r="T1943" s="12"/>
      <c r="U1943" s="12"/>
      <c r="V1943" s="12"/>
      <c r="W1943" s="12"/>
      <c r="X1943" s="12"/>
      <c r="Y1943" s="12"/>
      <c r="Z1943" s="12"/>
      <c r="AA1943" s="12"/>
    </row>
    <row r="1944" spans="1:27" x14ac:dyDescent="0.25">
      <c r="A1944" s="9">
        <v>44906</v>
      </c>
      <c r="B1944" s="10">
        <v>8</v>
      </c>
      <c r="C1944" s="10">
        <v>831</v>
      </c>
      <c r="D1944" s="17">
        <v>2003.75</v>
      </c>
      <c r="E1944" s="17">
        <v>2290</v>
      </c>
      <c r="F1944" s="17">
        <f t="shared" si="0"/>
        <v>286.25</v>
      </c>
      <c r="G1944" s="12" t="str">
        <f t="shared" si="1"/>
        <v>Партнёрка 2</v>
      </c>
      <c r="H1944" s="12" t="str">
        <f t="shared" si="2"/>
        <v>Нижний Новгород</v>
      </c>
      <c r="I1944" s="12">
        <f t="shared" si="3"/>
        <v>12</v>
      </c>
      <c r="J1944" s="12"/>
      <c r="K1944" s="12"/>
      <c r="L1944" s="12"/>
      <c r="M1944" s="12"/>
      <c r="N1944" s="12"/>
      <c r="O1944" s="12"/>
      <c r="P1944" s="12"/>
      <c r="Q1944" s="12"/>
      <c r="R1944" s="12"/>
      <c r="S1944" s="12"/>
      <c r="T1944" s="12"/>
      <c r="U1944" s="12"/>
      <c r="V1944" s="12"/>
      <c r="W1944" s="12"/>
      <c r="X1944" s="12"/>
      <c r="Y1944" s="12"/>
      <c r="Z1944" s="12"/>
      <c r="AA1944" s="12"/>
    </row>
    <row r="1945" spans="1:27" x14ac:dyDescent="0.25">
      <c r="A1945" s="9">
        <v>44906</v>
      </c>
      <c r="B1945" s="10">
        <v>4</v>
      </c>
      <c r="C1945" s="10">
        <v>812</v>
      </c>
      <c r="D1945" s="17">
        <v>4076.5</v>
      </c>
      <c r="E1945" s="17">
        <v>5260</v>
      </c>
      <c r="F1945" s="17">
        <f t="shared" si="0"/>
        <v>1183.5</v>
      </c>
      <c r="G1945" s="12" t="str">
        <f t="shared" si="1"/>
        <v>Соц сеть Одноклассники</v>
      </c>
      <c r="H1945" s="12" t="str">
        <f t="shared" si="2"/>
        <v>Санкт-Петербург</v>
      </c>
      <c r="I1945" s="12">
        <f t="shared" si="3"/>
        <v>12</v>
      </c>
      <c r="J1945" s="12"/>
      <c r="K1945" s="12"/>
      <c r="L1945" s="12"/>
      <c r="M1945" s="12"/>
      <c r="N1945" s="12"/>
      <c r="O1945" s="12"/>
      <c r="P1945" s="12"/>
      <c r="Q1945" s="12"/>
      <c r="R1945" s="12"/>
      <c r="S1945" s="12"/>
      <c r="T1945" s="12"/>
      <c r="U1945" s="12"/>
      <c r="V1945" s="12"/>
      <c r="W1945" s="12"/>
      <c r="X1945" s="12"/>
      <c r="Y1945" s="12"/>
      <c r="Z1945" s="12"/>
      <c r="AA1945" s="12"/>
    </row>
    <row r="1946" spans="1:27" x14ac:dyDescent="0.25">
      <c r="A1946" s="9">
        <v>44906</v>
      </c>
      <c r="B1946" s="10">
        <v>10</v>
      </c>
      <c r="C1946" s="10">
        <v>342</v>
      </c>
      <c r="D1946" s="17">
        <v>6564.25</v>
      </c>
      <c r="E1946" s="17">
        <v>8470</v>
      </c>
      <c r="F1946" s="17">
        <f t="shared" si="0"/>
        <v>1905.75</v>
      </c>
      <c r="G1946" s="12" t="str">
        <f t="shared" si="1"/>
        <v>Партнёрка 4</v>
      </c>
      <c r="H1946" s="12" t="str">
        <f t="shared" si="2"/>
        <v>Пермь</v>
      </c>
      <c r="I1946" s="12">
        <f t="shared" si="3"/>
        <v>12</v>
      </c>
      <c r="J1946" s="12"/>
      <c r="K1946" s="12"/>
      <c r="L1946" s="12"/>
      <c r="M1946" s="12"/>
      <c r="N1946" s="12"/>
      <c r="O1946" s="12"/>
      <c r="P1946" s="12"/>
      <c r="Q1946" s="12"/>
      <c r="R1946" s="12"/>
      <c r="S1946" s="12"/>
      <c r="T1946" s="12"/>
      <c r="U1946" s="12"/>
      <c r="V1946" s="12"/>
      <c r="W1946" s="12"/>
      <c r="X1946" s="12"/>
      <c r="Y1946" s="12"/>
      <c r="Z1946" s="12"/>
      <c r="AA1946" s="12"/>
    </row>
    <row r="1947" spans="1:27" x14ac:dyDescent="0.25">
      <c r="A1947" s="9">
        <v>44906</v>
      </c>
      <c r="B1947" s="10">
        <v>9</v>
      </c>
      <c r="C1947" s="10">
        <v>863</v>
      </c>
      <c r="D1947" s="17">
        <v>9360</v>
      </c>
      <c r="E1947" s="17">
        <v>13000</v>
      </c>
      <c r="F1947" s="17">
        <f t="shared" si="0"/>
        <v>3640</v>
      </c>
      <c r="G1947" s="12" t="str">
        <f t="shared" si="1"/>
        <v>Партнёрка 3</v>
      </c>
      <c r="H1947" s="12" t="str">
        <f t="shared" si="2"/>
        <v>Ростов-на-Дону</v>
      </c>
      <c r="I1947" s="12">
        <f t="shared" si="3"/>
        <v>12</v>
      </c>
      <c r="J1947" s="12"/>
      <c r="K1947" s="12"/>
      <c r="L1947" s="12"/>
      <c r="M1947" s="12"/>
      <c r="N1947" s="12"/>
      <c r="O1947" s="12"/>
      <c r="P1947" s="12"/>
      <c r="Q1947" s="12"/>
      <c r="R1947" s="12"/>
      <c r="S1947" s="12"/>
      <c r="T1947" s="12"/>
      <c r="U1947" s="12"/>
      <c r="V1947" s="12"/>
      <c r="W1947" s="12"/>
      <c r="X1947" s="12"/>
      <c r="Y1947" s="12"/>
      <c r="Z1947" s="12"/>
      <c r="AA1947" s="12"/>
    </row>
    <row r="1948" spans="1:27" x14ac:dyDescent="0.25">
      <c r="A1948" s="9">
        <v>44906</v>
      </c>
      <c r="B1948" s="10">
        <v>3</v>
      </c>
      <c r="C1948" s="10">
        <v>342</v>
      </c>
      <c r="D1948" s="17">
        <v>16588.8</v>
      </c>
      <c r="E1948" s="17">
        <v>23040</v>
      </c>
      <c r="F1948" s="17">
        <f t="shared" si="0"/>
        <v>6451.2000000000007</v>
      </c>
      <c r="G1948" s="12" t="str">
        <f t="shared" si="1"/>
        <v>Соц сеть VK</v>
      </c>
      <c r="H1948" s="12" t="str">
        <f t="shared" si="2"/>
        <v>Пермь</v>
      </c>
      <c r="I1948" s="12">
        <f t="shared" si="3"/>
        <v>12</v>
      </c>
      <c r="J1948" s="12"/>
      <c r="K1948" s="12"/>
      <c r="L1948" s="12"/>
      <c r="M1948" s="12"/>
      <c r="N1948" s="12"/>
      <c r="O1948" s="12"/>
      <c r="P1948" s="12"/>
      <c r="Q1948" s="12"/>
      <c r="R1948" s="12"/>
      <c r="S1948" s="12"/>
      <c r="T1948" s="12"/>
      <c r="U1948" s="12"/>
      <c r="V1948" s="12"/>
      <c r="W1948" s="12"/>
      <c r="X1948" s="12"/>
      <c r="Y1948" s="12"/>
      <c r="Z1948" s="12"/>
      <c r="AA1948" s="12"/>
    </row>
    <row r="1949" spans="1:27" x14ac:dyDescent="0.25">
      <c r="A1949" s="9">
        <v>44906</v>
      </c>
      <c r="B1949" s="10">
        <v>3</v>
      </c>
      <c r="C1949" s="10">
        <v>383</v>
      </c>
      <c r="D1949" s="17">
        <v>680.8</v>
      </c>
      <c r="E1949" s="17">
        <v>740</v>
      </c>
      <c r="F1949" s="17">
        <f t="shared" si="0"/>
        <v>59.200000000000045</v>
      </c>
      <c r="G1949" s="12" t="str">
        <f t="shared" si="1"/>
        <v>Соц сеть VK</v>
      </c>
      <c r="H1949" s="12" t="str">
        <f t="shared" si="2"/>
        <v>Новосибирск</v>
      </c>
      <c r="I1949" s="12">
        <f t="shared" si="3"/>
        <v>12</v>
      </c>
      <c r="J1949" s="12"/>
      <c r="K1949" s="12"/>
      <c r="L1949" s="12"/>
      <c r="M1949" s="12"/>
      <c r="N1949" s="12"/>
      <c r="O1949" s="12"/>
      <c r="P1949" s="12"/>
      <c r="Q1949" s="12"/>
      <c r="R1949" s="12"/>
      <c r="S1949" s="12"/>
      <c r="T1949" s="12"/>
      <c r="U1949" s="12"/>
      <c r="V1949" s="12"/>
      <c r="W1949" s="12"/>
      <c r="X1949" s="12"/>
      <c r="Y1949" s="12"/>
      <c r="Z1949" s="12"/>
      <c r="AA1949" s="12"/>
    </row>
    <row r="1950" spans="1:27" x14ac:dyDescent="0.25">
      <c r="A1950" s="9">
        <v>44906</v>
      </c>
      <c r="B1950" s="10">
        <v>10</v>
      </c>
      <c r="C1950" s="10">
        <v>383</v>
      </c>
      <c r="D1950" s="17">
        <v>920</v>
      </c>
      <c r="E1950" s="17">
        <v>1000</v>
      </c>
      <c r="F1950" s="17">
        <f t="shared" si="0"/>
        <v>80</v>
      </c>
      <c r="G1950" s="12" t="str">
        <f t="shared" si="1"/>
        <v>Партнёрка 4</v>
      </c>
      <c r="H1950" s="12" t="str">
        <f t="shared" si="2"/>
        <v>Новосибирск</v>
      </c>
      <c r="I1950" s="12">
        <f t="shared" si="3"/>
        <v>12</v>
      </c>
      <c r="J1950" s="12"/>
      <c r="K1950" s="12"/>
      <c r="L1950" s="12"/>
      <c r="M1950" s="12"/>
      <c r="N1950" s="12"/>
      <c r="O1950" s="12"/>
      <c r="P1950" s="12"/>
      <c r="Q1950" s="12"/>
      <c r="R1950" s="12"/>
      <c r="S1950" s="12"/>
      <c r="T1950" s="12"/>
      <c r="U1950" s="12"/>
      <c r="V1950" s="12"/>
      <c r="W1950" s="12"/>
      <c r="X1950" s="12"/>
      <c r="Y1950" s="12"/>
      <c r="Z1950" s="12"/>
      <c r="AA1950" s="12"/>
    </row>
    <row r="1951" spans="1:27" x14ac:dyDescent="0.25">
      <c r="A1951" s="9">
        <v>44906</v>
      </c>
      <c r="B1951" s="10">
        <v>4</v>
      </c>
      <c r="C1951" s="10">
        <v>863</v>
      </c>
      <c r="D1951" s="17">
        <v>7812</v>
      </c>
      <c r="E1951" s="17">
        <v>10850</v>
      </c>
      <c r="F1951" s="17">
        <f t="shared" si="0"/>
        <v>3038</v>
      </c>
      <c r="G1951" s="12" t="str">
        <f t="shared" si="1"/>
        <v>Соц сеть Одноклассники</v>
      </c>
      <c r="H1951" s="12" t="str">
        <f t="shared" si="2"/>
        <v>Ростов-на-Дону</v>
      </c>
      <c r="I1951" s="12">
        <f t="shared" si="3"/>
        <v>12</v>
      </c>
      <c r="J1951" s="12"/>
      <c r="K1951" s="12"/>
      <c r="L1951" s="12"/>
      <c r="M1951" s="12"/>
      <c r="N1951" s="12"/>
      <c r="O1951" s="12"/>
      <c r="P1951" s="12"/>
      <c r="Q1951" s="12"/>
      <c r="R1951" s="12"/>
      <c r="S1951" s="12"/>
      <c r="T1951" s="12"/>
      <c r="U1951" s="12"/>
      <c r="V1951" s="12"/>
      <c r="W1951" s="12"/>
      <c r="X1951" s="12"/>
      <c r="Y1951" s="12"/>
      <c r="Z1951" s="12"/>
      <c r="AA1951" s="12"/>
    </row>
    <row r="1952" spans="1:27" x14ac:dyDescent="0.25">
      <c r="A1952" s="9">
        <v>44906</v>
      </c>
      <c r="B1952" s="10">
        <v>6</v>
      </c>
      <c r="C1952" s="10">
        <v>391</v>
      </c>
      <c r="D1952" s="17">
        <v>10108.799999999999</v>
      </c>
      <c r="E1952" s="17">
        <v>14040</v>
      </c>
      <c r="F1952" s="17">
        <f t="shared" si="0"/>
        <v>3931.2000000000007</v>
      </c>
      <c r="G1952" s="12" t="str">
        <f t="shared" si="1"/>
        <v>SMS рассылка</v>
      </c>
      <c r="H1952" s="12" t="str">
        <f t="shared" si="2"/>
        <v>Красноярск</v>
      </c>
      <c r="I1952" s="12">
        <f t="shared" si="3"/>
        <v>12</v>
      </c>
      <c r="J1952" s="12"/>
      <c r="K1952" s="12"/>
      <c r="L1952" s="12"/>
      <c r="M1952" s="12"/>
      <c r="N1952" s="12"/>
      <c r="O1952" s="12"/>
      <c r="P1952" s="12"/>
      <c r="Q1952" s="12"/>
      <c r="R1952" s="12"/>
      <c r="S1952" s="12"/>
      <c r="T1952" s="12"/>
      <c r="U1952" s="12"/>
      <c r="V1952" s="12"/>
      <c r="W1952" s="12"/>
      <c r="X1952" s="12"/>
      <c r="Y1952" s="12"/>
      <c r="Z1952" s="12"/>
      <c r="AA1952" s="12"/>
    </row>
    <row r="1953" spans="1:27" x14ac:dyDescent="0.25">
      <c r="A1953" s="9">
        <v>44906</v>
      </c>
      <c r="B1953" s="10">
        <v>8</v>
      </c>
      <c r="C1953" s="10">
        <v>863</v>
      </c>
      <c r="D1953" s="17">
        <v>47.5</v>
      </c>
      <c r="E1953" s="17">
        <v>50</v>
      </c>
      <c r="F1953" s="17">
        <f t="shared" si="0"/>
        <v>2.5</v>
      </c>
      <c r="G1953" s="12" t="str">
        <f t="shared" si="1"/>
        <v>Партнёрка 2</v>
      </c>
      <c r="H1953" s="12" t="str">
        <f t="shared" si="2"/>
        <v>Ростов-на-Дону</v>
      </c>
      <c r="I1953" s="12">
        <f t="shared" si="3"/>
        <v>12</v>
      </c>
      <c r="J1953" s="12"/>
      <c r="K1953" s="12"/>
      <c r="L1953" s="12"/>
      <c r="M1953" s="12"/>
      <c r="N1953" s="12"/>
      <c r="O1953" s="12"/>
      <c r="P1953" s="12"/>
      <c r="Q1953" s="12"/>
      <c r="R1953" s="12"/>
      <c r="S1953" s="12"/>
      <c r="T1953" s="12"/>
      <c r="U1953" s="12"/>
      <c r="V1953" s="12"/>
      <c r="W1953" s="12"/>
      <c r="X1953" s="12"/>
      <c r="Y1953" s="12"/>
      <c r="Z1953" s="12"/>
      <c r="AA1953" s="12"/>
    </row>
    <row r="1954" spans="1:27" x14ac:dyDescent="0.25">
      <c r="A1954" s="9">
        <v>44906</v>
      </c>
      <c r="B1954" s="10">
        <v>10</v>
      </c>
      <c r="C1954" s="10">
        <v>495</v>
      </c>
      <c r="D1954" s="17">
        <v>4022.25</v>
      </c>
      <c r="E1954" s="17">
        <v>5190</v>
      </c>
      <c r="F1954" s="17">
        <f t="shared" si="0"/>
        <v>1167.75</v>
      </c>
      <c r="G1954" s="12" t="str">
        <f t="shared" si="1"/>
        <v>Партнёрка 4</v>
      </c>
      <c r="H1954" s="12" t="str">
        <f t="shared" si="2"/>
        <v>Москва</v>
      </c>
      <c r="I1954" s="12">
        <f t="shared" si="3"/>
        <v>12</v>
      </c>
      <c r="J1954" s="12"/>
      <c r="K1954" s="12"/>
      <c r="L1954" s="12"/>
      <c r="M1954" s="12"/>
      <c r="N1954" s="12"/>
      <c r="O1954" s="12"/>
      <c r="P1954" s="12"/>
      <c r="Q1954" s="12"/>
      <c r="R1954" s="12"/>
      <c r="S1954" s="12"/>
      <c r="T1954" s="12"/>
      <c r="U1954" s="12"/>
      <c r="V1954" s="12"/>
      <c r="W1954" s="12"/>
      <c r="X1954" s="12"/>
      <c r="Y1954" s="12"/>
      <c r="Z1954" s="12"/>
      <c r="AA1954" s="12"/>
    </row>
    <row r="1955" spans="1:27" x14ac:dyDescent="0.25">
      <c r="A1955" s="9">
        <v>44906</v>
      </c>
      <c r="B1955" s="10">
        <v>1</v>
      </c>
      <c r="C1955" s="10">
        <v>347</v>
      </c>
      <c r="D1955" s="17">
        <v>552</v>
      </c>
      <c r="E1955" s="17">
        <v>600</v>
      </c>
      <c r="F1955" s="17">
        <f t="shared" si="0"/>
        <v>48</v>
      </c>
      <c r="G1955" s="12" t="str">
        <f t="shared" si="1"/>
        <v>Реклама Яндекс</v>
      </c>
      <c r="H1955" s="12" t="str">
        <f t="shared" si="2"/>
        <v>Уфа</v>
      </c>
      <c r="I1955" s="12">
        <f t="shared" si="3"/>
        <v>12</v>
      </c>
      <c r="J1955" s="12"/>
      <c r="K1955" s="12"/>
      <c r="L1955" s="12"/>
      <c r="M1955" s="12"/>
      <c r="N1955" s="12"/>
      <c r="O1955" s="12"/>
      <c r="P1955" s="12"/>
      <c r="Q1955" s="12"/>
      <c r="R1955" s="12"/>
      <c r="S1955" s="12"/>
      <c r="T1955" s="12"/>
      <c r="U1955" s="12"/>
      <c r="V1955" s="12"/>
      <c r="W1955" s="12"/>
      <c r="X1955" s="12"/>
      <c r="Y1955" s="12"/>
      <c r="Z1955" s="12"/>
      <c r="AA1955" s="12"/>
    </row>
    <row r="1956" spans="1:27" x14ac:dyDescent="0.25">
      <c r="A1956" s="9">
        <v>44906</v>
      </c>
      <c r="B1956" s="10">
        <v>8</v>
      </c>
      <c r="C1956" s="10">
        <v>812</v>
      </c>
      <c r="D1956" s="17">
        <v>1041.25</v>
      </c>
      <c r="E1956" s="17">
        <v>1190</v>
      </c>
      <c r="F1956" s="17">
        <f t="shared" si="0"/>
        <v>148.75</v>
      </c>
      <c r="G1956" s="12" t="str">
        <f t="shared" si="1"/>
        <v>Партнёрка 2</v>
      </c>
      <c r="H1956" s="12" t="str">
        <f t="shared" si="2"/>
        <v>Санкт-Петербург</v>
      </c>
      <c r="I1956" s="12">
        <f t="shared" si="3"/>
        <v>12</v>
      </c>
      <c r="J1956" s="12"/>
      <c r="K1956" s="12"/>
      <c r="L1956" s="12"/>
      <c r="M1956" s="12"/>
      <c r="N1956" s="12"/>
      <c r="O1956" s="12"/>
      <c r="P1956" s="12"/>
      <c r="Q1956" s="12"/>
      <c r="R1956" s="12"/>
      <c r="S1956" s="12"/>
      <c r="T1956" s="12"/>
      <c r="U1956" s="12"/>
      <c r="V1956" s="12"/>
      <c r="W1956" s="12"/>
      <c r="X1956" s="12"/>
      <c r="Y1956" s="12"/>
      <c r="Z1956" s="12"/>
      <c r="AA1956" s="12"/>
    </row>
    <row r="1957" spans="1:27" x14ac:dyDescent="0.25">
      <c r="A1957" s="9">
        <v>44906</v>
      </c>
      <c r="B1957" s="10">
        <v>1</v>
      </c>
      <c r="C1957" s="10">
        <v>343</v>
      </c>
      <c r="D1957" s="17">
        <v>2167.9</v>
      </c>
      <c r="E1957" s="17">
        <v>2660</v>
      </c>
      <c r="F1957" s="17">
        <f t="shared" si="0"/>
        <v>492.09999999999991</v>
      </c>
      <c r="G1957" s="12" t="str">
        <f t="shared" si="1"/>
        <v>Реклама Яндекс</v>
      </c>
      <c r="H1957" s="12" t="str">
        <f t="shared" si="2"/>
        <v>Екатеринбург</v>
      </c>
      <c r="I1957" s="12">
        <f t="shared" si="3"/>
        <v>12</v>
      </c>
      <c r="J1957" s="12"/>
      <c r="K1957" s="12"/>
      <c r="L1957" s="12"/>
      <c r="M1957" s="12"/>
      <c r="N1957" s="12"/>
      <c r="O1957" s="12"/>
      <c r="P1957" s="12"/>
      <c r="Q1957" s="12"/>
      <c r="R1957" s="12"/>
      <c r="S1957" s="12"/>
      <c r="T1957" s="12"/>
      <c r="U1957" s="12"/>
      <c r="V1957" s="12"/>
      <c r="W1957" s="12"/>
      <c r="X1957" s="12"/>
      <c r="Y1957" s="12"/>
      <c r="Z1957" s="12"/>
      <c r="AA1957" s="12"/>
    </row>
    <row r="1958" spans="1:27" x14ac:dyDescent="0.25">
      <c r="A1958" s="9">
        <v>44906</v>
      </c>
      <c r="B1958" s="10">
        <v>3</v>
      </c>
      <c r="C1958" s="10">
        <v>844</v>
      </c>
      <c r="D1958" s="17">
        <v>5037.5</v>
      </c>
      <c r="E1958" s="17">
        <v>6500</v>
      </c>
      <c r="F1958" s="17">
        <f t="shared" si="0"/>
        <v>1462.5</v>
      </c>
      <c r="G1958" s="12" t="str">
        <f t="shared" si="1"/>
        <v>Соц сеть VK</v>
      </c>
      <c r="H1958" s="12" t="str">
        <f t="shared" si="2"/>
        <v>Волгоград</v>
      </c>
      <c r="I1958" s="12">
        <f t="shared" si="3"/>
        <v>12</v>
      </c>
      <c r="J1958" s="12"/>
      <c r="K1958" s="12"/>
      <c r="L1958" s="12"/>
      <c r="M1958" s="12"/>
      <c r="N1958" s="12"/>
      <c r="O1958" s="12"/>
      <c r="P1958" s="12"/>
      <c r="Q1958" s="12"/>
      <c r="R1958" s="12"/>
      <c r="S1958" s="12"/>
      <c r="T1958" s="12"/>
      <c r="U1958" s="12"/>
      <c r="V1958" s="12"/>
      <c r="W1958" s="12"/>
      <c r="X1958" s="12"/>
      <c r="Y1958" s="12"/>
      <c r="Z1958" s="12"/>
      <c r="AA1958" s="12"/>
    </row>
    <row r="1959" spans="1:27" x14ac:dyDescent="0.25">
      <c r="A1959" s="9">
        <v>44906</v>
      </c>
      <c r="B1959" s="10">
        <v>4</v>
      </c>
      <c r="C1959" s="10">
        <v>347</v>
      </c>
      <c r="D1959" s="17">
        <v>152</v>
      </c>
      <c r="E1959" s="17">
        <v>160</v>
      </c>
      <c r="F1959" s="17">
        <f t="shared" si="0"/>
        <v>8</v>
      </c>
      <c r="G1959" s="12" t="str">
        <f t="shared" si="1"/>
        <v>Соц сеть Одноклассники</v>
      </c>
      <c r="H1959" s="12" t="str">
        <f t="shared" si="2"/>
        <v>Уфа</v>
      </c>
      <c r="I1959" s="12">
        <f t="shared" si="3"/>
        <v>12</v>
      </c>
      <c r="J1959" s="12"/>
      <c r="K1959" s="12"/>
      <c r="L1959" s="12"/>
      <c r="M1959" s="12"/>
      <c r="N1959" s="12"/>
      <c r="O1959" s="12"/>
      <c r="P1959" s="12"/>
      <c r="Q1959" s="12"/>
      <c r="R1959" s="12"/>
      <c r="S1959" s="12"/>
      <c r="T1959" s="12"/>
      <c r="U1959" s="12"/>
      <c r="V1959" s="12"/>
      <c r="W1959" s="12"/>
      <c r="X1959" s="12"/>
      <c r="Y1959" s="12"/>
      <c r="Z1959" s="12"/>
      <c r="AA1959" s="12"/>
    </row>
    <row r="1960" spans="1:27" x14ac:dyDescent="0.25">
      <c r="A1960" s="9">
        <v>44906</v>
      </c>
      <c r="B1960" s="10">
        <v>4</v>
      </c>
      <c r="C1960" s="10">
        <v>343</v>
      </c>
      <c r="D1960" s="17">
        <v>5959.75</v>
      </c>
      <c r="E1960" s="17">
        <v>7690</v>
      </c>
      <c r="F1960" s="17">
        <f t="shared" si="0"/>
        <v>1730.25</v>
      </c>
      <c r="G1960" s="12" t="str">
        <f t="shared" si="1"/>
        <v>Соц сеть Одноклассники</v>
      </c>
      <c r="H1960" s="12" t="str">
        <f t="shared" si="2"/>
        <v>Екатеринбург</v>
      </c>
      <c r="I1960" s="12">
        <f t="shared" si="3"/>
        <v>12</v>
      </c>
      <c r="J1960" s="12"/>
      <c r="K1960" s="12"/>
      <c r="L1960" s="12"/>
      <c r="M1960" s="12"/>
      <c r="N1960" s="12"/>
      <c r="O1960" s="12"/>
      <c r="P1960" s="12"/>
      <c r="Q1960" s="12"/>
      <c r="R1960" s="12"/>
      <c r="S1960" s="12"/>
      <c r="T1960" s="12"/>
      <c r="U1960" s="12"/>
      <c r="V1960" s="12"/>
      <c r="W1960" s="12"/>
      <c r="X1960" s="12"/>
      <c r="Y1960" s="12"/>
      <c r="Z1960" s="12"/>
      <c r="AA1960" s="12"/>
    </row>
    <row r="1961" spans="1:27" x14ac:dyDescent="0.25">
      <c r="A1961" s="9">
        <v>44906</v>
      </c>
      <c r="B1961" s="10">
        <v>6</v>
      </c>
      <c r="C1961" s="10">
        <v>347</v>
      </c>
      <c r="D1961" s="17">
        <v>57</v>
      </c>
      <c r="E1961" s="17">
        <v>60</v>
      </c>
      <c r="F1961" s="17">
        <f t="shared" si="0"/>
        <v>3</v>
      </c>
      <c r="G1961" s="12" t="str">
        <f t="shared" si="1"/>
        <v>SMS рассылка</v>
      </c>
      <c r="H1961" s="12" t="str">
        <f t="shared" si="2"/>
        <v>Уфа</v>
      </c>
      <c r="I1961" s="12">
        <f t="shared" si="3"/>
        <v>12</v>
      </c>
      <c r="J1961" s="12"/>
      <c r="K1961" s="12"/>
      <c r="L1961" s="12"/>
      <c r="M1961" s="12"/>
      <c r="N1961" s="12"/>
      <c r="O1961" s="12"/>
      <c r="P1961" s="12"/>
      <c r="Q1961" s="12"/>
      <c r="R1961" s="12"/>
      <c r="S1961" s="12"/>
      <c r="T1961" s="12"/>
      <c r="U1961" s="12"/>
      <c r="V1961" s="12"/>
      <c r="W1961" s="12"/>
      <c r="X1961" s="12"/>
      <c r="Y1961" s="12"/>
      <c r="Z1961" s="12"/>
      <c r="AA1961" s="12"/>
    </row>
    <row r="1962" spans="1:27" x14ac:dyDescent="0.25">
      <c r="A1962" s="9">
        <v>44906</v>
      </c>
      <c r="B1962" s="10">
        <v>2</v>
      </c>
      <c r="C1962" s="10">
        <v>846</v>
      </c>
      <c r="D1962" s="17">
        <v>404.8</v>
      </c>
      <c r="E1962" s="17">
        <v>440</v>
      </c>
      <c r="F1962" s="17">
        <f t="shared" si="0"/>
        <v>35.199999999999989</v>
      </c>
      <c r="G1962" s="12" t="str">
        <f t="shared" si="1"/>
        <v>Реклама Mail ru</v>
      </c>
      <c r="H1962" s="12" t="str">
        <f t="shared" si="2"/>
        <v>Самара</v>
      </c>
      <c r="I1962" s="12">
        <f t="shared" si="3"/>
        <v>12</v>
      </c>
      <c r="J1962" s="12"/>
      <c r="K1962" s="12"/>
      <c r="L1962" s="12"/>
      <c r="M1962" s="12"/>
      <c r="N1962" s="12"/>
      <c r="O1962" s="12"/>
      <c r="P1962" s="12"/>
      <c r="Q1962" s="12"/>
      <c r="R1962" s="12"/>
      <c r="S1962" s="12"/>
      <c r="T1962" s="12"/>
      <c r="U1962" s="12"/>
      <c r="V1962" s="12"/>
      <c r="W1962" s="12"/>
      <c r="X1962" s="12"/>
      <c r="Y1962" s="12"/>
      <c r="Z1962" s="12"/>
      <c r="AA1962" s="12"/>
    </row>
    <row r="1963" spans="1:27" x14ac:dyDescent="0.25">
      <c r="A1963" s="9">
        <v>44906</v>
      </c>
      <c r="B1963" s="10">
        <v>2</v>
      </c>
      <c r="C1963" s="10">
        <v>846</v>
      </c>
      <c r="D1963" s="17">
        <v>874</v>
      </c>
      <c r="E1963" s="17">
        <v>950</v>
      </c>
      <c r="F1963" s="17">
        <f t="shared" si="0"/>
        <v>76</v>
      </c>
      <c r="G1963" s="12" t="str">
        <f t="shared" si="1"/>
        <v>Реклама Mail ru</v>
      </c>
      <c r="H1963" s="12" t="str">
        <f t="shared" si="2"/>
        <v>Самара</v>
      </c>
      <c r="I1963" s="12">
        <f t="shared" si="3"/>
        <v>12</v>
      </c>
      <c r="J1963" s="12"/>
      <c r="K1963" s="12"/>
      <c r="L1963" s="12"/>
      <c r="M1963" s="12"/>
      <c r="N1963" s="12"/>
      <c r="O1963" s="12"/>
      <c r="P1963" s="12"/>
      <c r="Q1963" s="12"/>
      <c r="R1963" s="12"/>
      <c r="S1963" s="12"/>
      <c r="T1963" s="12"/>
      <c r="U1963" s="12"/>
      <c r="V1963" s="12"/>
      <c r="W1963" s="12"/>
      <c r="X1963" s="12"/>
      <c r="Y1963" s="12"/>
      <c r="Z1963" s="12"/>
      <c r="AA1963" s="12"/>
    </row>
    <row r="1964" spans="1:27" x14ac:dyDescent="0.25">
      <c r="A1964" s="9">
        <v>44906</v>
      </c>
      <c r="B1964" s="10">
        <v>9</v>
      </c>
      <c r="C1964" s="10">
        <v>495</v>
      </c>
      <c r="D1964" s="17">
        <v>883.75</v>
      </c>
      <c r="E1964" s="17">
        <v>1010</v>
      </c>
      <c r="F1964" s="17">
        <f t="shared" si="0"/>
        <v>126.25</v>
      </c>
      <c r="G1964" s="12" t="str">
        <f t="shared" si="1"/>
        <v>Партнёрка 3</v>
      </c>
      <c r="H1964" s="12" t="str">
        <f t="shared" si="2"/>
        <v>Москва</v>
      </c>
      <c r="I1964" s="12">
        <f t="shared" si="3"/>
        <v>12</v>
      </c>
      <c r="J1964" s="12"/>
      <c r="K1964" s="12"/>
      <c r="L1964" s="12"/>
      <c r="M1964" s="12"/>
      <c r="N1964" s="12"/>
      <c r="O1964" s="12"/>
      <c r="P1964" s="12"/>
      <c r="Q1964" s="12"/>
      <c r="R1964" s="12"/>
      <c r="S1964" s="12"/>
      <c r="T1964" s="12"/>
      <c r="U1964" s="12"/>
      <c r="V1964" s="12"/>
      <c r="W1964" s="12"/>
      <c r="X1964" s="12"/>
      <c r="Y1964" s="12"/>
      <c r="Z1964" s="12"/>
      <c r="AA1964" s="12"/>
    </row>
    <row r="1965" spans="1:27" x14ac:dyDescent="0.25">
      <c r="A1965" s="9">
        <v>44906</v>
      </c>
      <c r="B1965" s="10">
        <v>8</v>
      </c>
      <c r="C1965" s="10">
        <v>495</v>
      </c>
      <c r="D1965" s="17">
        <v>1837.5</v>
      </c>
      <c r="E1965" s="17">
        <v>2100</v>
      </c>
      <c r="F1965" s="17">
        <f t="shared" si="0"/>
        <v>262.5</v>
      </c>
      <c r="G1965" s="12" t="str">
        <f t="shared" si="1"/>
        <v>Партнёрка 2</v>
      </c>
      <c r="H1965" s="12" t="str">
        <f t="shared" si="2"/>
        <v>Москва</v>
      </c>
      <c r="I1965" s="12">
        <f t="shared" si="3"/>
        <v>12</v>
      </c>
      <c r="J1965" s="12"/>
      <c r="K1965" s="12"/>
      <c r="L1965" s="12"/>
      <c r="M1965" s="12"/>
      <c r="N1965" s="12"/>
      <c r="O1965" s="12"/>
      <c r="P1965" s="12"/>
      <c r="Q1965" s="12"/>
      <c r="R1965" s="12"/>
      <c r="S1965" s="12"/>
      <c r="T1965" s="12"/>
      <c r="U1965" s="12"/>
      <c r="V1965" s="12"/>
      <c r="W1965" s="12"/>
      <c r="X1965" s="12"/>
      <c r="Y1965" s="12"/>
      <c r="Z1965" s="12"/>
      <c r="AA1965" s="12"/>
    </row>
    <row r="1966" spans="1:27" x14ac:dyDescent="0.25">
      <c r="A1966" s="9">
        <v>44906</v>
      </c>
      <c r="B1966" s="10">
        <v>10</v>
      </c>
      <c r="C1966" s="10">
        <v>812</v>
      </c>
      <c r="D1966" s="17">
        <v>7855.2</v>
      </c>
      <c r="E1966" s="17">
        <v>10910</v>
      </c>
      <c r="F1966" s="17">
        <f t="shared" si="0"/>
        <v>3054.8</v>
      </c>
      <c r="G1966" s="12" t="str">
        <f t="shared" si="1"/>
        <v>Партнёрка 4</v>
      </c>
      <c r="H1966" s="12" t="str">
        <f t="shared" si="2"/>
        <v>Санкт-Петербург</v>
      </c>
      <c r="I1966" s="12">
        <f t="shared" si="3"/>
        <v>12</v>
      </c>
      <c r="J1966" s="12"/>
      <c r="K1966" s="12"/>
      <c r="L1966" s="12"/>
      <c r="M1966" s="12"/>
      <c r="N1966" s="12"/>
      <c r="O1966" s="12"/>
      <c r="P1966" s="12"/>
      <c r="Q1966" s="12"/>
      <c r="R1966" s="12"/>
      <c r="S1966" s="12"/>
      <c r="T1966" s="12"/>
      <c r="U1966" s="12"/>
      <c r="V1966" s="12"/>
      <c r="W1966" s="12"/>
      <c r="X1966" s="12"/>
      <c r="Y1966" s="12"/>
      <c r="Z1966" s="12"/>
      <c r="AA1966" s="12"/>
    </row>
    <row r="1967" spans="1:27" x14ac:dyDescent="0.25">
      <c r="A1967" s="9">
        <v>44906</v>
      </c>
      <c r="B1967" s="10">
        <v>6</v>
      </c>
      <c r="C1967" s="10">
        <v>495</v>
      </c>
      <c r="D1967" s="17">
        <v>423.2</v>
      </c>
      <c r="E1967" s="17">
        <v>460</v>
      </c>
      <c r="F1967" s="17">
        <f t="shared" si="0"/>
        <v>36.800000000000011</v>
      </c>
      <c r="G1967" s="12" t="str">
        <f t="shared" si="1"/>
        <v>SMS рассылка</v>
      </c>
      <c r="H1967" s="12" t="str">
        <f t="shared" si="2"/>
        <v>Москва</v>
      </c>
      <c r="I1967" s="12">
        <f t="shared" si="3"/>
        <v>12</v>
      </c>
      <c r="J1967" s="12"/>
      <c r="K1967" s="12"/>
      <c r="L1967" s="12"/>
      <c r="M1967" s="12"/>
      <c r="N1967" s="12"/>
      <c r="O1967" s="12"/>
      <c r="P1967" s="12"/>
      <c r="Q1967" s="12"/>
      <c r="R1967" s="12"/>
      <c r="S1967" s="12"/>
      <c r="T1967" s="12"/>
      <c r="U1967" s="12"/>
      <c r="V1967" s="12"/>
      <c r="W1967" s="12"/>
      <c r="X1967" s="12"/>
      <c r="Y1967" s="12"/>
      <c r="Z1967" s="12"/>
      <c r="AA1967" s="12"/>
    </row>
    <row r="1968" spans="1:27" x14ac:dyDescent="0.25">
      <c r="A1968" s="9">
        <v>44906</v>
      </c>
      <c r="B1968" s="10">
        <v>4</v>
      </c>
      <c r="C1968" s="10">
        <v>381</v>
      </c>
      <c r="D1968" s="17">
        <v>2119</v>
      </c>
      <c r="E1968" s="17">
        <v>2600</v>
      </c>
      <c r="F1968" s="17">
        <f t="shared" si="0"/>
        <v>481</v>
      </c>
      <c r="G1968" s="12" t="str">
        <f t="shared" si="1"/>
        <v>Соц сеть Одноклассники</v>
      </c>
      <c r="H1968" s="12" t="str">
        <f t="shared" si="2"/>
        <v>Омск</v>
      </c>
      <c r="I1968" s="12">
        <f t="shared" si="3"/>
        <v>12</v>
      </c>
      <c r="J1968" s="12"/>
      <c r="K1968" s="12"/>
      <c r="L1968" s="12"/>
      <c r="M1968" s="12"/>
      <c r="N1968" s="12"/>
      <c r="O1968" s="12"/>
      <c r="P1968" s="12"/>
      <c r="Q1968" s="12"/>
      <c r="R1968" s="12"/>
      <c r="S1968" s="12"/>
      <c r="T1968" s="12"/>
      <c r="U1968" s="12"/>
      <c r="V1968" s="12"/>
      <c r="W1968" s="12"/>
      <c r="X1968" s="12"/>
      <c r="Y1968" s="12"/>
      <c r="Z1968" s="12"/>
      <c r="AA1968" s="12"/>
    </row>
    <row r="1969" spans="1:27" x14ac:dyDescent="0.25">
      <c r="A1969" s="9">
        <v>44906</v>
      </c>
      <c r="B1969" s="10">
        <v>6</v>
      </c>
      <c r="C1969" s="10">
        <v>391</v>
      </c>
      <c r="D1969" s="17">
        <v>275.5</v>
      </c>
      <c r="E1969" s="17">
        <v>290</v>
      </c>
      <c r="F1969" s="17">
        <f t="shared" si="0"/>
        <v>14.5</v>
      </c>
      <c r="G1969" s="12" t="str">
        <f t="shared" si="1"/>
        <v>SMS рассылка</v>
      </c>
      <c r="H1969" s="12" t="str">
        <f t="shared" si="2"/>
        <v>Красноярск</v>
      </c>
      <c r="I1969" s="12">
        <f t="shared" si="3"/>
        <v>12</v>
      </c>
      <c r="J1969" s="12"/>
      <c r="K1969" s="12"/>
      <c r="L1969" s="12"/>
      <c r="M1969" s="12"/>
      <c r="N1969" s="12"/>
      <c r="O1969" s="12"/>
      <c r="P1969" s="12"/>
      <c r="Q1969" s="12"/>
      <c r="R1969" s="12"/>
      <c r="S1969" s="12"/>
      <c r="T1969" s="12"/>
      <c r="U1969" s="12"/>
      <c r="V1969" s="12"/>
      <c r="W1969" s="12"/>
      <c r="X1969" s="12"/>
      <c r="Y1969" s="12"/>
      <c r="Z1969" s="12"/>
      <c r="AA1969" s="12"/>
    </row>
    <row r="1970" spans="1:27" x14ac:dyDescent="0.25">
      <c r="A1970" s="9">
        <v>44906</v>
      </c>
      <c r="B1970" s="10">
        <v>10</v>
      </c>
      <c r="C1970" s="10">
        <v>343</v>
      </c>
      <c r="D1970" s="17">
        <v>386.4</v>
      </c>
      <c r="E1970" s="17">
        <v>420</v>
      </c>
      <c r="F1970" s="17">
        <f t="shared" si="0"/>
        <v>33.600000000000023</v>
      </c>
      <c r="G1970" s="12" t="str">
        <f t="shared" si="1"/>
        <v>Партнёрка 4</v>
      </c>
      <c r="H1970" s="12" t="str">
        <f t="shared" si="2"/>
        <v>Екатеринбург</v>
      </c>
      <c r="I1970" s="12">
        <f t="shared" si="3"/>
        <v>12</v>
      </c>
      <c r="J1970" s="12"/>
      <c r="K1970" s="12"/>
      <c r="L1970" s="12"/>
      <c r="M1970" s="12"/>
      <c r="N1970" s="12"/>
      <c r="O1970" s="12"/>
      <c r="P1970" s="12"/>
      <c r="Q1970" s="12"/>
      <c r="R1970" s="12"/>
      <c r="S1970" s="12"/>
      <c r="T1970" s="12"/>
      <c r="U1970" s="12"/>
      <c r="V1970" s="12"/>
      <c r="W1970" s="12"/>
      <c r="X1970" s="12"/>
      <c r="Y1970" s="12"/>
      <c r="Z1970" s="12"/>
      <c r="AA1970" s="12"/>
    </row>
    <row r="1971" spans="1:27" x14ac:dyDescent="0.25">
      <c r="A1971" s="9">
        <v>44906</v>
      </c>
      <c r="B1971" s="10">
        <v>10</v>
      </c>
      <c r="C1971" s="10">
        <v>473</v>
      </c>
      <c r="D1971" s="17">
        <v>496.8</v>
      </c>
      <c r="E1971" s="17">
        <v>540</v>
      </c>
      <c r="F1971" s="17">
        <f t="shared" si="0"/>
        <v>43.199999999999989</v>
      </c>
      <c r="G1971" s="12" t="str">
        <f t="shared" si="1"/>
        <v>Партнёрка 4</v>
      </c>
      <c r="H1971" s="12" t="str">
        <f t="shared" si="2"/>
        <v>Воронеж</v>
      </c>
      <c r="I1971" s="12">
        <f t="shared" si="3"/>
        <v>12</v>
      </c>
      <c r="J1971" s="12"/>
      <c r="K1971" s="12"/>
      <c r="L1971" s="12"/>
      <c r="M1971" s="12"/>
      <c r="N1971" s="12"/>
      <c r="O1971" s="12"/>
      <c r="P1971" s="12"/>
      <c r="Q1971" s="12"/>
      <c r="R1971" s="12"/>
      <c r="S1971" s="12"/>
      <c r="T1971" s="12"/>
      <c r="U1971" s="12"/>
      <c r="V1971" s="12"/>
      <c r="W1971" s="12"/>
      <c r="X1971" s="12"/>
      <c r="Y1971" s="12"/>
      <c r="Z1971" s="12"/>
      <c r="AA1971" s="12"/>
    </row>
    <row r="1972" spans="1:27" x14ac:dyDescent="0.25">
      <c r="A1972" s="9">
        <v>44907</v>
      </c>
      <c r="B1972" s="10">
        <v>8</v>
      </c>
      <c r="C1972" s="10">
        <v>473</v>
      </c>
      <c r="D1972" s="17">
        <v>237.5</v>
      </c>
      <c r="E1972" s="17">
        <v>250</v>
      </c>
      <c r="F1972" s="17">
        <f t="shared" si="0"/>
        <v>12.5</v>
      </c>
      <c r="G1972" s="12" t="str">
        <f t="shared" si="1"/>
        <v>Партнёрка 2</v>
      </c>
      <c r="H1972" s="12" t="str">
        <f t="shared" si="2"/>
        <v>Воронеж</v>
      </c>
      <c r="I1972" s="12">
        <f t="shared" si="3"/>
        <v>12</v>
      </c>
      <c r="J1972" s="12"/>
      <c r="K1972" s="12"/>
      <c r="L1972" s="12"/>
      <c r="M1972" s="12"/>
      <c r="N1972" s="12"/>
      <c r="O1972" s="12"/>
      <c r="P1972" s="12"/>
      <c r="Q1972" s="12"/>
      <c r="R1972" s="12"/>
      <c r="S1972" s="12"/>
      <c r="T1972" s="12"/>
      <c r="U1972" s="12"/>
      <c r="V1972" s="12"/>
      <c r="W1972" s="12"/>
      <c r="X1972" s="12"/>
      <c r="Y1972" s="12"/>
      <c r="Z1972" s="12"/>
      <c r="AA1972" s="12"/>
    </row>
    <row r="1973" spans="1:27" x14ac:dyDescent="0.25">
      <c r="A1973" s="9">
        <v>44907</v>
      </c>
      <c r="B1973" s="10">
        <v>7</v>
      </c>
      <c r="C1973" s="10">
        <v>812</v>
      </c>
      <c r="D1973" s="17">
        <v>634.79999999999995</v>
      </c>
      <c r="E1973" s="17">
        <v>690</v>
      </c>
      <c r="F1973" s="17">
        <f t="shared" si="0"/>
        <v>55.200000000000045</v>
      </c>
      <c r="G1973" s="12" t="str">
        <f t="shared" si="1"/>
        <v>Партнёрка 1</v>
      </c>
      <c r="H1973" s="12" t="str">
        <f t="shared" si="2"/>
        <v>Санкт-Петербург</v>
      </c>
      <c r="I1973" s="12">
        <f t="shared" si="3"/>
        <v>12</v>
      </c>
      <c r="J1973" s="12"/>
      <c r="K1973" s="12"/>
      <c r="L1973" s="12"/>
      <c r="M1973" s="12"/>
      <c r="N1973" s="12"/>
      <c r="O1973" s="12"/>
      <c r="P1973" s="12"/>
      <c r="Q1973" s="12"/>
      <c r="R1973" s="12"/>
      <c r="S1973" s="12"/>
      <c r="T1973" s="12"/>
      <c r="U1973" s="12"/>
      <c r="V1973" s="12"/>
      <c r="W1973" s="12"/>
      <c r="X1973" s="12"/>
      <c r="Y1973" s="12"/>
      <c r="Z1973" s="12"/>
      <c r="AA1973" s="12"/>
    </row>
    <row r="1974" spans="1:27" x14ac:dyDescent="0.25">
      <c r="A1974" s="9">
        <v>44907</v>
      </c>
      <c r="B1974" s="10">
        <v>7</v>
      </c>
      <c r="C1974" s="10">
        <v>495</v>
      </c>
      <c r="D1974" s="17">
        <v>1505</v>
      </c>
      <c r="E1974" s="17">
        <v>1720</v>
      </c>
      <c r="F1974" s="17">
        <f t="shared" si="0"/>
        <v>215</v>
      </c>
      <c r="G1974" s="12" t="str">
        <f t="shared" si="1"/>
        <v>Партнёрка 1</v>
      </c>
      <c r="H1974" s="12" t="str">
        <f t="shared" si="2"/>
        <v>Москва</v>
      </c>
      <c r="I1974" s="12">
        <f t="shared" si="3"/>
        <v>12</v>
      </c>
      <c r="J1974" s="12"/>
      <c r="K1974" s="12"/>
      <c r="L1974" s="12"/>
      <c r="M1974" s="12"/>
      <c r="N1974" s="12"/>
      <c r="O1974" s="12"/>
      <c r="P1974" s="12"/>
      <c r="Q1974" s="12"/>
      <c r="R1974" s="12"/>
      <c r="S1974" s="12"/>
      <c r="T1974" s="12"/>
      <c r="U1974" s="12"/>
      <c r="V1974" s="12"/>
      <c r="W1974" s="12"/>
      <c r="X1974" s="12"/>
      <c r="Y1974" s="12"/>
      <c r="Z1974" s="12"/>
      <c r="AA1974" s="12"/>
    </row>
    <row r="1975" spans="1:27" x14ac:dyDescent="0.25">
      <c r="A1975" s="9">
        <v>44907</v>
      </c>
      <c r="B1975" s="10">
        <v>3</v>
      </c>
      <c r="C1975" s="10">
        <v>383</v>
      </c>
      <c r="D1975" s="17">
        <v>47.5</v>
      </c>
      <c r="E1975" s="17">
        <v>50</v>
      </c>
      <c r="F1975" s="17">
        <f t="shared" si="0"/>
        <v>2.5</v>
      </c>
      <c r="G1975" s="12" t="str">
        <f t="shared" si="1"/>
        <v>Соц сеть VK</v>
      </c>
      <c r="H1975" s="12" t="str">
        <f t="shared" si="2"/>
        <v>Новосибирск</v>
      </c>
      <c r="I1975" s="12">
        <f t="shared" si="3"/>
        <v>12</v>
      </c>
      <c r="J1975" s="12"/>
      <c r="K1975" s="12"/>
      <c r="L1975" s="12"/>
      <c r="M1975" s="12"/>
      <c r="N1975" s="12"/>
      <c r="O1975" s="12"/>
      <c r="P1975" s="12"/>
      <c r="Q1975" s="12"/>
      <c r="R1975" s="12"/>
      <c r="S1975" s="12"/>
      <c r="T1975" s="12"/>
      <c r="U1975" s="12"/>
      <c r="V1975" s="12"/>
      <c r="W1975" s="12"/>
      <c r="X1975" s="12"/>
      <c r="Y1975" s="12"/>
      <c r="Z1975" s="12"/>
      <c r="AA1975" s="12"/>
    </row>
    <row r="1976" spans="1:27" x14ac:dyDescent="0.25">
      <c r="A1976" s="9">
        <v>44907</v>
      </c>
      <c r="B1976" s="10">
        <v>6</v>
      </c>
      <c r="C1976" s="10">
        <v>342</v>
      </c>
      <c r="D1976" s="17">
        <v>450.8</v>
      </c>
      <c r="E1976" s="17">
        <v>490</v>
      </c>
      <c r="F1976" s="17">
        <f t="shared" si="0"/>
        <v>39.199999999999989</v>
      </c>
      <c r="G1976" s="12" t="str">
        <f t="shared" si="1"/>
        <v>SMS рассылка</v>
      </c>
      <c r="H1976" s="12" t="str">
        <f t="shared" si="2"/>
        <v>Пермь</v>
      </c>
      <c r="I1976" s="12">
        <f t="shared" si="3"/>
        <v>12</v>
      </c>
      <c r="J1976" s="12"/>
      <c r="K1976" s="12"/>
      <c r="L1976" s="12"/>
      <c r="M1976" s="12"/>
      <c r="N1976" s="12"/>
      <c r="O1976" s="12"/>
      <c r="P1976" s="12"/>
      <c r="Q1976" s="12"/>
      <c r="R1976" s="12"/>
      <c r="S1976" s="12"/>
      <c r="T1976" s="12"/>
      <c r="U1976" s="12"/>
      <c r="V1976" s="12"/>
      <c r="W1976" s="12"/>
      <c r="X1976" s="12"/>
      <c r="Y1976" s="12"/>
      <c r="Z1976" s="12"/>
      <c r="AA1976" s="12"/>
    </row>
    <row r="1977" spans="1:27" x14ac:dyDescent="0.25">
      <c r="A1977" s="9">
        <v>44907</v>
      </c>
      <c r="B1977" s="10">
        <v>3</v>
      </c>
      <c r="C1977" s="10">
        <v>861</v>
      </c>
      <c r="D1977" s="17">
        <v>920</v>
      </c>
      <c r="E1977" s="17">
        <v>1000</v>
      </c>
      <c r="F1977" s="17">
        <f t="shared" si="0"/>
        <v>80</v>
      </c>
      <c r="G1977" s="12" t="str">
        <f t="shared" si="1"/>
        <v>Соц сеть VK</v>
      </c>
      <c r="H1977" s="12" t="str">
        <f t="shared" si="2"/>
        <v>Краснодар</v>
      </c>
      <c r="I1977" s="12">
        <f t="shared" si="3"/>
        <v>12</v>
      </c>
      <c r="J1977" s="12"/>
      <c r="K1977" s="12"/>
      <c r="L1977" s="12"/>
      <c r="M1977" s="12"/>
      <c r="N1977" s="12"/>
      <c r="O1977" s="12"/>
      <c r="P1977" s="12"/>
      <c r="Q1977" s="12"/>
      <c r="R1977" s="12"/>
      <c r="S1977" s="12"/>
      <c r="T1977" s="12"/>
      <c r="U1977" s="12"/>
      <c r="V1977" s="12"/>
      <c r="W1977" s="12"/>
      <c r="X1977" s="12"/>
      <c r="Y1977" s="12"/>
      <c r="Z1977" s="12"/>
      <c r="AA1977" s="12"/>
    </row>
    <row r="1978" spans="1:27" x14ac:dyDescent="0.25">
      <c r="A1978" s="9">
        <v>44907</v>
      </c>
      <c r="B1978" s="10">
        <v>8</v>
      </c>
      <c r="C1978" s="10">
        <v>846</v>
      </c>
      <c r="D1978" s="17">
        <v>1137.5</v>
      </c>
      <c r="E1978" s="17">
        <v>1300</v>
      </c>
      <c r="F1978" s="17">
        <f t="shared" si="0"/>
        <v>162.5</v>
      </c>
      <c r="G1978" s="12" t="str">
        <f t="shared" si="1"/>
        <v>Партнёрка 2</v>
      </c>
      <c r="H1978" s="12" t="str">
        <f t="shared" si="2"/>
        <v>Самара</v>
      </c>
      <c r="I1978" s="12">
        <f t="shared" si="3"/>
        <v>12</v>
      </c>
      <c r="J1978" s="12"/>
      <c r="K1978" s="12"/>
      <c r="L1978" s="12"/>
      <c r="M1978" s="12"/>
      <c r="N1978" s="12"/>
      <c r="O1978" s="12"/>
      <c r="P1978" s="12"/>
      <c r="Q1978" s="12"/>
      <c r="R1978" s="12"/>
      <c r="S1978" s="12"/>
      <c r="T1978" s="12"/>
      <c r="U1978" s="12"/>
      <c r="V1978" s="12"/>
      <c r="W1978" s="12"/>
      <c r="X1978" s="12"/>
      <c r="Y1978" s="12"/>
      <c r="Z1978" s="12"/>
      <c r="AA1978" s="12"/>
    </row>
    <row r="1979" spans="1:27" x14ac:dyDescent="0.25">
      <c r="A1979" s="9">
        <v>44907</v>
      </c>
      <c r="B1979" s="10">
        <v>6</v>
      </c>
      <c r="C1979" s="10">
        <v>343</v>
      </c>
      <c r="D1979" s="17">
        <v>1277.5</v>
      </c>
      <c r="E1979" s="17">
        <v>1460</v>
      </c>
      <c r="F1979" s="17">
        <f t="shared" si="0"/>
        <v>182.5</v>
      </c>
      <c r="G1979" s="12" t="str">
        <f t="shared" si="1"/>
        <v>SMS рассылка</v>
      </c>
      <c r="H1979" s="12" t="str">
        <f t="shared" si="2"/>
        <v>Екатеринбург</v>
      </c>
      <c r="I1979" s="12">
        <f t="shared" si="3"/>
        <v>12</v>
      </c>
      <c r="J1979" s="12"/>
      <c r="K1979" s="12"/>
      <c r="L1979" s="12"/>
      <c r="M1979" s="12"/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</row>
    <row r="1980" spans="1:27" x14ac:dyDescent="0.25">
      <c r="A1980" s="9">
        <v>44907</v>
      </c>
      <c r="B1980" s="10">
        <v>1</v>
      </c>
      <c r="C1980" s="10">
        <v>843</v>
      </c>
      <c r="D1980" s="17">
        <v>1653.75</v>
      </c>
      <c r="E1980" s="17">
        <v>1890</v>
      </c>
      <c r="F1980" s="17">
        <f t="shared" si="0"/>
        <v>236.25</v>
      </c>
      <c r="G1980" s="12" t="str">
        <f t="shared" si="1"/>
        <v>Реклама Яндекс</v>
      </c>
      <c r="H1980" s="12" t="str">
        <f t="shared" si="2"/>
        <v>Казань</v>
      </c>
      <c r="I1980" s="12">
        <f t="shared" si="3"/>
        <v>12</v>
      </c>
      <c r="J1980" s="12"/>
      <c r="K1980" s="12"/>
      <c r="L1980" s="12"/>
      <c r="M1980" s="12"/>
      <c r="N1980" s="12"/>
      <c r="O1980" s="12"/>
      <c r="P1980" s="12"/>
      <c r="Q1980" s="12"/>
      <c r="R1980" s="12"/>
      <c r="S1980" s="12"/>
      <c r="T1980" s="12"/>
      <c r="U1980" s="12"/>
      <c r="V1980" s="12"/>
      <c r="W1980" s="12"/>
      <c r="X1980" s="12"/>
      <c r="Y1980" s="12"/>
      <c r="Z1980" s="12"/>
      <c r="AA1980" s="12"/>
    </row>
    <row r="1981" spans="1:27" x14ac:dyDescent="0.25">
      <c r="A1981" s="9">
        <v>44907</v>
      </c>
      <c r="B1981" s="10">
        <v>3</v>
      </c>
      <c r="C1981" s="10">
        <v>347</v>
      </c>
      <c r="D1981" s="17">
        <v>1811.25</v>
      </c>
      <c r="E1981" s="17">
        <v>2070</v>
      </c>
      <c r="F1981" s="17">
        <f t="shared" si="0"/>
        <v>258.75</v>
      </c>
      <c r="G1981" s="12" t="str">
        <f t="shared" si="1"/>
        <v>Соц сеть VK</v>
      </c>
      <c r="H1981" s="12" t="str">
        <f t="shared" si="2"/>
        <v>Уфа</v>
      </c>
      <c r="I1981" s="12">
        <f t="shared" si="3"/>
        <v>12</v>
      </c>
      <c r="J1981" s="12"/>
      <c r="K1981" s="12"/>
      <c r="L1981" s="12"/>
      <c r="M1981" s="12"/>
      <c r="N1981" s="12"/>
      <c r="O1981" s="12"/>
      <c r="P1981" s="12"/>
      <c r="Q1981" s="12"/>
      <c r="R1981" s="12"/>
      <c r="S1981" s="12"/>
      <c r="T1981" s="12"/>
      <c r="U1981" s="12"/>
      <c r="V1981" s="12"/>
      <c r="W1981" s="12"/>
      <c r="X1981" s="12"/>
      <c r="Y1981" s="12"/>
      <c r="Z1981" s="12"/>
      <c r="AA1981" s="12"/>
    </row>
    <row r="1982" spans="1:27" x14ac:dyDescent="0.25">
      <c r="A1982" s="9">
        <v>44907</v>
      </c>
      <c r="B1982" s="10">
        <v>10</v>
      </c>
      <c r="C1982" s="10">
        <v>347</v>
      </c>
      <c r="D1982" s="17">
        <v>2534.65</v>
      </c>
      <c r="E1982" s="17">
        <v>3110</v>
      </c>
      <c r="F1982" s="17">
        <f t="shared" si="0"/>
        <v>575.34999999999991</v>
      </c>
      <c r="G1982" s="12" t="str">
        <f t="shared" si="1"/>
        <v>Партнёрка 4</v>
      </c>
      <c r="H1982" s="12" t="str">
        <f t="shared" si="2"/>
        <v>Уфа</v>
      </c>
      <c r="I1982" s="12">
        <f t="shared" si="3"/>
        <v>12</v>
      </c>
      <c r="J1982" s="12"/>
      <c r="K1982" s="12"/>
      <c r="L1982" s="12"/>
      <c r="M1982" s="12"/>
      <c r="N1982" s="12"/>
      <c r="O1982" s="12"/>
      <c r="P1982" s="12"/>
      <c r="Q1982" s="12"/>
      <c r="R1982" s="12"/>
      <c r="S1982" s="12"/>
      <c r="T1982" s="12"/>
      <c r="U1982" s="12"/>
      <c r="V1982" s="12"/>
      <c r="W1982" s="12"/>
      <c r="X1982" s="12"/>
      <c r="Y1982" s="12"/>
      <c r="Z1982" s="12"/>
      <c r="AA1982" s="12"/>
    </row>
    <row r="1983" spans="1:27" x14ac:dyDescent="0.25">
      <c r="A1983" s="9">
        <v>44907</v>
      </c>
      <c r="B1983" s="10">
        <v>7</v>
      </c>
      <c r="C1983" s="10">
        <v>383</v>
      </c>
      <c r="D1983" s="17">
        <v>4774</v>
      </c>
      <c r="E1983" s="17">
        <v>6160</v>
      </c>
      <c r="F1983" s="17">
        <f t="shared" si="0"/>
        <v>1386</v>
      </c>
      <c r="G1983" s="12" t="str">
        <f t="shared" si="1"/>
        <v>Партнёрка 1</v>
      </c>
      <c r="H1983" s="12" t="str">
        <f t="shared" si="2"/>
        <v>Новосибирск</v>
      </c>
      <c r="I1983" s="12">
        <f t="shared" si="3"/>
        <v>12</v>
      </c>
      <c r="J1983" s="12"/>
      <c r="K1983" s="12"/>
      <c r="L1983" s="12"/>
      <c r="M1983" s="12"/>
      <c r="N1983" s="12"/>
      <c r="O1983" s="12"/>
      <c r="P1983" s="12"/>
      <c r="Q1983" s="12"/>
      <c r="R1983" s="12"/>
      <c r="S1983" s="12"/>
      <c r="T1983" s="12"/>
      <c r="U1983" s="12"/>
      <c r="V1983" s="12"/>
      <c r="W1983" s="12"/>
      <c r="X1983" s="12"/>
      <c r="Y1983" s="12"/>
      <c r="Z1983" s="12"/>
      <c r="AA1983" s="12"/>
    </row>
    <row r="1984" spans="1:27" x14ac:dyDescent="0.25">
      <c r="A1984" s="9">
        <v>44907</v>
      </c>
      <c r="B1984" s="10">
        <v>2</v>
      </c>
      <c r="C1984" s="10">
        <v>844</v>
      </c>
      <c r="D1984" s="17">
        <v>18871.2</v>
      </c>
      <c r="E1984" s="17">
        <v>26210</v>
      </c>
      <c r="F1984" s="17">
        <f t="shared" si="0"/>
        <v>7338.7999999999993</v>
      </c>
      <c r="G1984" s="12" t="str">
        <f t="shared" si="1"/>
        <v>Реклама Mail ru</v>
      </c>
      <c r="H1984" s="12" t="str">
        <f t="shared" si="2"/>
        <v>Волгоград</v>
      </c>
      <c r="I1984" s="12">
        <f t="shared" si="3"/>
        <v>12</v>
      </c>
      <c r="J1984" s="12"/>
      <c r="K1984" s="12"/>
      <c r="L1984" s="12"/>
      <c r="M1984" s="12"/>
      <c r="N1984" s="12"/>
      <c r="O1984" s="12"/>
      <c r="P1984" s="12"/>
      <c r="Q1984" s="12"/>
      <c r="R1984" s="12"/>
      <c r="S1984" s="12"/>
      <c r="T1984" s="12"/>
      <c r="U1984" s="12"/>
      <c r="V1984" s="12"/>
      <c r="W1984" s="12"/>
      <c r="X1984" s="12"/>
      <c r="Y1984" s="12"/>
      <c r="Z1984" s="12"/>
      <c r="AA1984" s="12"/>
    </row>
    <row r="1985" spans="1:27" x14ac:dyDescent="0.25">
      <c r="A1985" s="9">
        <v>44907</v>
      </c>
      <c r="B1985" s="10">
        <v>10</v>
      </c>
      <c r="C1985" s="10">
        <v>812</v>
      </c>
      <c r="D1985" s="17">
        <v>1050</v>
      </c>
      <c r="E1985" s="17">
        <v>1200</v>
      </c>
      <c r="F1985" s="17">
        <f t="shared" si="0"/>
        <v>150</v>
      </c>
      <c r="G1985" s="12" t="str">
        <f t="shared" si="1"/>
        <v>Партнёрка 4</v>
      </c>
      <c r="H1985" s="12" t="str">
        <f t="shared" si="2"/>
        <v>Санкт-Петербург</v>
      </c>
      <c r="I1985" s="12">
        <f t="shared" si="3"/>
        <v>12</v>
      </c>
      <c r="J1985" s="12"/>
      <c r="K1985" s="12"/>
      <c r="L1985" s="12"/>
      <c r="M1985" s="12"/>
      <c r="N1985" s="12"/>
      <c r="O1985" s="12"/>
      <c r="P1985" s="12"/>
      <c r="Q1985" s="12"/>
      <c r="R1985" s="12"/>
      <c r="S1985" s="12"/>
      <c r="T1985" s="12"/>
      <c r="U1985" s="12"/>
      <c r="V1985" s="12"/>
      <c r="W1985" s="12"/>
      <c r="X1985" s="12"/>
      <c r="Y1985" s="12"/>
      <c r="Z1985" s="12"/>
      <c r="AA1985" s="12"/>
    </row>
    <row r="1986" spans="1:27" x14ac:dyDescent="0.25">
      <c r="A1986" s="9">
        <v>44907</v>
      </c>
      <c r="B1986" s="10">
        <v>4</v>
      </c>
      <c r="C1986" s="10">
        <v>863</v>
      </c>
      <c r="D1986" s="17">
        <v>3732.7</v>
      </c>
      <c r="E1986" s="17">
        <v>4580</v>
      </c>
      <c r="F1986" s="17">
        <f t="shared" si="0"/>
        <v>847.30000000000018</v>
      </c>
      <c r="G1986" s="12" t="str">
        <f t="shared" si="1"/>
        <v>Соц сеть Одноклассники</v>
      </c>
      <c r="H1986" s="12" t="str">
        <f t="shared" si="2"/>
        <v>Ростов-на-Дону</v>
      </c>
      <c r="I1986" s="12">
        <f t="shared" si="3"/>
        <v>12</v>
      </c>
      <c r="J1986" s="12"/>
      <c r="K1986" s="12"/>
      <c r="L1986" s="12"/>
      <c r="M1986" s="12"/>
      <c r="N1986" s="12"/>
      <c r="O1986" s="12"/>
      <c r="P1986" s="12"/>
      <c r="Q1986" s="12"/>
      <c r="R1986" s="12"/>
      <c r="S1986" s="12"/>
      <c r="T1986" s="12"/>
      <c r="U1986" s="12"/>
      <c r="V1986" s="12"/>
      <c r="W1986" s="12"/>
      <c r="X1986" s="12"/>
      <c r="Y1986" s="12"/>
      <c r="Z1986" s="12"/>
      <c r="AA1986" s="12"/>
    </row>
    <row r="1987" spans="1:27" x14ac:dyDescent="0.25">
      <c r="A1987" s="9">
        <v>44907</v>
      </c>
      <c r="B1987" s="10">
        <v>7</v>
      </c>
      <c r="C1987" s="10">
        <v>343</v>
      </c>
      <c r="D1987" s="17">
        <v>14968.8</v>
      </c>
      <c r="E1987" s="17">
        <v>20790</v>
      </c>
      <c r="F1987" s="17">
        <f t="shared" si="0"/>
        <v>5821.2000000000007</v>
      </c>
      <c r="G1987" s="12" t="str">
        <f t="shared" si="1"/>
        <v>Партнёрка 1</v>
      </c>
      <c r="H1987" s="12" t="str">
        <f t="shared" si="2"/>
        <v>Екатеринбург</v>
      </c>
      <c r="I1987" s="12">
        <f t="shared" si="3"/>
        <v>12</v>
      </c>
      <c r="J1987" s="12"/>
      <c r="K1987" s="12"/>
      <c r="L1987" s="12"/>
      <c r="M1987" s="12"/>
      <c r="N1987" s="12"/>
      <c r="O1987" s="12"/>
      <c r="P1987" s="12"/>
      <c r="Q1987" s="12"/>
      <c r="R1987" s="12"/>
      <c r="S1987" s="12"/>
      <c r="T1987" s="12"/>
      <c r="U1987" s="12"/>
      <c r="V1987" s="12"/>
      <c r="W1987" s="12"/>
      <c r="X1987" s="12"/>
      <c r="Y1987" s="12"/>
      <c r="Z1987" s="12"/>
      <c r="AA1987" s="12"/>
    </row>
    <row r="1988" spans="1:27" x14ac:dyDescent="0.25">
      <c r="A1988" s="9">
        <v>44907</v>
      </c>
      <c r="B1988" s="10">
        <v>1</v>
      </c>
      <c r="C1988" s="10">
        <v>383</v>
      </c>
      <c r="D1988" s="17">
        <v>180.5</v>
      </c>
      <c r="E1988" s="17">
        <v>190</v>
      </c>
      <c r="F1988" s="17">
        <f t="shared" si="0"/>
        <v>9.5</v>
      </c>
      <c r="G1988" s="12" t="str">
        <f t="shared" si="1"/>
        <v>Реклама Яндекс</v>
      </c>
      <c r="H1988" s="12" t="str">
        <f t="shared" si="2"/>
        <v>Новосибирск</v>
      </c>
      <c r="I1988" s="12">
        <f t="shared" si="3"/>
        <v>12</v>
      </c>
      <c r="J1988" s="12"/>
      <c r="K1988" s="12"/>
      <c r="L1988" s="12"/>
      <c r="M1988" s="12"/>
      <c r="N1988" s="12"/>
      <c r="O1988" s="12"/>
      <c r="P1988" s="12"/>
      <c r="Q1988" s="12"/>
      <c r="R1988" s="12"/>
      <c r="S1988" s="12"/>
      <c r="T1988" s="12"/>
      <c r="U1988" s="12"/>
      <c r="V1988" s="12"/>
      <c r="W1988" s="12"/>
      <c r="X1988" s="12"/>
      <c r="Y1988" s="12"/>
      <c r="Z1988" s="12"/>
      <c r="AA1988" s="12"/>
    </row>
    <row r="1989" spans="1:27" x14ac:dyDescent="0.25">
      <c r="A1989" s="9">
        <v>44907</v>
      </c>
      <c r="B1989" s="10">
        <v>8</v>
      </c>
      <c r="C1989" s="10">
        <v>846</v>
      </c>
      <c r="D1989" s="17">
        <v>460</v>
      </c>
      <c r="E1989" s="17">
        <v>500</v>
      </c>
      <c r="F1989" s="17">
        <f t="shared" si="0"/>
        <v>40</v>
      </c>
      <c r="G1989" s="12" t="str">
        <f t="shared" si="1"/>
        <v>Партнёрка 2</v>
      </c>
      <c r="H1989" s="12" t="str">
        <f t="shared" si="2"/>
        <v>Самара</v>
      </c>
      <c r="I1989" s="12">
        <f t="shared" si="3"/>
        <v>12</v>
      </c>
      <c r="J1989" s="12"/>
      <c r="K1989" s="12"/>
      <c r="L1989" s="12"/>
      <c r="M1989" s="12"/>
      <c r="N1989" s="12"/>
      <c r="O1989" s="12"/>
      <c r="P1989" s="12"/>
      <c r="Q1989" s="12"/>
      <c r="R1989" s="12"/>
      <c r="S1989" s="12"/>
      <c r="T1989" s="12"/>
      <c r="U1989" s="12"/>
      <c r="V1989" s="12"/>
      <c r="W1989" s="12"/>
      <c r="X1989" s="12"/>
      <c r="Y1989" s="12"/>
      <c r="Z1989" s="12"/>
      <c r="AA1989" s="12"/>
    </row>
    <row r="1990" spans="1:27" x14ac:dyDescent="0.25">
      <c r="A1990" s="9">
        <v>44907</v>
      </c>
      <c r="B1990" s="10">
        <v>9</v>
      </c>
      <c r="C1990" s="10">
        <v>383</v>
      </c>
      <c r="D1990" s="17">
        <v>754.4</v>
      </c>
      <c r="E1990" s="17">
        <v>820</v>
      </c>
      <c r="F1990" s="17">
        <f t="shared" si="0"/>
        <v>65.600000000000023</v>
      </c>
      <c r="G1990" s="12" t="str">
        <f t="shared" si="1"/>
        <v>Партнёрка 3</v>
      </c>
      <c r="H1990" s="12" t="str">
        <f t="shared" si="2"/>
        <v>Новосибирск</v>
      </c>
      <c r="I1990" s="12">
        <f t="shared" si="3"/>
        <v>12</v>
      </c>
      <c r="J1990" s="12"/>
      <c r="K1990" s="12"/>
      <c r="L1990" s="12"/>
      <c r="M1990" s="12"/>
      <c r="N1990" s="12"/>
      <c r="O1990" s="12"/>
      <c r="P1990" s="12"/>
      <c r="Q1990" s="12"/>
      <c r="R1990" s="12"/>
      <c r="S1990" s="12"/>
      <c r="T1990" s="12"/>
      <c r="U1990" s="12"/>
      <c r="V1990" s="12"/>
      <c r="W1990" s="12"/>
      <c r="X1990" s="12"/>
      <c r="Y1990" s="12"/>
      <c r="Z1990" s="12"/>
      <c r="AA1990" s="12"/>
    </row>
    <row r="1991" spans="1:27" x14ac:dyDescent="0.25">
      <c r="A1991" s="9">
        <v>44907</v>
      </c>
      <c r="B1991" s="10">
        <v>2</v>
      </c>
      <c r="C1991" s="10">
        <v>347</v>
      </c>
      <c r="D1991" s="17">
        <v>1120</v>
      </c>
      <c r="E1991" s="17">
        <v>1280</v>
      </c>
      <c r="F1991" s="17">
        <f t="shared" si="0"/>
        <v>160</v>
      </c>
      <c r="G1991" s="12" t="str">
        <f t="shared" si="1"/>
        <v>Реклама Mail ru</v>
      </c>
      <c r="H1991" s="12" t="str">
        <f t="shared" si="2"/>
        <v>Уфа</v>
      </c>
      <c r="I1991" s="12">
        <f t="shared" si="3"/>
        <v>12</v>
      </c>
      <c r="J1991" s="12"/>
      <c r="K1991" s="12"/>
      <c r="L1991" s="12"/>
      <c r="M1991" s="12"/>
      <c r="N1991" s="12"/>
      <c r="O1991" s="12"/>
      <c r="P1991" s="12"/>
      <c r="Q1991" s="12"/>
      <c r="R1991" s="12"/>
      <c r="S1991" s="12"/>
      <c r="T1991" s="12"/>
      <c r="U1991" s="12"/>
      <c r="V1991" s="12"/>
      <c r="W1991" s="12"/>
      <c r="X1991" s="12"/>
      <c r="Y1991" s="12"/>
      <c r="Z1991" s="12"/>
      <c r="AA1991" s="12"/>
    </row>
    <row r="1992" spans="1:27" x14ac:dyDescent="0.25">
      <c r="A1992" s="9">
        <v>44907</v>
      </c>
      <c r="B1992" s="10">
        <v>3</v>
      </c>
      <c r="C1992" s="10">
        <v>342</v>
      </c>
      <c r="D1992" s="17">
        <v>3039.95</v>
      </c>
      <c r="E1992" s="17">
        <v>3730</v>
      </c>
      <c r="F1992" s="17">
        <f t="shared" si="0"/>
        <v>690.05000000000018</v>
      </c>
      <c r="G1992" s="12" t="str">
        <f t="shared" si="1"/>
        <v>Соц сеть VK</v>
      </c>
      <c r="H1992" s="12" t="str">
        <f t="shared" si="2"/>
        <v>Пермь</v>
      </c>
      <c r="I1992" s="12">
        <f t="shared" si="3"/>
        <v>12</v>
      </c>
      <c r="J1992" s="12"/>
      <c r="K1992" s="12"/>
      <c r="L1992" s="12"/>
      <c r="M1992" s="12"/>
      <c r="N1992" s="12"/>
      <c r="O1992" s="12"/>
      <c r="P1992" s="12"/>
      <c r="Q1992" s="12"/>
      <c r="R1992" s="12"/>
      <c r="S1992" s="12"/>
      <c r="T1992" s="12"/>
      <c r="U1992" s="12"/>
      <c r="V1992" s="12"/>
      <c r="W1992" s="12"/>
      <c r="X1992" s="12"/>
      <c r="Y1992" s="12"/>
      <c r="Z1992" s="12"/>
      <c r="AA1992" s="12"/>
    </row>
    <row r="1993" spans="1:27" x14ac:dyDescent="0.25">
      <c r="A1993" s="9">
        <v>44907</v>
      </c>
      <c r="B1993" s="10">
        <v>3</v>
      </c>
      <c r="C1993" s="10">
        <v>381</v>
      </c>
      <c r="D1993" s="17">
        <v>3048.1</v>
      </c>
      <c r="E1993" s="17">
        <v>3740</v>
      </c>
      <c r="F1993" s="17">
        <f t="shared" si="0"/>
        <v>691.90000000000009</v>
      </c>
      <c r="G1993" s="12" t="str">
        <f t="shared" si="1"/>
        <v>Соц сеть VK</v>
      </c>
      <c r="H1993" s="12" t="str">
        <f t="shared" si="2"/>
        <v>Омск</v>
      </c>
      <c r="I1993" s="12">
        <f t="shared" si="3"/>
        <v>12</v>
      </c>
      <c r="J1993" s="12"/>
      <c r="K1993" s="12"/>
      <c r="L1993" s="12"/>
      <c r="M1993" s="12"/>
      <c r="N1993" s="12"/>
      <c r="O1993" s="12"/>
      <c r="P1993" s="12"/>
      <c r="Q1993" s="12"/>
      <c r="R1993" s="12"/>
      <c r="S1993" s="12"/>
      <c r="T1993" s="12"/>
      <c r="U1993" s="12"/>
      <c r="V1993" s="12"/>
      <c r="W1993" s="12"/>
      <c r="X1993" s="12"/>
      <c r="Y1993" s="12"/>
      <c r="Z1993" s="12"/>
      <c r="AA1993" s="12"/>
    </row>
    <row r="1994" spans="1:27" x14ac:dyDescent="0.25">
      <c r="A1994" s="9">
        <v>44907</v>
      </c>
      <c r="B1994" s="10">
        <v>10</v>
      </c>
      <c r="C1994" s="10">
        <v>846</v>
      </c>
      <c r="D1994" s="17">
        <v>971.25</v>
      </c>
      <c r="E1994" s="17">
        <v>1110</v>
      </c>
      <c r="F1994" s="17">
        <f t="shared" si="0"/>
        <v>138.75</v>
      </c>
      <c r="G1994" s="12" t="str">
        <f t="shared" si="1"/>
        <v>Партнёрка 4</v>
      </c>
      <c r="H1994" s="12" t="str">
        <f t="shared" si="2"/>
        <v>Самара</v>
      </c>
      <c r="I1994" s="12">
        <f t="shared" si="3"/>
        <v>12</v>
      </c>
      <c r="J1994" s="12"/>
      <c r="K1994" s="12"/>
      <c r="L1994" s="12"/>
      <c r="M1994" s="12"/>
      <c r="N1994" s="12"/>
      <c r="O1994" s="12"/>
      <c r="P1994" s="12"/>
      <c r="Q1994" s="12"/>
      <c r="R1994" s="12"/>
      <c r="S1994" s="12"/>
      <c r="T1994" s="12"/>
      <c r="U1994" s="12"/>
      <c r="V1994" s="12"/>
      <c r="W1994" s="12"/>
      <c r="X1994" s="12"/>
      <c r="Y1994" s="12"/>
      <c r="Z1994" s="12"/>
      <c r="AA1994" s="12"/>
    </row>
    <row r="1995" spans="1:27" x14ac:dyDescent="0.25">
      <c r="A1995" s="9">
        <v>44907</v>
      </c>
      <c r="B1995" s="10">
        <v>8</v>
      </c>
      <c r="C1995" s="10">
        <v>342</v>
      </c>
      <c r="D1995" s="17">
        <v>506</v>
      </c>
      <c r="E1995" s="17">
        <v>550</v>
      </c>
      <c r="F1995" s="17">
        <f t="shared" si="0"/>
        <v>44</v>
      </c>
      <c r="G1995" s="12" t="str">
        <f t="shared" si="1"/>
        <v>Партнёрка 2</v>
      </c>
      <c r="H1995" s="12" t="str">
        <f t="shared" si="2"/>
        <v>Пермь</v>
      </c>
      <c r="I1995" s="12">
        <f t="shared" si="3"/>
        <v>12</v>
      </c>
      <c r="J1995" s="12"/>
      <c r="K1995" s="12"/>
      <c r="L1995" s="12"/>
      <c r="M1995" s="12"/>
      <c r="N1995" s="12"/>
      <c r="O1995" s="12"/>
      <c r="P1995" s="12"/>
      <c r="Q1995" s="12"/>
      <c r="R1995" s="12"/>
      <c r="S1995" s="12"/>
      <c r="T1995" s="12"/>
      <c r="U1995" s="12"/>
      <c r="V1995" s="12"/>
      <c r="W1995" s="12"/>
      <c r="X1995" s="12"/>
      <c r="Y1995" s="12"/>
      <c r="Z1995" s="12"/>
      <c r="AA1995" s="12"/>
    </row>
    <row r="1996" spans="1:27" x14ac:dyDescent="0.25">
      <c r="A1996" s="9">
        <v>44907</v>
      </c>
      <c r="B1996" s="10">
        <v>1</v>
      </c>
      <c r="C1996" s="10">
        <v>495</v>
      </c>
      <c r="D1996" s="17">
        <v>542.79999999999995</v>
      </c>
      <c r="E1996" s="17">
        <v>590</v>
      </c>
      <c r="F1996" s="17">
        <f t="shared" si="0"/>
        <v>47.200000000000045</v>
      </c>
      <c r="G1996" s="12" t="str">
        <f t="shared" si="1"/>
        <v>Реклама Яндекс</v>
      </c>
      <c r="H1996" s="12" t="str">
        <f t="shared" si="2"/>
        <v>Москва</v>
      </c>
      <c r="I1996" s="12">
        <f t="shared" si="3"/>
        <v>12</v>
      </c>
      <c r="J1996" s="12"/>
      <c r="K1996" s="12"/>
      <c r="L1996" s="12"/>
      <c r="M1996" s="12"/>
      <c r="N1996" s="12"/>
      <c r="O1996" s="12"/>
      <c r="P1996" s="12"/>
      <c r="Q1996" s="12"/>
      <c r="R1996" s="12"/>
      <c r="S1996" s="12"/>
      <c r="T1996" s="12"/>
      <c r="U1996" s="12"/>
      <c r="V1996" s="12"/>
      <c r="W1996" s="12"/>
      <c r="X1996" s="12"/>
      <c r="Y1996" s="12"/>
      <c r="Z1996" s="12"/>
      <c r="AA1996" s="12"/>
    </row>
    <row r="1997" spans="1:27" x14ac:dyDescent="0.25">
      <c r="A1997" s="9">
        <v>44907</v>
      </c>
      <c r="B1997" s="10">
        <v>9</v>
      </c>
      <c r="C1997" s="10">
        <v>342</v>
      </c>
      <c r="D1997" s="17">
        <v>772.8</v>
      </c>
      <c r="E1997" s="17">
        <v>840</v>
      </c>
      <c r="F1997" s="17">
        <f t="shared" si="0"/>
        <v>67.200000000000045</v>
      </c>
      <c r="G1997" s="12" t="str">
        <f t="shared" si="1"/>
        <v>Партнёрка 3</v>
      </c>
      <c r="H1997" s="12" t="str">
        <f t="shared" si="2"/>
        <v>Пермь</v>
      </c>
      <c r="I1997" s="12">
        <f t="shared" si="3"/>
        <v>12</v>
      </c>
      <c r="J1997" s="12"/>
      <c r="K1997" s="12"/>
      <c r="L1997" s="12"/>
      <c r="M1997" s="12"/>
      <c r="N1997" s="12"/>
      <c r="O1997" s="12"/>
      <c r="P1997" s="12"/>
      <c r="Q1997" s="12"/>
      <c r="R1997" s="12"/>
      <c r="S1997" s="12"/>
      <c r="T1997" s="12"/>
      <c r="U1997" s="12"/>
      <c r="V1997" s="12"/>
      <c r="W1997" s="12"/>
      <c r="X1997" s="12"/>
      <c r="Y1997" s="12"/>
      <c r="Z1997" s="12"/>
      <c r="AA1997" s="12"/>
    </row>
    <row r="1998" spans="1:27" x14ac:dyDescent="0.25">
      <c r="A1998" s="9">
        <v>44907</v>
      </c>
      <c r="B1998" s="10">
        <v>4</v>
      </c>
      <c r="C1998" s="10">
        <v>861</v>
      </c>
      <c r="D1998" s="17">
        <v>1338.75</v>
      </c>
      <c r="E1998" s="17">
        <v>1530</v>
      </c>
      <c r="F1998" s="17">
        <f t="shared" si="0"/>
        <v>191.25</v>
      </c>
      <c r="G1998" s="12" t="str">
        <f t="shared" si="1"/>
        <v>Соц сеть Одноклассники</v>
      </c>
      <c r="H1998" s="12" t="str">
        <f t="shared" si="2"/>
        <v>Краснодар</v>
      </c>
      <c r="I1998" s="12">
        <f t="shared" si="3"/>
        <v>12</v>
      </c>
      <c r="J1998" s="12"/>
      <c r="K1998" s="12"/>
      <c r="L1998" s="12"/>
      <c r="M1998" s="12"/>
      <c r="N1998" s="12"/>
      <c r="O1998" s="12"/>
      <c r="P1998" s="12"/>
      <c r="Q1998" s="12"/>
      <c r="R1998" s="12"/>
      <c r="S1998" s="12"/>
      <c r="T1998" s="12"/>
      <c r="U1998" s="12"/>
      <c r="V1998" s="12"/>
      <c r="W1998" s="12"/>
      <c r="X1998" s="12"/>
      <c r="Y1998" s="12"/>
      <c r="Z1998" s="12"/>
      <c r="AA1998" s="12"/>
    </row>
    <row r="1999" spans="1:27" x14ac:dyDescent="0.25">
      <c r="A1999" s="9">
        <v>44907</v>
      </c>
      <c r="B1999" s="10">
        <v>3</v>
      </c>
      <c r="C1999" s="10">
        <v>347</v>
      </c>
      <c r="D1999" s="17">
        <v>1680</v>
      </c>
      <c r="E1999" s="17">
        <v>1920</v>
      </c>
      <c r="F1999" s="17">
        <f t="shared" si="0"/>
        <v>240</v>
      </c>
      <c r="G1999" s="12" t="str">
        <f t="shared" si="1"/>
        <v>Соц сеть VK</v>
      </c>
      <c r="H1999" s="12" t="str">
        <f t="shared" si="2"/>
        <v>Уфа</v>
      </c>
      <c r="I1999" s="12">
        <f t="shared" si="3"/>
        <v>12</v>
      </c>
      <c r="J1999" s="12"/>
      <c r="K1999" s="12"/>
      <c r="L1999" s="12"/>
      <c r="M1999" s="12"/>
      <c r="N1999" s="12"/>
      <c r="O1999" s="12"/>
      <c r="P1999" s="12"/>
      <c r="Q1999" s="12"/>
      <c r="R1999" s="12"/>
      <c r="S1999" s="12"/>
      <c r="T1999" s="12"/>
      <c r="U1999" s="12"/>
      <c r="V1999" s="12"/>
      <c r="W1999" s="12"/>
      <c r="X1999" s="12"/>
      <c r="Y1999" s="12"/>
      <c r="Z1999" s="12"/>
      <c r="AA1999" s="12"/>
    </row>
    <row r="2000" spans="1:27" x14ac:dyDescent="0.25">
      <c r="A2000" s="9">
        <v>44907</v>
      </c>
      <c r="B2000" s="10">
        <v>3</v>
      </c>
      <c r="C2000" s="10">
        <v>351</v>
      </c>
      <c r="D2000" s="17">
        <v>3382.25</v>
      </c>
      <c r="E2000" s="17">
        <v>4150</v>
      </c>
      <c r="F2000" s="17">
        <f t="shared" si="0"/>
        <v>767.75</v>
      </c>
      <c r="G2000" s="12" t="str">
        <f t="shared" si="1"/>
        <v>Соц сеть VK</v>
      </c>
      <c r="H2000" s="12" t="str">
        <f t="shared" si="2"/>
        <v>Челябинск</v>
      </c>
      <c r="I2000" s="12">
        <f t="shared" si="3"/>
        <v>12</v>
      </c>
      <c r="J2000" s="12"/>
      <c r="K2000" s="12"/>
      <c r="L2000" s="12"/>
      <c r="M2000" s="12"/>
      <c r="N2000" s="12"/>
      <c r="O2000" s="12"/>
      <c r="P2000" s="12"/>
      <c r="Q2000" s="12"/>
      <c r="R2000" s="12"/>
      <c r="S2000" s="12"/>
      <c r="T2000" s="12"/>
      <c r="U2000" s="12"/>
      <c r="V2000" s="12"/>
      <c r="W2000" s="12"/>
      <c r="X2000" s="12"/>
      <c r="Y2000" s="12"/>
      <c r="Z2000" s="12"/>
      <c r="AA2000" s="12"/>
    </row>
    <row r="2001" spans="1:27" x14ac:dyDescent="0.25">
      <c r="A2001" s="9">
        <v>44907</v>
      </c>
      <c r="B2001" s="10">
        <v>1</v>
      </c>
      <c r="C2001" s="10">
        <v>351</v>
      </c>
      <c r="D2001" s="17">
        <v>6339.5</v>
      </c>
      <c r="E2001" s="17">
        <v>8180</v>
      </c>
      <c r="F2001" s="17">
        <f t="shared" si="0"/>
        <v>1840.5</v>
      </c>
      <c r="G2001" s="12" t="str">
        <f t="shared" si="1"/>
        <v>Реклама Яндекс</v>
      </c>
      <c r="H2001" s="12" t="str">
        <f t="shared" si="2"/>
        <v>Челябинск</v>
      </c>
      <c r="I2001" s="12">
        <f t="shared" si="3"/>
        <v>12</v>
      </c>
      <c r="J2001" s="12"/>
      <c r="K2001" s="12"/>
      <c r="L2001" s="12"/>
      <c r="M2001" s="12"/>
      <c r="N2001" s="12"/>
      <c r="O2001" s="12"/>
      <c r="P2001" s="12"/>
      <c r="Q2001" s="12"/>
      <c r="R2001" s="12"/>
      <c r="S2001" s="12"/>
      <c r="T2001" s="12"/>
      <c r="U2001" s="12"/>
      <c r="V2001" s="12"/>
      <c r="W2001" s="12"/>
      <c r="X2001" s="12"/>
      <c r="Y2001" s="12"/>
      <c r="Z2001" s="12"/>
      <c r="AA2001" s="12"/>
    </row>
    <row r="2002" spans="1:27" x14ac:dyDescent="0.25">
      <c r="A2002" s="9">
        <v>44907</v>
      </c>
      <c r="B2002" s="10">
        <v>2</v>
      </c>
      <c r="C2002" s="10">
        <v>863</v>
      </c>
      <c r="D2002" s="17">
        <v>10130.4</v>
      </c>
      <c r="E2002" s="17">
        <v>14070</v>
      </c>
      <c r="F2002" s="17">
        <f t="shared" si="0"/>
        <v>3939.6000000000004</v>
      </c>
      <c r="G2002" s="12" t="str">
        <f t="shared" si="1"/>
        <v>Реклама Mail ru</v>
      </c>
      <c r="H2002" s="12" t="str">
        <f t="shared" si="2"/>
        <v>Ростов-на-Дону</v>
      </c>
      <c r="I2002" s="12">
        <f t="shared" si="3"/>
        <v>12</v>
      </c>
      <c r="J2002" s="12"/>
      <c r="K2002" s="12"/>
      <c r="L2002" s="12"/>
      <c r="M2002" s="12"/>
      <c r="N2002" s="12"/>
      <c r="O2002" s="12"/>
      <c r="P2002" s="12"/>
      <c r="Q2002" s="12"/>
      <c r="R2002" s="12"/>
      <c r="S2002" s="12"/>
      <c r="T2002" s="12"/>
      <c r="U2002" s="12"/>
      <c r="V2002" s="12"/>
      <c r="W2002" s="12"/>
      <c r="X2002" s="12"/>
      <c r="Y2002" s="12"/>
      <c r="Z2002" s="12"/>
      <c r="AA2002" s="12"/>
    </row>
    <row r="2003" spans="1:27" x14ac:dyDescent="0.25">
      <c r="A2003" s="9">
        <v>44907</v>
      </c>
      <c r="B2003" s="10">
        <v>10</v>
      </c>
      <c r="C2003" s="10">
        <v>861</v>
      </c>
      <c r="D2003" s="17">
        <v>997.5</v>
      </c>
      <c r="E2003" s="17">
        <v>1140</v>
      </c>
      <c r="F2003" s="17">
        <f t="shared" si="0"/>
        <v>142.5</v>
      </c>
      <c r="G2003" s="12" t="str">
        <f t="shared" si="1"/>
        <v>Партнёрка 4</v>
      </c>
      <c r="H2003" s="12" t="str">
        <f t="shared" si="2"/>
        <v>Краснодар</v>
      </c>
      <c r="I2003" s="12">
        <f t="shared" si="3"/>
        <v>12</v>
      </c>
      <c r="J2003" s="12"/>
      <c r="K2003" s="12"/>
      <c r="L2003" s="12"/>
      <c r="M2003" s="12"/>
      <c r="N2003" s="12"/>
      <c r="O2003" s="12"/>
      <c r="P2003" s="12"/>
      <c r="Q2003" s="12"/>
      <c r="R2003" s="12"/>
      <c r="S2003" s="12"/>
      <c r="T2003" s="12"/>
      <c r="U2003" s="12"/>
      <c r="V2003" s="12"/>
      <c r="W2003" s="12"/>
      <c r="X2003" s="12"/>
      <c r="Y2003" s="12"/>
      <c r="Z2003" s="12"/>
      <c r="AA2003" s="12"/>
    </row>
    <row r="2004" spans="1:27" x14ac:dyDescent="0.25">
      <c r="A2004" s="9">
        <v>44907</v>
      </c>
      <c r="B2004" s="10">
        <v>3</v>
      </c>
      <c r="C2004" s="10">
        <v>381</v>
      </c>
      <c r="D2004" s="17">
        <v>1233.75</v>
      </c>
      <c r="E2004" s="17">
        <v>1410</v>
      </c>
      <c r="F2004" s="17">
        <f t="shared" si="0"/>
        <v>176.25</v>
      </c>
      <c r="G2004" s="12" t="str">
        <f t="shared" si="1"/>
        <v>Соц сеть VK</v>
      </c>
      <c r="H2004" s="12" t="str">
        <f t="shared" si="2"/>
        <v>Омск</v>
      </c>
      <c r="I2004" s="12">
        <f t="shared" si="3"/>
        <v>12</v>
      </c>
      <c r="J2004" s="12"/>
      <c r="K2004" s="12"/>
      <c r="L2004" s="12"/>
      <c r="M2004" s="12"/>
      <c r="N2004" s="12"/>
      <c r="O2004" s="12"/>
      <c r="P2004" s="12"/>
      <c r="Q2004" s="12"/>
      <c r="R2004" s="12"/>
      <c r="S2004" s="12"/>
      <c r="T2004" s="12"/>
      <c r="U2004" s="12"/>
      <c r="V2004" s="12"/>
      <c r="W2004" s="12"/>
      <c r="X2004" s="12"/>
      <c r="Y2004" s="12"/>
      <c r="Z2004" s="12"/>
      <c r="AA2004" s="12"/>
    </row>
  </sheetData>
  <autoFilter ref="A1:E2004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8"/>
  <sheetViews>
    <sheetView showGridLines="0" workbookViewId="0"/>
  </sheetViews>
  <sheetFormatPr defaultColWidth="14.42578125" defaultRowHeight="15" customHeight="1" x14ac:dyDescent="0.25"/>
  <sheetData>
    <row r="1" spans="1:2" x14ac:dyDescent="0.25">
      <c r="A1" s="29" t="s">
        <v>8</v>
      </c>
      <c r="B1" s="34" t="s">
        <v>11</v>
      </c>
    </row>
    <row r="2" spans="1:2" x14ac:dyDescent="0.25">
      <c r="A2" s="32" t="s">
        <v>12</v>
      </c>
      <c r="B2" s="37">
        <v>401660</v>
      </c>
    </row>
    <row r="3" spans="1:2" x14ac:dyDescent="0.25">
      <c r="A3" s="38" t="s">
        <v>13</v>
      </c>
      <c r="B3" s="41">
        <v>449490</v>
      </c>
    </row>
    <row r="4" spans="1:2" x14ac:dyDescent="0.25">
      <c r="A4" s="38" t="s">
        <v>14</v>
      </c>
      <c r="B4" s="41">
        <v>452710</v>
      </c>
    </row>
    <row r="5" spans="1:2" x14ac:dyDescent="0.25">
      <c r="A5" s="38" t="s">
        <v>15</v>
      </c>
      <c r="B5" s="41">
        <v>475020</v>
      </c>
    </row>
    <row r="6" spans="1:2" x14ac:dyDescent="0.25">
      <c r="A6" s="38" t="s">
        <v>16</v>
      </c>
      <c r="B6" s="41">
        <v>476390</v>
      </c>
    </row>
    <row r="7" spans="1:2" x14ac:dyDescent="0.25">
      <c r="A7" s="38" t="s">
        <v>17</v>
      </c>
      <c r="B7" s="41">
        <v>512600</v>
      </c>
    </row>
    <row r="8" spans="1:2" x14ac:dyDescent="0.25">
      <c r="A8" s="38" t="s">
        <v>18</v>
      </c>
      <c r="B8" s="41">
        <v>536160</v>
      </c>
    </row>
    <row r="9" spans="1:2" x14ac:dyDescent="0.25">
      <c r="A9" s="38" t="s">
        <v>19</v>
      </c>
      <c r="B9" s="41">
        <v>542290</v>
      </c>
    </row>
    <row r="10" spans="1:2" x14ac:dyDescent="0.25">
      <c r="A10" s="38" t="s">
        <v>20</v>
      </c>
      <c r="B10" s="41">
        <v>544910</v>
      </c>
    </row>
    <row r="11" spans="1:2" x14ac:dyDescent="0.25">
      <c r="A11" s="38" t="s">
        <v>21</v>
      </c>
      <c r="B11" s="41">
        <v>562130</v>
      </c>
    </row>
    <row r="12" spans="1:2" x14ac:dyDescent="0.25">
      <c r="A12" s="38" t="s">
        <v>22</v>
      </c>
      <c r="B12" s="41">
        <v>585260</v>
      </c>
    </row>
    <row r="13" spans="1:2" x14ac:dyDescent="0.25">
      <c r="A13" s="38" t="s">
        <v>23</v>
      </c>
      <c r="B13" s="41">
        <v>594490</v>
      </c>
    </row>
    <row r="14" spans="1:2" x14ac:dyDescent="0.25">
      <c r="A14" s="38" t="s">
        <v>24</v>
      </c>
      <c r="B14" s="41">
        <v>622550</v>
      </c>
    </row>
    <row r="15" spans="1:2" x14ac:dyDescent="0.25">
      <c r="A15" s="38" t="s">
        <v>25</v>
      </c>
      <c r="B15" s="41">
        <v>649240</v>
      </c>
    </row>
    <row r="16" spans="1:2" x14ac:dyDescent="0.25">
      <c r="A16" s="38" t="s">
        <v>26</v>
      </c>
      <c r="B16" s="41">
        <v>721920</v>
      </c>
    </row>
    <row r="17" spans="1:2" x14ac:dyDescent="0.25">
      <c r="A17" s="38" t="s">
        <v>27</v>
      </c>
      <c r="B17" s="41">
        <v>728270</v>
      </c>
    </row>
    <row r="18" spans="1:2" x14ac:dyDescent="0.25">
      <c r="A18" s="42" t="s">
        <v>44</v>
      </c>
      <c r="B18" s="45">
        <v>8855090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5"/>
  <sheetViews>
    <sheetView showGridLines="0" workbookViewId="0"/>
  </sheetViews>
  <sheetFormatPr defaultColWidth="14.42578125" defaultRowHeight="15" customHeight="1" x14ac:dyDescent="0.25"/>
  <cols>
    <col min="7" max="7" width="16.28515625" customWidth="1"/>
    <col min="8" max="8" width="17.28515625" customWidth="1"/>
    <col min="11" max="11" width="22.85546875" customWidth="1"/>
  </cols>
  <sheetData>
    <row r="1" spans="1:11" x14ac:dyDescent="0.25">
      <c r="A1" s="29" t="s">
        <v>11</v>
      </c>
      <c r="B1" s="29" t="s">
        <v>7</v>
      </c>
      <c r="C1" s="30"/>
      <c r="D1" s="30"/>
      <c r="E1" s="30"/>
      <c r="F1" s="30"/>
      <c r="G1" s="30"/>
      <c r="H1" s="30"/>
      <c r="I1" s="30"/>
      <c r="J1" s="30"/>
      <c r="K1" s="31"/>
    </row>
    <row r="2" spans="1:11" x14ac:dyDescent="0.25">
      <c r="A2" s="29" t="s">
        <v>9</v>
      </c>
      <c r="B2" s="32" t="s">
        <v>28</v>
      </c>
      <c r="C2" s="33" t="s">
        <v>29</v>
      </c>
      <c r="D2" s="33" t="s">
        <v>30</v>
      </c>
      <c r="E2" s="33" t="s">
        <v>31</v>
      </c>
      <c r="F2" s="33" t="s">
        <v>32</v>
      </c>
      <c r="G2" s="33" t="s">
        <v>33</v>
      </c>
      <c r="H2" s="33" t="s">
        <v>34</v>
      </c>
      <c r="I2" s="33" t="s">
        <v>35</v>
      </c>
      <c r="J2" s="33" t="s">
        <v>36</v>
      </c>
      <c r="K2" s="46" t="s">
        <v>37</v>
      </c>
    </row>
    <row r="3" spans="1:11" x14ac:dyDescent="0.25">
      <c r="A3" s="32">
        <v>1</v>
      </c>
      <c r="B3" s="35">
        <v>83190</v>
      </c>
      <c r="C3" s="36">
        <v>39690</v>
      </c>
      <c r="D3" s="36">
        <v>48200</v>
      </c>
      <c r="E3" s="36">
        <v>53100</v>
      </c>
      <c r="F3" s="36">
        <v>21000</v>
      </c>
      <c r="G3" s="36">
        <v>137660</v>
      </c>
      <c r="H3" s="36">
        <v>107750</v>
      </c>
      <c r="I3" s="36">
        <v>39820</v>
      </c>
      <c r="J3" s="36">
        <v>102120</v>
      </c>
      <c r="K3" s="47">
        <v>131290</v>
      </c>
    </row>
    <row r="4" spans="1:11" x14ac:dyDescent="0.25">
      <c r="A4" s="38">
        <v>2</v>
      </c>
      <c r="B4" s="39">
        <v>87930</v>
      </c>
      <c r="C4" s="40">
        <v>47100</v>
      </c>
      <c r="D4" s="40">
        <v>76440</v>
      </c>
      <c r="E4" s="40">
        <v>41310</v>
      </c>
      <c r="F4" s="40">
        <v>65930</v>
      </c>
      <c r="G4" s="40">
        <v>43400</v>
      </c>
      <c r="H4" s="40">
        <v>78760</v>
      </c>
      <c r="I4" s="40">
        <v>59690</v>
      </c>
      <c r="J4" s="40">
        <v>82530</v>
      </c>
      <c r="K4" s="48">
        <v>52450</v>
      </c>
    </row>
    <row r="5" spans="1:11" x14ac:dyDescent="0.25">
      <c r="A5" s="38">
        <v>3</v>
      </c>
      <c r="B5" s="39">
        <v>55200</v>
      </c>
      <c r="C5" s="40">
        <v>39060</v>
      </c>
      <c r="D5" s="40">
        <v>20560</v>
      </c>
      <c r="E5" s="40">
        <v>87770</v>
      </c>
      <c r="F5" s="40">
        <v>23160</v>
      </c>
      <c r="G5" s="40">
        <v>50660</v>
      </c>
      <c r="H5" s="40">
        <v>152830</v>
      </c>
      <c r="I5" s="40">
        <v>33890</v>
      </c>
      <c r="J5" s="40">
        <v>53400</v>
      </c>
      <c r="K5" s="48">
        <v>263300</v>
      </c>
    </row>
    <row r="6" spans="1:11" x14ac:dyDescent="0.25">
      <c r="A6" s="38">
        <v>4</v>
      </c>
      <c r="B6" s="39">
        <v>54010</v>
      </c>
      <c r="C6" s="40">
        <v>104580</v>
      </c>
      <c r="D6" s="40">
        <v>90960</v>
      </c>
      <c r="E6" s="40">
        <v>69510</v>
      </c>
      <c r="F6" s="40">
        <v>88900</v>
      </c>
      <c r="G6" s="40">
        <v>48610</v>
      </c>
      <c r="H6" s="40">
        <v>55810</v>
      </c>
      <c r="I6" s="40">
        <v>84790</v>
      </c>
      <c r="J6" s="40">
        <v>28220</v>
      </c>
      <c r="K6" s="48">
        <v>114980</v>
      </c>
    </row>
    <row r="7" spans="1:11" x14ac:dyDescent="0.25">
      <c r="A7" s="38">
        <v>5</v>
      </c>
      <c r="B7" s="39">
        <v>122570</v>
      </c>
      <c r="C7" s="40">
        <v>41500</v>
      </c>
      <c r="D7" s="40">
        <v>39580</v>
      </c>
      <c r="E7" s="40">
        <v>179920</v>
      </c>
      <c r="F7" s="40">
        <v>154520</v>
      </c>
      <c r="G7" s="40">
        <v>115140</v>
      </c>
      <c r="H7" s="40">
        <v>81430</v>
      </c>
      <c r="I7" s="40">
        <v>61950</v>
      </c>
      <c r="J7" s="40">
        <v>59250</v>
      </c>
      <c r="K7" s="48">
        <v>40290</v>
      </c>
    </row>
    <row r="8" spans="1:11" x14ac:dyDescent="0.25">
      <c r="A8" s="38">
        <v>6</v>
      </c>
      <c r="B8" s="39">
        <v>69640</v>
      </c>
      <c r="C8" s="40">
        <v>41860</v>
      </c>
      <c r="D8" s="40">
        <v>99190</v>
      </c>
      <c r="E8" s="40">
        <v>25240</v>
      </c>
      <c r="F8" s="40">
        <v>50130</v>
      </c>
      <c r="G8" s="40">
        <v>48360</v>
      </c>
      <c r="H8" s="40">
        <v>82540</v>
      </c>
      <c r="I8" s="40">
        <v>50640</v>
      </c>
      <c r="J8" s="40">
        <v>44170</v>
      </c>
      <c r="K8" s="48">
        <v>94390</v>
      </c>
    </row>
    <row r="9" spans="1:11" x14ac:dyDescent="0.25">
      <c r="A9" s="38">
        <v>7</v>
      </c>
      <c r="B9" s="39">
        <v>51460</v>
      </c>
      <c r="C9" s="40">
        <v>82310</v>
      </c>
      <c r="D9" s="40">
        <v>35240</v>
      </c>
      <c r="E9" s="40">
        <v>112880</v>
      </c>
      <c r="F9" s="40">
        <v>64240</v>
      </c>
      <c r="G9" s="40">
        <v>183250</v>
      </c>
      <c r="H9" s="40">
        <v>58070</v>
      </c>
      <c r="I9" s="40">
        <v>113270</v>
      </c>
      <c r="J9" s="40">
        <v>9870</v>
      </c>
      <c r="K9" s="48">
        <v>36520</v>
      </c>
    </row>
    <row r="10" spans="1:11" x14ac:dyDescent="0.25">
      <c r="A10" s="38">
        <v>8</v>
      </c>
      <c r="B10" s="39">
        <v>126140</v>
      </c>
      <c r="C10" s="40">
        <v>66490</v>
      </c>
      <c r="D10" s="40">
        <v>39190</v>
      </c>
      <c r="E10" s="40">
        <v>26790</v>
      </c>
      <c r="F10" s="40">
        <v>51410</v>
      </c>
      <c r="G10" s="40">
        <v>16200</v>
      </c>
      <c r="H10" s="40">
        <v>91060</v>
      </c>
      <c r="I10" s="40">
        <v>88990</v>
      </c>
      <c r="J10" s="40">
        <v>22410</v>
      </c>
      <c r="K10" s="48">
        <v>47770</v>
      </c>
    </row>
    <row r="11" spans="1:11" x14ac:dyDescent="0.25">
      <c r="A11" s="38">
        <v>9</v>
      </c>
      <c r="B11" s="39">
        <v>66160</v>
      </c>
      <c r="C11" s="40">
        <v>45320</v>
      </c>
      <c r="D11" s="40">
        <v>61010</v>
      </c>
      <c r="E11" s="40">
        <v>42920</v>
      </c>
      <c r="F11" s="40">
        <v>77870</v>
      </c>
      <c r="G11" s="40">
        <v>74440</v>
      </c>
      <c r="H11" s="40">
        <v>160650</v>
      </c>
      <c r="I11" s="40">
        <v>126380</v>
      </c>
      <c r="J11" s="40">
        <v>37690</v>
      </c>
      <c r="K11" s="48">
        <v>78500</v>
      </c>
    </row>
    <row r="12" spans="1:11" x14ac:dyDescent="0.25">
      <c r="A12" s="38">
        <v>10</v>
      </c>
      <c r="B12" s="39">
        <v>61100</v>
      </c>
      <c r="C12" s="40">
        <v>71420</v>
      </c>
      <c r="D12" s="40">
        <v>113980</v>
      </c>
      <c r="E12" s="40">
        <v>89420</v>
      </c>
      <c r="F12" s="40">
        <v>85870</v>
      </c>
      <c r="G12" s="40">
        <v>32060</v>
      </c>
      <c r="H12" s="40">
        <v>55850</v>
      </c>
      <c r="I12" s="40">
        <v>189810</v>
      </c>
      <c r="J12" s="40">
        <v>8490</v>
      </c>
      <c r="K12" s="48">
        <v>45350</v>
      </c>
    </row>
    <row r="13" spans="1:11" x14ac:dyDescent="0.25">
      <c r="A13" s="38">
        <v>11</v>
      </c>
      <c r="B13" s="39">
        <v>37800</v>
      </c>
      <c r="C13" s="40">
        <v>80690</v>
      </c>
      <c r="D13" s="40">
        <v>82780</v>
      </c>
      <c r="E13" s="40">
        <v>145550</v>
      </c>
      <c r="F13" s="40">
        <v>132550</v>
      </c>
      <c r="G13" s="40">
        <v>90020</v>
      </c>
      <c r="H13" s="40">
        <v>50130</v>
      </c>
      <c r="I13" s="40">
        <v>131540</v>
      </c>
      <c r="J13" s="40">
        <v>32880</v>
      </c>
      <c r="K13" s="48">
        <v>53060</v>
      </c>
    </row>
    <row r="14" spans="1:11" x14ac:dyDescent="0.25">
      <c r="A14" s="38">
        <v>12</v>
      </c>
      <c r="B14" s="39">
        <v>45520</v>
      </c>
      <c r="C14" s="40">
        <v>117980</v>
      </c>
      <c r="D14" s="40">
        <v>49490</v>
      </c>
      <c r="E14" s="40">
        <v>30290</v>
      </c>
      <c r="F14" s="40">
        <v>104520</v>
      </c>
      <c r="G14" s="40">
        <v>71950</v>
      </c>
      <c r="H14" s="40">
        <v>102270</v>
      </c>
      <c r="I14" s="40">
        <v>128450</v>
      </c>
      <c r="J14" s="40">
        <v>36280</v>
      </c>
      <c r="K14" s="48">
        <v>61620</v>
      </c>
    </row>
    <row r="15" spans="1:11" x14ac:dyDescent="0.25">
      <c r="A15" s="42" t="s">
        <v>44</v>
      </c>
      <c r="B15" s="43">
        <v>860720</v>
      </c>
      <c r="C15" s="44">
        <v>778000</v>
      </c>
      <c r="D15" s="44">
        <v>756620</v>
      </c>
      <c r="E15" s="44">
        <v>904700</v>
      </c>
      <c r="F15" s="44">
        <v>920100</v>
      </c>
      <c r="G15" s="44">
        <v>911750</v>
      </c>
      <c r="H15" s="44">
        <v>1077150</v>
      </c>
      <c r="I15" s="44">
        <v>1109220</v>
      </c>
      <c r="J15" s="44">
        <v>517310</v>
      </c>
      <c r="K15" s="49">
        <v>1019520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3"/>
  <sheetViews>
    <sheetView showGridLines="0" workbookViewId="0"/>
  </sheetViews>
  <sheetFormatPr defaultColWidth="14.42578125" defaultRowHeight="15" customHeight="1" x14ac:dyDescent="0.25"/>
  <cols>
    <col min="1" max="1" width="24.7109375" customWidth="1"/>
    <col min="2" max="2" width="14.7109375" customWidth="1"/>
    <col min="3" max="3" width="13.42578125" customWidth="1"/>
    <col min="4" max="4" width="13.140625" customWidth="1"/>
    <col min="7" max="7" width="17" customWidth="1"/>
    <col min="8" max="8" width="18.42578125" customWidth="1"/>
    <col min="10" max="10" width="20.28515625" customWidth="1"/>
    <col min="11" max="11" width="23.42578125" customWidth="1"/>
  </cols>
  <sheetData>
    <row r="1" spans="1:14" x14ac:dyDescent="0.25">
      <c r="A1" s="29" t="s">
        <v>6</v>
      </c>
      <c r="B1" s="29" t="s">
        <v>9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1"/>
    </row>
    <row r="2" spans="1:14" x14ac:dyDescent="0.25">
      <c r="A2" s="29" t="s">
        <v>7</v>
      </c>
      <c r="B2" s="32">
        <v>1</v>
      </c>
      <c r="C2" s="33">
        <v>2</v>
      </c>
      <c r="D2" s="33">
        <v>3</v>
      </c>
      <c r="E2" s="33">
        <v>4</v>
      </c>
      <c r="F2" s="33">
        <v>5</v>
      </c>
      <c r="G2" s="33">
        <v>6</v>
      </c>
      <c r="H2" s="33">
        <v>7</v>
      </c>
      <c r="I2" s="33">
        <v>8</v>
      </c>
      <c r="J2" s="33">
        <v>9</v>
      </c>
      <c r="K2" s="33">
        <v>10</v>
      </c>
      <c r="L2" s="33">
        <v>11</v>
      </c>
      <c r="M2" s="33">
        <v>12</v>
      </c>
      <c r="N2" s="34" t="s">
        <v>44</v>
      </c>
    </row>
    <row r="3" spans="1:14" x14ac:dyDescent="0.25">
      <c r="A3" s="32" t="s">
        <v>28</v>
      </c>
      <c r="B3" s="35">
        <v>19902.100000000002</v>
      </c>
      <c r="C3" s="36">
        <v>19947.850000000002</v>
      </c>
      <c r="D3" s="36">
        <v>11164.550000000003</v>
      </c>
      <c r="E3" s="36">
        <v>12037.3</v>
      </c>
      <c r="F3" s="36">
        <v>30389.35</v>
      </c>
      <c r="G3" s="36">
        <v>17022.550000000003</v>
      </c>
      <c r="H3" s="36">
        <v>12455.1</v>
      </c>
      <c r="I3" s="36">
        <v>32216.3</v>
      </c>
      <c r="J3" s="36">
        <v>15558.25</v>
      </c>
      <c r="K3" s="36">
        <v>15154.449999999999</v>
      </c>
      <c r="L3" s="36">
        <v>8948.0499999999993</v>
      </c>
      <c r="M3" s="36">
        <v>11457.8</v>
      </c>
      <c r="N3" s="37">
        <v>206253.65</v>
      </c>
    </row>
    <row r="4" spans="1:14" x14ac:dyDescent="0.25">
      <c r="A4" s="38" t="s">
        <v>29</v>
      </c>
      <c r="B4" s="39">
        <v>8533.7999999999993</v>
      </c>
      <c r="C4" s="40">
        <v>9777.6999999999989</v>
      </c>
      <c r="D4" s="40">
        <v>7417.1500000000005</v>
      </c>
      <c r="E4" s="40">
        <v>24635.000000000004</v>
      </c>
      <c r="F4" s="40">
        <v>9478.1500000000015</v>
      </c>
      <c r="G4" s="40">
        <v>8460.9000000000015</v>
      </c>
      <c r="H4" s="40">
        <v>19379.749999999996</v>
      </c>
      <c r="I4" s="40">
        <v>15084.2</v>
      </c>
      <c r="J4" s="40">
        <v>9497.9</v>
      </c>
      <c r="K4" s="40">
        <v>18327.7</v>
      </c>
      <c r="L4" s="40">
        <v>18812.850000000002</v>
      </c>
      <c r="M4" s="40">
        <v>30032.650000000005</v>
      </c>
      <c r="N4" s="41">
        <v>179437.75</v>
      </c>
    </row>
    <row r="5" spans="1:14" x14ac:dyDescent="0.25">
      <c r="A5" s="38" t="s">
        <v>30</v>
      </c>
      <c r="B5" s="39">
        <v>11462.25</v>
      </c>
      <c r="C5" s="40">
        <v>17511.550000000003</v>
      </c>
      <c r="D5" s="40">
        <v>3664.3</v>
      </c>
      <c r="E5" s="40">
        <v>20708.650000000001</v>
      </c>
      <c r="F5" s="40">
        <v>8594.1</v>
      </c>
      <c r="G5" s="40">
        <v>26231.25</v>
      </c>
      <c r="H5" s="40">
        <v>6640.4500000000007</v>
      </c>
      <c r="I5" s="40">
        <v>7346.7999999999993</v>
      </c>
      <c r="J5" s="40">
        <v>13529.75</v>
      </c>
      <c r="K5" s="40">
        <v>30947.600000000006</v>
      </c>
      <c r="L5" s="40">
        <v>17537.650000000001</v>
      </c>
      <c r="M5" s="40">
        <v>10920.85</v>
      </c>
      <c r="N5" s="41">
        <v>175095.2</v>
      </c>
    </row>
    <row r="6" spans="1:14" x14ac:dyDescent="0.25">
      <c r="A6" s="38" t="s">
        <v>31</v>
      </c>
      <c r="B6" s="39">
        <v>12970.95</v>
      </c>
      <c r="C6" s="40">
        <v>9843.0499999999993</v>
      </c>
      <c r="D6" s="40">
        <v>20944.699999999997</v>
      </c>
      <c r="E6" s="40">
        <v>15324.599999999999</v>
      </c>
      <c r="F6" s="40">
        <v>47048.95</v>
      </c>
      <c r="G6" s="40">
        <v>4134.8</v>
      </c>
      <c r="H6" s="40">
        <v>28529.800000000007</v>
      </c>
      <c r="I6" s="40">
        <v>4102.3499999999995</v>
      </c>
      <c r="J6" s="40">
        <v>9737.1</v>
      </c>
      <c r="K6" s="40">
        <v>22177.8</v>
      </c>
      <c r="L6" s="40">
        <v>37387.349999999991</v>
      </c>
      <c r="M6" s="40">
        <v>6566.35</v>
      </c>
      <c r="N6" s="41">
        <v>218767.80000000002</v>
      </c>
    </row>
    <row r="7" spans="1:14" x14ac:dyDescent="0.25">
      <c r="A7" s="38" t="s">
        <v>32</v>
      </c>
      <c r="B7" s="39">
        <v>4052.85</v>
      </c>
      <c r="C7" s="40">
        <v>14520.299999999997</v>
      </c>
      <c r="D7" s="40">
        <v>4161.6000000000004</v>
      </c>
      <c r="E7" s="40">
        <v>23400.95</v>
      </c>
      <c r="F7" s="40">
        <v>38108.85</v>
      </c>
      <c r="G7" s="40">
        <v>12349.85</v>
      </c>
      <c r="H7" s="40">
        <v>15329.499999999998</v>
      </c>
      <c r="I7" s="40">
        <v>11441.45</v>
      </c>
      <c r="J7" s="40">
        <v>18009.05</v>
      </c>
      <c r="K7" s="40">
        <v>20414.95</v>
      </c>
      <c r="L7" s="40">
        <v>32949</v>
      </c>
      <c r="M7" s="40">
        <v>25091.5</v>
      </c>
      <c r="N7" s="41">
        <v>219829.85</v>
      </c>
    </row>
    <row r="8" spans="1:14" x14ac:dyDescent="0.25">
      <c r="A8" s="38" t="s">
        <v>33</v>
      </c>
      <c r="B8" s="39">
        <v>34578.449999999997</v>
      </c>
      <c r="C8" s="40">
        <v>7887.7499999999991</v>
      </c>
      <c r="D8" s="40">
        <v>10120.35</v>
      </c>
      <c r="E8" s="40">
        <v>11187.25</v>
      </c>
      <c r="F8" s="40">
        <v>29643.649999999994</v>
      </c>
      <c r="G8" s="40">
        <v>10357.300000000001</v>
      </c>
      <c r="H8" s="40">
        <v>50760.049999999996</v>
      </c>
      <c r="I8" s="40">
        <v>2544.6500000000005</v>
      </c>
      <c r="J8" s="40">
        <v>18397.199999999997</v>
      </c>
      <c r="K8" s="40">
        <v>6518.9500000000007</v>
      </c>
      <c r="L8" s="40">
        <v>21871.15</v>
      </c>
      <c r="M8" s="40">
        <v>17511.150000000001</v>
      </c>
      <c r="N8" s="41">
        <v>221377.89999999997</v>
      </c>
    </row>
    <row r="9" spans="1:14" x14ac:dyDescent="0.25">
      <c r="A9" s="38" t="s">
        <v>34</v>
      </c>
      <c r="B9" s="39">
        <v>27526.550000000003</v>
      </c>
      <c r="C9" s="40">
        <v>20409.300000000003</v>
      </c>
      <c r="D9" s="40">
        <v>40755.5</v>
      </c>
      <c r="E9" s="40">
        <v>13033.85</v>
      </c>
      <c r="F9" s="40">
        <v>19796.099999999999</v>
      </c>
      <c r="G9" s="40">
        <v>20561.949999999997</v>
      </c>
      <c r="H9" s="40">
        <v>13750.300000000001</v>
      </c>
      <c r="I9" s="40">
        <v>23346.400000000001</v>
      </c>
      <c r="J9" s="40">
        <v>40702.85</v>
      </c>
      <c r="K9" s="40">
        <v>12346.099999999999</v>
      </c>
      <c r="L9" s="40">
        <v>10965.3</v>
      </c>
      <c r="M9" s="40">
        <v>25949.85</v>
      </c>
      <c r="N9" s="41">
        <v>269144.05</v>
      </c>
    </row>
    <row r="10" spans="1:14" x14ac:dyDescent="0.25">
      <c r="A10" s="38" t="s">
        <v>35</v>
      </c>
      <c r="B10" s="39">
        <v>9337.2999999999993</v>
      </c>
      <c r="C10" s="40">
        <v>14143.549999999997</v>
      </c>
      <c r="D10" s="40">
        <v>5291.2</v>
      </c>
      <c r="E10" s="40">
        <v>21681.849999999995</v>
      </c>
      <c r="F10" s="40">
        <v>15077.900000000001</v>
      </c>
      <c r="G10" s="40">
        <v>12795.599999999999</v>
      </c>
      <c r="H10" s="40">
        <v>27052.450000000004</v>
      </c>
      <c r="I10" s="40">
        <v>21213.75</v>
      </c>
      <c r="J10" s="40">
        <v>32708.450000000004</v>
      </c>
      <c r="K10" s="40">
        <v>48209.849999999991</v>
      </c>
      <c r="L10" s="40">
        <v>33633.75</v>
      </c>
      <c r="M10" s="40">
        <v>30106.350000000002</v>
      </c>
      <c r="N10" s="41">
        <v>271252</v>
      </c>
    </row>
    <row r="11" spans="1:14" x14ac:dyDescent="0.25">
      <c r="A11" s="38" t="s">
        <v>36</v>
      </c>
      <c r="B11" s="39">
        <v>24848.5</v>
      </c>
      <c r="C11" s="40">
        <v>20249.75</v>
      </c>
      <c r="D11" s="40">
        <v>11260.65</v>
      </c>
      <c r="E11" s="40">
        <v>5482.95</v>
      </c>
      <c r="F11" s="40">
        <v>13704.300000000001</v>
      </c>
      <c r="G11" s="40">
        <v>10732.35</v>
      </c>
      <c r="H11" s="40">
        <v>1683.6000000000004</v>
      </c>
      <c r="I11" s="40">
        <v>5237.1499999999996</v>
      </c>
      <c r="J11" s="40">
        <v>9205.15</v>
      </c>
      <c r="K11" s="40">
        <v>1710.15</v>
      </c>
      <c r="L11" s="40">
        <v>8246.4</v>
      </c>
      <c r="M11" s="40">
        <v>8518.85</v>
      </c>
      <c r="N11" s="41">
        <v>120879.79999999999</v>
      </c>
    </row>
    <row r="12" spans="1:14" x14ac:dyDescent="0.25">
      <c r="A12" s="38" t="s">
        <v>37</v>
      </c>
      <c r="B12" s="39">
        <v>33991.800000000003</v>
      </c>
      <c r="C12" s="40">
        <v>12932.549999999997</v>
      </c>
      <c r="D12" s="40">
        <v>73401.399999999994</v>
      </c>
      <c r="E12" s="40">
        <v>31045.35</v>
      </c>
      <c r="F12" s="40">
        <v>8768.6499999999978</v>
      </c>
      <c r="G12" s="40">
        <v>21869</v>
      </c>
      <c r="H12" s="40">
        <v>7777.85</v>
      </c>
      <c r="I12" s="40">
        <v>9581.2000000000007</v>
      </c>
      <c r="J12" s="40">
        <v>19229.350000000002</v>
      </c>
      <c r="K12" s="40">
        <v>9691.4</v>
      </c>
      <c r="L12" s="40">
        <v>11640.249999999998</v>
      </c>
      <c r="M12" s="40">
        <v>14113.2</v>
      </c>
      <c r="N12" s="41">
        <v>254042.00000000003</v>
      </c>
    </row>
    <row r="13" spans="1:14" x14ac:dyDescent="0.25">
      <c r="A13" s="42" t="s">
        <v>44</v>
      </c>
      <c r="B13" s="43">
        <v>187204.55</v>
      </c>
      <c r="C13" s="44">
        <v>147223.35</v>
      </c>
      <c r="D13" s="44">
        <v>188181.39999999997</v>
      </c>
      <c r="E13" s="44">
        <v>178537.75000000003</v>
      </c>
      <c r="F13" s="44">
        <v>220609.99999999997</v>
      </c>
      <c r="G13" s="44">
        <v>144515.55000000002</v>
      </c>
      <c r="H13" s="44">
        <v>183358.85</v>
      </c>
      <c r="I13" s="44">
        <v>132114.25</v>
      </c>
      <c r="J13" s="44">
        <v>186575.05000000002</v>
      </c>
      <c r="K13" s="44">
        <v>185498.94999999995</v>
      </c>
      <c r="L13" s="44">
        <v>201991.74999999997</v>
      </c>
      <c r="M13" s="44">
        <v>180268.55000000002</v>
      </c>
      <c r="N13" s="45">
        <v>2136080.0000000005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9"/>
  <sheetViews>
    <sheetView showGridLines="0" workbookViewId="0"/>
  </sheetViews>
  <sheetFormatPr defaultColWidth="14.42578125" defaultRowHeight="15" customHeight="1" x14ac:dyDescent="0.25"/>
  <cols>
    <col min="1" max="1" width="18.85546875" customWidth="1"/>
    <col min="9" max="9" width="19.140625" customWidth="1"/>
    <col min="15" max="15" width="18.140625" customWidth="1"/>
  </cols>
  <sheetData>
    <row r="1" spans="1:14" x14ac:dyDescent="0.25">
      <c r="A1" s="29" t="s">
        <v>11</v>
      </c>
      <c r="B1" s="29" t="s">
        <v>9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1"/>
    </row>
    <row r="2" spans="1:14" x14ac:dyDescent="0.25">
      <c r="A2" s="29" t="s">
        <v>8</v>
      </c>
      <c r="B2" s="32">
        <v>1</v>
      </c>
      <c r="C2" s="33">
        <v>2</v>
      </c>
      <c r="D2" s="33">
        <v>3</v>
      </c>
      <c r="E2" s="33">
        <v>4</v>
      </c>
      <c r="F2" s="33">
        <v>5</v>
      </c>
      <c r="G2" s="33">
        <v>6</v>
      </c>
      <c r="H2" s="33">
        <v>7</v>
      </c>
      <c r="I2" s="33">
        <v>8</v>
      </c>
      <c r="J2" s="33">
        <v>9</v>
      </c>
      <c r="K2" s="33">
        <v>10</v>
      </c>
      <c r="L2" s="33">
        <v>11</v>
      </c>
      <c r="M2" s="33">
        <v>12</v>
      </c>
      <c r="N2" s="34" t="s">
        <v>44</v>
      </c>
    </row>
    <row r="3" spans="1:14" x14ac:dyDescent="0.25">
      <c r="A3" s="32" t="s">
        <v>27</v>
      </c>
      <c r="B3" s="35">
        <v>82310</v>
      </c>
      <c r="C3" s="36">
        <v>37250</v>
      </c>
      <c r="D3" s="36">
        <v>35620</v>
      </c>
      <c r="E3" s="36">
        <v>188890</v>
      </c>
      <c r="F3" s="36">
        <v>55420</v>
      </c>
      <c r="G3" s="36">
        <v>34940</v>
      </c>
      <c r="H3" s="36">
        <v>64640</v>
      </c>
      <c r="I3" s="36">
        <v>28430</v>
      </c>
      <c r="J3" s="36">
        <v>21630</v>
      </c>
      <c r="K3" s="36">
        <v>34760</v>
      </c>
      <c r="L3" s="36">
        <v>76770</v>
      </c>
      <c r="M3" s="36">
        <v>67610</v>
      </c>
      <c r="N3" s="37">
        <v>728270</v>
      </c>
    </row>
    <row r="4" spans="1:14" x14ac:dyDescent="0.25">
      <c r="A4" s="38" t="s">
        <v>14</v>
      </c>
      <c r="B4" s="39">
        <v>46890</v>
      </c>
      <c r="C4" s="40">
        <v>17740</v>
      </c>
      <c r="D4" s="40">
        <v>13970</v>
      </c>
      <c r="E4" s="40">
        <v>12390</v>
      </c>
      <c r="F4" s="40">
        <v>119480</v>
      </c>
      <c r="G4" s="40">
        <v>24670</v>
      </c>
      <c r="H4" s="40">
        <v>17410</v>
      </c>
      <c r="I4" s="40">
        <v>86650</v>
      </c>
      <c r="J4" s="40">
        <v>69870</v>
      </c>
      <c r="K4" s="40">
        <v>2020</v>
      </c>
      <c r="L4" s="40">
        <v>34060</v>
      </c>
      <c r="M4" s="40">
        <v>7560</v>
      </c>
      <c r="N4" s="41">
        <v>452710</v>
      </c>
    </row>
    <row r="5" spans="1:14" x14ac:dyDescent="0.25">
      <c r="A5" s="38" t="s">
        <v>12</v>
      </c>
      <c r="B5" s="39">
        <v>21200</v>
      </c>
      <c r="C5" s="40">
        <v>17180</v>
      </c>
      <c r="D5" s="40">
        <v>52080</v>
      </c>
      <c r="E5" s="40">
        <v>11980</v>
      </c>
      <c r="F5" s="40">
        <v>13150</v>
      </c>
      <c r="G5" s="40">
        <v>72850</v>
      </c>
      <c r="H5" s="40">
        <v>15680</v>
      </c>
      <c r="I5" s="40">
        <v>38160</v>
      </c>
      <c r="J5" s="40">
        <v>52680</v>
      </c>
      <c r="K5" s="40">
        <v>27910</v>
      </c>
      <c r="L5" s="40">
        <v>34710</v>
      </c>
      <c r="M5" s="40">
        <v>44080</v>
      </c>
      <c r="N5" s="41">
        <v>401660</v>
      </c>
    </row>
    <row r="6" spans="1:14" x14ac:dyDescent="0.25">
      <c r="A6" s="38" t="s">
        <v>13</v>
      </c>
      <c r="B6" s="39">
        <v>69520</v>
      </c>
      <c r="C6" s="40">
        <v>19530</v>
      </c>
      <c r="D6" s="40">
        <v>23670</v>
      </c>
      <c r="E6" s="40">
        <v>12230</v>
      </c>
      <c r="F6" s="40">
        <v>61350</v>
      </c>
      <c r="G6" s="40">
        <v>17400</v>
      </c>
      <c r="H6" s="40">
        <v>55950</v>
      </c>
      <c r="I6" s="40">
        <v>30430</v>
      </c>
      <c r="J6" s="40">
        <v>34550</v>
      </c>
      <c r="K6" s="40">
        <v>25510</v>
      </c>
      <c r="L6" s="40">
        <v>76620</v>
      </c>
      <c r="M6" s="40">
        <v>22730</v>
      </c>
      <c r="N6" s="41">
        <v>449490</v>
      </c>
    </row>
    <row r="7" spans="1:14" x14ac:dyDescent="0.25">
      <c r="A7" s="38" t="s">
        <v>15</v>
      </c>
      <c r="B7" s="39">
        <v>10050</v>
      </c>
      <c r="C7" s="40">
        <v>94860</v>
      </c>
      <c r="D7" s="40">
        <v>41620</v>
      </c>
      <c r="E7" s="40">
        <v>56820</v>
      </c>
      <c r="F7" s="40">
        <v>24600</v>
      </c>
      <c r="G7" s="40">
        <v>15940</v>
      </c>
      <c r="H7" s="40">
        <v>9880</v>
      </c>
      <c r="I7" s="40">
        <v>38720</v>
      </c>
      <c r="J7" s="40">
        <v>50910</v>
      </c>
      <c r="K7" s="40">
        <v>87360</v>
      </c>
      <c r="L7" s="40">
        <v>19610</v>
      </c>
      <c r="M7" s="40">
        <v>24650</v>
      </c>
      <c r="N7" s="41">
        <v>475020</v>
      </c>
    </row>
    <row r="8" spans="1:14" x14ac:dyDescent="0.25">
      <c r="A8" s="38" t="s">
        <v>18</v>
      </c>
      <c r="B8" s="39">
        <v>83290</v>
      </c>
      <c r="C8" s="40">
        <v>44950</v>
      </c>
      <c r="D8" s="40">
        <v>19240</v>
      </c>
      <c r="E8" s="40">
        <v>47610</v>
      </c>
      <c r="F8" s="40">
        <v>112240</v>
      </c>
      <c r="G8" s="40">
        <v>19920</v>
      </c>
      <c r="H8" s="40">
        <v>37390</v>
      </c>
      <c r="I8" s="40">
        <v>13050</v>
      </c>
      <c r="J8" s="40">
        <v>43940</v>
      </c>
      <c r="K8" s="40">
        <v>42520</v>
      </c>
      <c r="L8" s="40">
        <v>12450</v>
      </c>
      <c r="M8" s="40">
        <v>59560</v>
      </c>
      <c r="N8" s="41">
        <v>536160</v>
      </c>
    </row>
    <row r="9" spans="1:14" x14ac:dyDescent="0.25">
      <c r="A9" s="38" t="s">
        <v>24</v>
      </c>
      <c r="B9" s="39">
        <v>46730</v>
      </c>
      <c r="C9" s="40">
        <v>41630</v>
      </c>
      <c r="D9" s="40">
        <v>87950</v>
      </c>
      <c r="E9" s="40">
        <v>54810</v>
      </c>
      <c r="F9" s="40">
        <v>63230</v>
      </c>
      <c r="G9" s="40">
        <v>26070</v>
      </c>
      <c r="H9" s="40">
        <v>69760</v>
      </c>
      <c r="I9" s="40">
        <v>51370</v>
      </c>
      <c r="J9" s="40">
        <v>18150</v>
      </c>
      <c r="K9" s="40">
        <v>51180</v>
      </c>
      <c r="L9" s="40">
        <v>52780</v>
      </c>
      <c r="M9" s="40">
        <v>58890</v>
      </c>
      <c r="N9" s="41">
        <v>622550</v>
      </c>
    </row>
    <row r="10" spans="1:14" x14ac:dyDescent="0.25">
      <c r="A10" s="38" t="s">
        <v>17</v>
      </c>
      <c r="B10" s="39">
        <v>77360</v>
      </c>
      <c r="C10" s="40">
        <v>7950</v>
      </c>
      <c r="D10" s="40">
        <v>20800</v>
      </c>
      <c r="E10" s="40">
        <v>53050</v>
      </c>
      <c r="F10" s="40">
        <v>70130</v>
      </c>
      <c r="G10" s="40">
        <v>8980</v>
      </c>
      <c r="H10" s="40">
        <v>41200</v>
      </c>
      <c r="I10" s="40">
        <v>63940</v>
      </c>
      <c r="J10" s="40">
        <v>49360</v>
      </c>
      <c r="K10" s="40">
        <v>20130</v>
      </c>
      <c r="L10" s="40">
        <v>66130</v>
      </c>
      <c r="M10" s="40">
        <v>33570</v>
      </c>
      <c r="N10" s="41">
        <v>512600</v>
      </c>
    </row>
    <row r="11" spans="1:14" x14ac:dyDescent="0.25">
      <c r="A11" s="38" t="s">
        <v>26</v>
      </c>
      <c r="B11" s="39">
        <v>24140</v>
      </c>
      <c r="C11" s="40">
        <v>41500</v>
      </c>
      <c r="D11" s="40">
        <v>62370</v>
      </c>
      <c r="E11" s="40">
        <v>39330</v>
      </c>
      <c r="F11" s="40">
        <v>56860</v>
      </c>
      <c r="G11" s="40">
        <v>88720</v>
      </c>
      <c r="H11" s="40">
        <v>41690</v>
      </c>
      <c r="I11" s="40">
        <v>11470</v>
      </c>
      <c r="J11" s="40">
        <v>64790</v>
      </c>
      <c r="K11" s="40">
        <v>195500</v>
      </c>
      <c r="L11" s="40">
        <v>60090</v>
      </c>
      <c r="M11" s="40">
        <v>35460</v>
      </c>
      <c r="N11" s="41">
        <v>721920</v>
      </c>
    </row>
    <row r="12" spans="1:14" x14ac:dyDescent="0.25">
      <c r="A12" s="38" t="s">
        <v>21</v>
      </c>
      <c r="B12" s="39">
        <v>48400</v>
      </c>
      <c r="C12" s="40">
        <v>21750</v>
      </c>
      <c r="D12" s="40">
        <v>47450</v>
      </c>
      <c r="E12" s="40">
        <v>45150</v>
      </c>
      <c r="F12" s="40">
        <v>54450</v>
      </c>
      <c r="G12" s="40">
        <v>4040</v>
      </c>
      <c r="H12" s="40">
        <v>78110</v>
      </c>
      <c r="I12" s="40">
        <v>47970</v>
      </c>
      <c r="J12" s="40">
        <v>88360</v>
      </c>
      <c r="K12" s="40">
        <v>18190</v>
      </c>
      <c r="L12" s="40">
        <v>32920</v>
      </c>
      <c r="M12" s="40">
        <v>75340</v>
      </c>
      <c r="N12" s="41">
        <v>562130</v>
      </c>
    </row>
    <row r="13" spans="1:14" x14ac:dyDescent="0.25">
      <c r="A13" s="38" t="s">
        <v>19</v>
      </c>
      <c r="B13" s="39">
        <v>44930</v>
      </c>
      <c r="C13" s="40">
        <v>40240</v>
      </c>
      <c r="D13" s="40">
        <v>30550</v>
      </c>
      <c r="E13" s="40">
        <v>53240</v>
      </c>
      <c r="F13" s="40">
        <v>84480</v>
      </c>
      <c r="G13" s="40">
        <v>51120</v>
      </c>
      <c r="H13" s="40">
        <v>8780</v>
      </c>
      <c r="I13" s="40">
        <v>18540</v>
      </c>
      <c r="J13" s="40">
        <v>57560</v>
      </c>
      <c r="K13" s="40">
        <v>58310</v>
      </c>
      <c r="L13" s="40">
        <v>46910</v>
      </c>
      <c r="M13" s="40">
        <v>47630</v>
      </c>
      <c r="N13" s="41">
        <v>542290</v>
      </c>
    </row>
    <row r="14" spans="1:14" x14ac:dyDescent="0.25">
      <c r="A14" s="38" t="s">
        <v>20</v>
      </c>
      <c r="B14" s="39">
        <v>55360</v>
      </c>
      <c r="C14" s="40">
        <v>45770</v>
      </c>
      <c r="D14" s="40">
        <v>25750</v>
      </c>
      <c r="E14" s="40">
        <v>46410</v>
      </c>
      <c r="F14" s="40">
        <v>30140</v>
      </c>
      <c r="G14" s="40">
        <v>5940</v>
      </c>
      <c r="H14" s="40">
        <v>46830</v>
      </c>
      <c r="I14" s="40">
        <v>35820</v>
      </c>
      <c r="J14" s="40">
        <v>5160</v>
      </c>
      <c r="K14" s="40">
        <v>33640</v>
      </c>
      <c r="L14" s="40">
        <v>102800</v>
      </c>
      <c r="M14" s="40">
        <v>111290</v>
      </c>
      <c r="N14" s="41">
        <v>544910</v>
      </c>
    </row>
    <row r="15" spans="1:14" x14ac:dyDescent="0.25">
      <c r="A15" s="38" t="s">
        <v>22</v>
      </c>
      <c r="B15" s="39">
        <v>40470</v>
      </c>
      <c r="C15" s="40">
        <v>71240</v>
      </c>
      <c r="D15" s="40">
        <v>11300</v>
      </c>
      <c r="E15" s="40">
        <v>24940</v>
      </c>
      <c r="F15" s="40">
        <v>65710</v>
      </c>
      <c r="G15" s="40">
        <v>78040</v>
      </c>
      <c r="H15" s="40">
        <v>84500</v>
      </c>
      <c r="I15" s="40">
        <v>57380</v>
      </c>
      <c r="J15" s="40">
        <v>60990</v>
      </c>
      <c r="K15" s="40">
        <v>27940</v>
      </c>
      <c r="L15" s="40">
        <v>32010</v>
      </c>
      <c r="M15" s="40">
        <v>30740</v>
      </c>
      <c r="N15" s="41">
        <v>585260</v>
      </c>
    </row>
    <row r="16" spans="1:14" x14ac:dyDescent="0.25">
      <c r="A16" s="38" t="s">
        <v>16</v>
      </c>
      <c r="B16" s="39">
        <v>87910</v>
      </c>
      <c r="C16" s="40">
        <v>55820</v>
      </c>
      <c r="D16" s="40">
        <v>38300</v>
      </c>
      <c r="E16" s="40">
        <v>13440</v>
      </c>
      <c r="F16" s="40">
        <v>17160</v>
      </c>
      <c r="G16" s="40">
        <v>13140</v>
      </c>
      <c r="H16" s="40">
        <v>38690</v>
      </c>
      <c r="I16" s="40">
        <v>23760</v>
      </c>
      <c r="J16" s="40">
        <v>78480</v>
      </c>
      <c r="K16" s="40">
        <v>23650</v>
      </c>
      <c r="L16" s="40">
        <v>40690</v>
      </c>
      <c r="M16" s="40">
        <v>45350</v>
      </c>
      <c r="N16" s="41">
        <v>476390</v>
      </c>
    </row>
    <row r="17" spans="1:14" x14ac:dyDescent="0.25">
      <c r="A17" s="38" t="s">
        <v>23</v>
      </c>
      <c r="B17" s="39">
        <v>15480</v>
      </c>
      <c r="C17" s="40">
        <v>30900</v>
      </c>
      <c r="D17" s="40">
        <v>219600</v>
      </c>
      <c r="E17" s="40">
        <v>43150</v>
      </c>
      <c r="F17" s="40">
        <v>26750</v>
      </c>
      <c r="G17" s="40">
        <v>66050</v>
      </c>
      <c r="H17" s="40">
        <v>12500</v>
      </c>
      <c r="I17" s="40">
        <v>7790</v>
      </c>
      <c r="J17" s="40">
        <v>23450</v>
      </c>
      <c r="K17" s="40">
        <v>75080</v>
      </c>
      <c r="L17" s="40">
        <v>62380</v>
      </c>
      <c r="M17" s="40">
        <v>11360</v>
      </c>
      <c r="N17" s="41">
        <v>594490</v>
      </c>
    </row>
    <row r="18" spans="1:14" x14ac:dyDescent="0.25">
      <c r="A18" s="38" t="s">
        <v>25</v>
      </c>
      <c r="B18" s="39">
        <v>9780</v>
      </c>
      <c r="C18" s="40">
        <v>47230</v>
      </c>
      <c r="D18" s="40">
        <v>49560</v>
      </c>
      <c r="E18" s="40">
        <v>36930</v>
      </c>
      <c r="F18" s="40">
        <v>41000</v>
      </c>
      <c r="G18" s="40">
        <v>78340</v>
      </c>
      <c r="H18" s="40">
        <v>124100</v>
      </c>
      <c r="I18" s="40">
        <v>22970</v>
      </c>
      <c r="J18" s="40">
        <v>51060</v>
      </c>
      <c r="K18" s="40">
        <v>29650</v>
      </c>
      <c r="L18" s="40">
        <v>86070</v>
      </c>
      <c r="M18" s="40">
        <v>72550</v>
      </c>
      <c r="N18" s="41">
        <v>649240</v>
      </c>
    </row>
    <row r="19" spans="1:14" x14ac:dyDescent="0.25">
      <c r="A19" s="42" t="s">
        <v>44</v>
      </c>
      <c r="B19" s="43">
        <v>763820</v>
      </c>
      <c r="C19" s="44">
        <v>635540</v>
      </c>
      <c r="D19" s="44">
        <v>779830</v>
      </c>
      <c r="E19" s="44">
        <v>740370</v>
      </c>
      <c r="F19" s="44">
        <v>896150</v>
      </c>
      <c r="G19" s="44">
        <v>606160</v>
      </c>
      <c r="H19" s="44">
        <v>747110</v>
      </c>
      <c r="I19" s="44">
        <v>576450</v>
      </c>
      <c r="J19" s="44">
        <v>770940</v>
      </c>
      <c r="K19" s="44">
        <v>753350</v>
      </c>
      <c r="L19" s="44">
        <v>837000</v>
      </c>
      <c r="M19" s="44">
        <v>748370</v>
      </c>
      <c r="N19" s="45">
        <v>8855090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4"/>
  <sheetViews>
    <sheetView showGridLines="0" workbookViewId="0"/>
  </sheetViews>
  <sheetFormatPr defaultColWidth="14.42578125" defaultRowHeight="15" customHeight="1" x14ac:dyDescent="0.25"/>
  <sheetData>
    <row r="1" spans="1:2" x14ac:dyDescent="0.25">
      <c r="A1" s="29" t="s">
        <v>9</v>
      </c>
      <c r="B1" s="34" t="s">
        <v>11</v>
      </c>
    </row>
    <row r="2" spans="1:2" x14ac:dyDescent="0.25">
      <c r="A2" s="32">
        <v>1</v>
      </c>
      <c r="B2" s="37">
        <v>763820</v>
      </c>
    </row>
    <row r="3" spans="1:2" x14ac:dyDescent="0.25">
      <c r="A3" s="38">
        <v>2</v>
      </c>
      <c r="B3" s="41">
        <v>635540</v>
      </c>
    </row>
    <row r="4" spans="1:2" x14ac:dyDescent="0.25">
      <c r="A4" s="38">
        <v>3</v>
      </c>
      <c r="B4" s="41">
        <v>779830</v>
      </c>
    </row>
    <row r="5" spans="1:2" x14ac:dyDescent="0.25">
      <c r="A5" s="38">
        <v>4</v>
      </c>
      <c r="B5" s="41">
        <v>740370</v>
      </c>
    </row>
    <row r="6" spans="1:2" x14ac:dyDescent="0.25">
      <c r="A6" s="38">
        <v>5</v>
      </c>
      <c r="B6" s="41">
        <v>896150</v>
      </c>
    </row>
    <row r="7" spans="1:2" x14ac:dyDescent="0.25">
      <c r="A7" s="38">
        <v>6</v>
      </c>
      <c r="B7" s="41">
        <v>606160</v>
      </c>
    </row>
    <row r="8" spans="1:2" x14ac:dyDescent="0.25">
      <c r="A8" s="38">
        <v>7</v>
      </c>
      <c r="B8" s="41">
        <v>747110</v>
      </c>
    </row>
    <row r="9" spans="1:2" x14ac:dyDescent="0.25">
      <c r="A9" s="38">
        <v>8</v>
      </c>
      <c r="B9" s="41">
        <v>576450</v>
      </c>
    </row>
    <row r="10" spans="1:2" x14ac:dyDescent="0.25">
      <c r="A10" s="38">
        <v>9</v>
      </c>
      <c r="B10" s="41">
        <v>770940</v>
      </c>
    </row>
    <row r="11" spans="1:2" x14ac:dyDescent="0.25">
      <c r="A11" s="38">
        <v>10</v>
      </c>
      <c r="B11" s="41">
        <v>753350</v>
      </c>
    </row>
    <row r="12" spans="1:2" x14ac:dyDescent="0.25">
      <c r="A12" s="38">
        <v>11</v>
      </c>
      <c r="B12" s="41">
        <v>837000</v>
      </c>
    </row>
    <row r="13" spans="1:2" x14ac:dyDescent="0.25">
      <c r="A13" s="38">
        <v>12</v>
      </c>
      <c r="B13" s="41">
        <v>748370</v>
      </c>
    </row>
    <row r="14" spans="1:2" x14ac:dyDescent="0.25">
      <c r="A14" s="42" t="s">
        <v>44</v>
      </c>
      <c r="B14" s="45">
        <v>8855090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9"/>
  <sheetViews>
    <sheetView showGridLines="0" workbookViewId="0"/>
  </sheetViews>
  <sheetFormatPr defaultColWidth="14.42578125" defaultRowHeight="15" customHeight="1" x14ac:dyDescent="0.25"/>
  <cols>
    <col min="1" max="1" width="27.28515625" customWidth="1"/>
    <col min="2" max="2" width="15.7109375" customWidth="1"/>
    <col min="7" max="7" width="16.28515625" customWidth="1"/>
    <col min="8" max="8" width="17.140625" customWidth="1"/>
    <col min="10" max="10" width="17.7109375" customWidth="1"/>
    <col min="11" max="11" width="24.5703125" customWidth="1"/>
  </cols>
  <sheetData>
    <row r="1" spans="1:12" x14ac:dyDescent="0.25">
      <c r="A1" s="29" t="s">
        <v>11</v>
      </c>
      <c r="B1" s="29" t="s">
        <v>7</v>
      </c>
      <c r="C1" s="30"/>
      <c r="D1" s="30"/>
      <c r="E1" s="30"/>
      <c r="F1" s="30"/>
      <c r="G1" s="30"/>
      <c r="H1" s="30"/>
      <c r="I1" s="30"/>
      <c r="J1" s="30"/>
      <c r="K1" s="30"/>
      <c r="L1" s="31"/>
    </row>
    <row r="2" spans="1:12" x14ac:dyDescent="0.25">
      <c r="A2" s="29" t="s">
        <v>8</v>
      </c>
      <c r="B2" s="32" t="s">
        <v>28</v>
      </c>
      <c r="C2" s="33" t="s">
        <v>29</v>
      </c>
      <c r="D2" s="33" t="s">
        <v>30</v>
      </c>
      <c r="E2" s="33" t="s">
        <v>31</v>
      </c>
      <c r="F2" s="33" t="s">
        <v>32</v>
      </c>
      <c r="G2" s="33" t="s">
        <v>33</v>
      </c>
      <c r="H2" s="33" t="s">
        <v>34</v>
      </c>
      <c r="I2" s="33" t="s">
        <v>35</v>
      </c>
      <c r="J2" s="33" t="s">
        <v>36</v>
      </c>
      <c r="K2" s="33" t="s">
        <v>37</v>
      </c>
      <c r="L2" s="34" t="s">
        <v>44</v>
      </c>
    </row>
    <row r="3" spans="1:12" x14ac:dyDescent="0.25">
      <c r="A3" s="32" t="s">
        <v>27</v>
      </c>
      <c r="B3" s="35">
        <v>76190</v>
      </c>
      <c r="C3" s="36">
        <v>20920</v>
      </c>
      <c r="D3" s="36">
        <v>56160</v>
      </c>
      <c r="E3" s="36">
        <v>53330</v>
      </c>
      <c r="F3" s="36">
        <v>58560</v>
      </c>
      <c r="G3" s="36">
        <v>111570</v>
      </c>
      <c r="H3" s="36">
        <v>60950</v>
      </c>
      <c r="I3" s="36">
        <v>128290</v>
      </c>
      <c r="J3" s="36">
        <v>53520</v>
      </c>
      <c r="K3" s="36">
        <v>108780</v>
      </c>
      <c r="L3" s="37">
        <v>728270</v>
      </c>
    </row>
    <row r="4" spans="1:12" x14ac:dyDescent="0.25">
      <c r="A4" s="38" t="s">
        <v>14</v>
      </c>
      <c r="B4" s="39">
        <v>47100</v>
      </c>
      <c r="C4" s="40">
        <v>51750</v>
      </c>
      <c r="D4" s="40">
        <v>27950</v>
      </c>
      <c r="E4" s="40">
        <v>126900</v>
      </c>
      <c r="F4" s="40">
        <v>11620</v>
      </c>
      <c r="G4" s="40">
        <v>38720</v>
      </c>
      <c r="H4" s="40">
        <v>87040</v>
      </c>
      <c r="I4" s="40">
        <v>26090</v>
      </c>
      <c r="J4" s="40">
        <v>20760</v>
      </c>
      <c r="K4" s="40">
        <v>14780</v>
      </c>
      <c r="L4" s="41">
        <v>452710</v>
      </c>
    </row>
    <row r="5" spans="1:12" x14ac:dyDescent="0.25">
      <c r="A5" s="38" t="s">
        <v>12</v>
      </c>
      <c r="B5" s="39">
        <v>17090</v>
      </c>
      <c r="C5" s="40">
        <v>41570</v>
      </c>
      <c r="D5" s="40">
        <v>21710</v>
      </c>
      <c r="E5" s="40">
        <v>10300</v>
      </c>
      <c r="F5" s="40">
        <v>59530</v>
      </c>
      <c r="G5" s="40">
        <v>34210</v>
      </c>
      <c r="H5" s="40">
        <v>62780</v>
      </c>
      <c r="I5" s="40">
        <v>32140</v>
      </c>
      <c r="J5" s="40">
        <v>22910</v>
      </c>
      <c r="K5" s="40">
        <v>99420</v>
      </c>
      <c r="L5" s="41">
        <v>401660</v>
      </c>
    </row>
    <row r="6" spans="1:12" x14ac:dyDescent="0.25">
      <c r="A6" s="38" t="s">
        <v>13</v>
      </c>
      <c r="B6" s="39">
        <v>51450</v>
      </c>
      <c r="C6" s="40">
        <v>50020</v>
      </c>
      <c r="D6" s="40">
        <v>20000</v>
      </c>
      <c r="E6" s="40">
        <v>14840</v>
      </c>
      <c r="F6" s="40">
        <v>33370</v>
      </c>
      <c r="G6" s="40">
        <v>58100</v>
      </c>
      <c r="H6" s="40">
        <v>20460</v>
      </c>
      <c r="I6" s="40">
        <v>96250</v>
      </c>
      <c r="J6" s="40">
        <v>38550</v>
      </c>
      <c r="K6" s="40">
        <v>66450</v>
      </c>
      <c r="L6" s="41">
        <v>449490</v>
      </c>
    </row>
    <row r="7" spans="1:12" x14ac:dyDescent="0.25">
      <c r="A7" s="38" t="s">
        <v>15</v>
      </c>
      <c r="B7" s="39">
        <v>40030</v>
      </c>
      <c r="C7" s="40">
        <v>44650</v>
      </c>
      <c r="D7" s="40">
        <v>29810</v>
      </c>
      <c r="E7" s="40">
        <v>66110</v>
      </c>
      <c r="F7" s="40">
        <v>36460</v>
      </c>
      <c r="G7" s="40">
        <v>17120</v>
      </c>
      <c r="H7" s="40">
        <v>56370</v>
      </c>
      <c r="I7" s="40">
        <v>58070</v>
      </c>
      <c r="J7" s="40">
        <v>65990</v>
      </c>
      <c r="K7" s="40">
        <v>60410</v>
      </c>
      <c r="L7" s="41">
        <v>475020</v>
      </c>
    </row>
    <row r="8" spans="1:12" x14ac:dyDescent="0.25">
      <c r="A8" s="38" t="s">
        <v>18</v>
      </c>
      <c r="B8" s="39">
        <v>94520</v>
      </c>
      <c r="C8" s="40">
        <v>63740</v>
      </c>
      <c r="D8" s="40">
        <v>20470</v>
      </c>
      <c r="E8" s="40">
        <v>45750</v>
      </c>
      <c r="F8" s="40">
        <v>54170</v>
      </c>
      <c r="G8" s="40">
        <v>30670</v>
      </c>
      <c r="H8" s="40">
        <v>60170</v>
      </c>
      <c r="I8" s="40">
        <v>60150</v>
      </c>
      <c r="J8" s="40">
        <v>65840</v>
      </c>
      <c r="K8" s="40">
        <v>40680</v>
      </c>
      <c r="L8" s="41">
        <v>536160</v>
      </c>
    </row>
    <row r="9" spans="1:12" x14ac:dyDescent="0.25">
      <c r="A9" s="38" t="s">
        <v>24</v>
      </c>
      <c r="B9" s="39">
        <v>15070</v>
      </c>
      <c r="C9" s="40">
        <v>79180</v>
      </c>
      <c r="D9" s="40">
        <v>39350</v>
      </c>
      <c r="E9" s="40">
        <v>71260</v>
      </c>
      <c r="F9" s="40">
        <v>102490</v>
      </c>
      <c r="G9" s="40">
        <v>48080</v>
      </c>
      <c r="H9" s="40">
        <v>120170</v>
      </c>
      <c r="I9" s="40">
        <v>57580</v>
      </c>
      <c r="J9" s="40">
        <v>22450</v>
      </c>
      <c r="K9" s="40">
        <v>66920</v>
      </c>
      <c r="L9" s="41">
        <v>622550</v>
      </c>
    </row>
    <row r="10" spans="1:12" x14ac:dyDescent="0.25">
      <c r="A10" s="38" t="s">
        <v>17</v>
      </c>
      <c r="B10" s="39">
        <v>29820</v>
      </c>
      <c r="C10" s="40">
        <v>47520</v>
      </c>
      <c r="D10" s="40">
        <v>35520</v>
      </c>
      <c r="E10" s="40">
        <v>28130</v>
      </c>
      <c r="F10" s="40">
        <v>62990</v>
      </c>
      <c r="G10" s="40">
        <v>61880</v>
      </c>
      <c r="H10" s="40">
        <v>129890</v>
      </c>
      <c r="I10" s="40">
        <v>37690</v>
      </c>
      <c r="J10" s="40">
        <v>31130</v>
      </c>
      <c r="K10" s="40">
        <v>48030</v>
      </c>
      <c r="L10" s="41">
        <v>512600</v>
      </c>
    </row>
    <row r="11" spans="1:12" x14ac:dyDescent="0.25">
      <c r="A11" s="38" t="s">
        <v>26</v>
      </c>
      <c r="B11" s="39">
        <v>149750</v>
      </c>
      <c r="C11" s="40">
        <v>82330</v>
      </c>
      <c r="D11" s="40">
        <v>114940</v>
      </c>
      <c r="E11" s="40">
        <v>38180</v>
      </c>
      <c r="F11" s="40">
        <v>22730</v>
      </c>
      <c r="G11" s="40">
        <v>100030</v>
      </c>
      <c r="H11" s="40">
        <v>31820</v>
      </c>
      <c r="I11" s="40">
        <v>115290</v>
      </c>
      <c r="J11" s="40">
        <v>29640</v>
      </c>
      <c r="K11" s="40">
        <v>37210</v>
      </c>
      <c r="L11" s="41">
        <v>721920</v>
      </c>
    </row>
    <row r="12" spans="1:12" x14ac:dyDescent="0.25">
      <c r="A12" s="38" t="s">
        <v>21</v>
      </c>
      <c r="B12" s="39">
        <v>88630</v>
      </c>
      <c r="C12" s="40">
        <v>39560</v>
      </c>
      <c r="D12" s="40">
        <v>51560</v>
      </c>
      <c r="E12" s="40">
        <v>96390</v>
      </c>
      <c r="F12" s="40">
        <v>45900</v>
      </c>
      <c r="G12" s="40">
        <v>36290</v>
      </c>
      <c r="H12" s="40">
        <v>44630</v>
      </c>
      <c r="I12" s="40">
        <v>104070</v>
      </c>
      <c r="J12" s="40">
        <v>18200</v>
      </c>
      <c r="K12" s="40">
        <v>36900</v>
      </c>
      <c r="L12" s="41">
        <v>562130</v>
      </c>
    </row>
    <row r="13" spans="1:12" x14ac:dyDescent="0.25">
      <c r="A13" s="38" t="s">
        <v>19</v>
      </c>
      <c r="B13" s="39">
        <v>56030</v>
      </c>
      <c r="C13" s="40">
        <v>35070</v>
      </c>
      <c r="D13" s="40">
        <v>62440</v>
      </c>
      <c r="E13" s="40">
        <v>27960</v>
      </c>
      <c r="F13" s="40">
        <v>124210</v>
      </c>
      <c r="G13" s="40">
        <v>20440</v>
      </c>
      <c r="H13" s="40">
        <v>41230</v>
      </c>
      <c r="I13" s="40">
        <v>132660</v>
      </c>
      <c r="J13" s="40">
        <v>8060</v>
      </c>
      <c r="K13" s="40">
        <v>34190</v>
      </c>
      <c r="L13" s="41">
        <v>542290</v>
      </c>
    </row>
    <row r="14" spans="1:12" x14ac:dyDescent="0.25">
      <c r="A14" s="38" t="s">
        <v>20</v>
      </c>
      <c r="B14" s="39">
        <v>44350</v>
      </c>
      <c r="C14" s="40">
        <v>47270</v>
      </c>
      <c r="D14" s="40">
        <v>95360</v>
      </c>
      <c r="E14" s="40">
        <v>39320</v>
      </c>
      <c r="F14" s="40">
        <v>119300</v>
      </c>
      <c r="G14" s="40">
        <v>30380</v>
      </c>
      <c r="H14" s="40">
        <v>21280</v>
      </c>
      <c r="I14" s="40">
        <v>28230</v>
      </c>
      <c r="J14" s="40">
        <v>55910</v>
      </c>
      <c r="K14" s="40">
        <v>63510</v>
      </c>
      <c r="L14" s="41">
        <v>544910</v>
      </c>
    </row>
    <row r="15" spans="1:12" x14ac:dyDescent="0.25">
      <c r="A15" s="38" t="s">
        <v>22</v>
      </c>
      <c r="B15" s="39">
        <v>50090</v>
      </c>
      <c r="C15" s="40">
        <v>74110</v>
      </c>
      <c r="D15" s="40">
        <v>103470</v>
      </c>
      <c r="E15" s="40">
        <v>61810</v>
      </c>
      <c r="F15" s="40">
        <v>22030</v>
      </c>
      <c r="G15" s="40">
        <v>87390</v>
      </c>
      <c r="H15" s="40">
        <v>47800</v>
      </c>
      <c r="I15" s="40">
        <v>69050</v>
      </c>
      <c r="J15" s="40">
        <v>28820</v>
      </c>
      <c r="K15" s="40">
        <v>40690</v>
      </c>
      <c r="L15" s="41">
        <v>585260</v>
      </c>
    </row>
    <row r="16" spans="1:12" x14ac:dyDescent="0.25">
      <c r="A16" s="38" t="s">
        <v>16</v>
      </c>
      <c r="B16" s="39">
        <v>46110</v>
      </c>
      <c r="C16" s="40">
        <v>39160</v>
      </c>
      <c r="D16" s="40">
        <v>32050</v>
      </c>
      <c r="E16" s="40">
        <v>29860</v>
      </c>
      <c r="F16" s="40">
        <v>25590</v>
      </c>
      <c r="G16" s="40">
        <v>109030</v>
      </c>
      <c r="H16" s="40">
        <v>80750</v>
      </c>
      <c r="I16" s="40">
        <v>43980</v>
      </c>
      <c r="J16" s="40">
        <v>13140</v>
      </c>
      <c r="K16" s="40">
        <v>56720</v>
      </c>
      <c r="L16" s="41">
        <v>476390</v>
      </c>
    </row>
    <row r="17" spans="1:12" x14ac:dyDescent="0.25">
      <c r="A17" s="38" t="s">
        <v>23</v>
      </c>
      <c r="B17" s="39">
        <v>28070</v>
      </c>
      <c r="C17" s="40">
        <v>30910</v>
      </c>
      <c r="D17" s="40">
        <v>23660</v>
      </c>
      <c r="E17" s="40">
        <v>68400</v>
      </c>
      <c r="F17" s="40">
        <v>39250</v>
      </c>
      <c r="G17" s="40">
        <v>20520</v>
      </c>
      <c r="H17" s="40">
        <v>75260</v>
      </c>
      <c r="I17" s="40">
        <v>70700</v>
      </c>
      <c r="J17" s="40">
        <v>19950</v>
      </c>
      <c r="K17" s="40">
        <v>217770</v>
      </c>
      <c r="L17" s="41">
        <v>594490</v>
      </c>
    </row>
    <row r="18" spans="1:12" x14ac:dyDescent="0.25">
      <c r="A18" s="38" t="s">
        <v>25</v>
      </c>
      <c r="B18" s="39">
        <v>26420</v>
      </c>
      <c r="C18" s="40">
        <v>30240</v>
      </c>
      <c r="D18" s="40">
        <v>22170</v>
      </c>
      <c r="E18" s="40">
        <v>126160</v>
      </c>
      <c r="F18" s="40">
        <v>101900</v>
      </c>
      <c r="G18" s="40">
        <v>107320</v>
      </c>
      <c r="H18" s="40">
        <v>136550</v>
      </c>
      <c r="I18" s="40">
        <v>48980</v>
      </c>
      <c r="J18" s="40">
        <v>22440</v>
      </c>
      <c r="K18" s="40">
        <v>27060</v>
      </c>
      <c r="L18" s="41">
        <v>649240</v>
      </c>
    </row>
    <row r="19" spans="1:12" x14ac:dyDescent="0.25">
      <c r="A19" s="42" t="s">
        <v>44</v>
      </c>
      <c r="B19" s="43">
        <v>860720</v>
      </c>
      <c r="C19" s="44">
        <v>778000</v>
      </c>
      <c r="D19" s="44">
        <v>756620</v>
      </c>
      <c r="E19" s="44">
        <v>904700</v>
      </c>
      <c r="F19" s="44">
        <v>920100</v>
      </c>
      <c r="G19" s="44">
        <v>911750</v>
      </c>
      <c r="H19" s="44">
        <v>1077150</v>
      </c>
      <c r="I19" s="44">
        <v>1109220</v>
      </c>
      <c r="J19" s="44">
        <v>517310</v>
      </c>
      <c r="K19" s="44">
        <v>1019520</v>
      </c>
      <c r="L19" s="45">
        <v>8855090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2"/>
  <sheetViews>
    <sheetView showGridLines="0" workbookViewId="0"/>
  </sheetViews>
  <sheetFormatPr defaultColWidth="14.42578125" defaultRowHeight="15" customHeight="1" x14ac:dyDescent="0.25"/>
  <cols>
    <col min="1" max="1" width="25" customWidth="1"/>
  </cols>
  <sheetData>
    <row r="1" spans="1:2" x14ac:dyDescent="0.25">
      <c r="A1" s="29" t="s">
        <v>7</v>
      </c>
      <c r="B1" s="34" t="s">
        <v>6</v>
      </c>
    </row>
    <row r="2" spans="1:2" x14ac:dyDescent="0.25">
      <c r="A2" s="32" t="s">
        <v>35</v>
      </c>
      <c r="B2" s="37">
        <v>271252.00000000006</v>
      </c>
    </row>
    <row r="3" spans="1:2" x14ac:dyDescent="0.25">
      <c r="A3" s="38" t="s">
        <v>34</v>
      </c>
      <c r="B3" s="41">
        <v>269144.05</v>
      </c>
    </row>
    <row r="4" spans="1:2" x14ac:dyDescent="0.25">
      <c r="A4" s="38" t="s">
        <v>37</v>
      </c>
      <c r="B4" s="41">
        <v>254041.99999999988</v>
      </c>
    </row>
    <row r="5" spans="1:2" x14ac:dyDescent="0.25">
      <c r="A5" s="38" t="s">
        <v>33</v>
      </c>
      <c r="B5" s="41">
        <v>221377.89999999997</v>
      </c>
    </row>
    <row r="6" spans="1:2" x14ac:dyDescent="0.25">
      <c r="A6" s="38" t="s">
        <v>32</v>
      </c>
      <c r="B6" s="41">
        <v>219829.85000000006</v>
      </c>
    </row>
    <row r="7" spans="1:2" x14ac:dyDescent="0.25">
      <c r="A7" s="38" t="s">
        <v>31</v>
      </c>
      <c r="B7" s="41">
        <v>218767.80000000005</v>
      </c>
    </row>
    <row r="8" spans="1:2" x14ac:dyDescent="0.25">
      <c r="A8" s="38" t="s">
        <v>28</v>
      </c>
      <c r="B8" s="41">
        <v>206253.65000000002</v>
      </c>
    </row>
    <row r="9" spans="1:2" x14ac:dyDescent="0.25">
      <c r="A9" s="38" t="s">
        <v>29</v>
      </c>
      <c r="B9" s="41">
        <v>179437.75000000006</v>
      </c>
    </row>
    <row r="10" spans="1:2" x14ac:dyDescent="0.25">
      <c r="A10" s="38" t="s">
        <v>30</v>
      </c>
      <c r="B10" s="41">
        <v>175095.19999999998</v>
      </c>
    </row>
    <row r="11" spans="1:2" x14ac:dyDescent="0.25">
      <c r="A11" s="38" t="s">
        <v>36</v>
      </c>
      <c r="B11" s="41">
        <v>120879.80000000002</v>
      </c>
    </row>
    <row r="12" spans="1:2" x14ac:dyDescent="0.25">
      <c r="A12" s="42" t="s">
        <v>44</v>
      </c>
      <c r="B12" s="45">
        <v>2136080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workbookViewId="0"/>
  </sheetViews>
  <sheetFormatPr defaultColWidth="14.42578125" defaultRowHeight="15" customHeight="1" x14ac:dyDescent="0.25"/>
  <cols>
    <col min="1" max="1" width="5" customWidth="1"/>
    <col min="2" max="2" width="25.28515625" customWidth="1"/>
    <col min="3" max="3" width="15.140625" customWidth="1"/>
    <col min="4" max="4" width="8.5703125" customWidth="1"/>
    <col min="7" max="7" width="28.140625" customWidth="1"/>
    <col min="8" max="8" width="20.7109375" customWidth="1"/>
    <col min="9" max="9" width="23.7109375" customWidth="1"/>
    <col min="10" max="10" width="20.7109375" customWidth="1"/>
  </cols>
  <sheetData>
    <row r="1" spans="1:27" x14ac:dyDescent="0.25">
      <c r="A1" s="19" t="s">
        <v>38</v>
      </c>
      <c r="B1" s="19" t="s">
        <v>39</v>
      </c>
      <c r="C1" s="20" t="s">
        <v>40</v>
      </c>
      <c r="D1" s="21" t="s">
        <v>41</v>
      </c>
      <c r="E1" s="22"/>
      <c r="F1" s="19"/>
      <c r="G1" s="22" t="s">
        <v>7</v>
      </c>
      <c r="H1" s="22" t="s">
        <v>42</v>
      </c>
      <c r="I1" s="22"/>
      <c r="J1" s="22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 spans="1:27" x14ac:dyDescent="0.25">
      <c r="A2" s="12">
        <v>6</v>
      </c>
      <c r="B2" s="12" t="s">
        <v>28</v>
      </c>
      <c r="C2" s="23">
        <v>111240</v>
      </c>
      <c r="D2" s="24">
        <f t="shared" ref="D2:D11" si="0">(H2-C2)/C2*100</f>
        <v>85.413205681409593</v>
      </c>
      <c r="E2" s="12"/>
      <c r="F2" s="12"/>
      <c r="G2" s="25" t="s">
        <v>28</v>
      </c>
      <c r="H2" s="26">
        <v>206253.65000000002</v>
      </c>
      <c r="J2" s="18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 x14ac:dyDescent="0.25">
      <c r="A3" s="12">
        <v>7</v>
      </c>
      <c r="B3" s="12" t="s">
        <v>29</v>
      </c>
      <c r="C3" s="23">
        <v>100000</v>
      </c>
      <c r="D3" s="24">
        <f t="shared" si="0"/>
        <v>79.437750000000065</v>
      </c>
      <c r="E3" s="12"/>
      <c r="F3" s="12"/>
      <c r="G3" s="25" t="s">
        <v>29</v>
      </c>
      <c r="H3" s="26">
        <v>179437.75000000006</v>
      </c>
      <c r="J3" s="18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1:27" x14ac:dyDescent="0.25">
      <c r="A4" s="12">
        <v>8</v>
      </c>
      <c r="B4" s="12" t="s">
        <v>30</v>
      </c>
      <c r="C4" s="23">
        <v>125000</v>
      </c>
      <c r="D4" s="24">
        <f t="shared" si="0"/>
        <v>40.076159999999987</v>
      </c>
      <c r="E4" s="12"/>
      <c r="F4" s="12"/>
      <c r="G4" s="25" t="s">
        <v>30</v>
      </c>
      <c r="H4" s="26">
        <v>175095.19999999998</v>
      </c>
      <c r="J4" s="18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1:27" x14ac:dyDescent="0.25">
      <c r="A5" s="12">
        <v>9</v>
      </c>
      <c r="B5" s="12" t="s">
        <v>31</v>
      </c>
      <c r="C5" s="23">
        <v>350000</v>
      </c>
      <c r="D5" s="24">
        <f t="shared" si="0"/>
        <v>-37.494914285714273</v>
      </c>
      <c r="E5" s="12"/>
      <c r="F5" s="12"/>
      <c r="G5" s="25" t="s">
        <v>31</v>
      </c>
      <c r="H5" s="26">
        <v>218767.80000000005</v>
      </c>
      <c r="J5" s="18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27" x14ac:dyDescent="0.25">
      <c r="A6" s="12">
        <v>10</v>
      </c>
      <c r="B6" s="12" t="s">
        <v>32</v>
      </c>
      <c r="C6" s="23">
        <v>187500</v>
      </c>
      <c r="D6" s="24">
        <f t="shared" si="0"/>
        <v>17.2425866666667</v>
      </c>
      <c r="E6" s="12"/>
      <c r="F6" s="12"/>
      <c r="G6" s="25" t="s">
        <v>32</v>
      </c>
      <c r="H6" s="26">
        <v>219829.85000000006</v>
      </c>
      <c r="J6" s="18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 x14ac:dyDescent="0.25">
      <c r="A7" s="12">
        <v>2</v>
      </c>
      <c r="B7" s="12" t="s">
        <v>33</v>
      </c>
      <c r="C7" s="23">
        <v>165000</v>
      </c>
      <c r="D7" s="24">
        <f t="shared" si="0"/>
        <v>34.168424242424223</v>
      </c>
      <c r="E7" s="12"/>
      <c r="F7" s="12"/>
      <c r="G7" s="25" t="s">
        <v>33</v>
      </c>
      <c r="H7" s="26">
        <v>221377.89999999997</v>
      </c>
      <c r="J7" s="18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 x14ac:dyDescent="0.25">
      <c r="A8" s="12">
        <v>1</v>
      </c>
      <c r="B8" s="12" t="s">
        <v>34</v>
      </c>
      <c r="C8" s="23">
        <v>152500</v>
      </c>
      <c r="D8" s="24">
        <f t="shared" si="0"/>
        <v>76.487901639344258</v>
      </c>
      <c r="E8" s="12"/>
      <c r="F8" s="12"/>
      <c r="G8" s="25" t="s">
        <v>34</v>
      </c>
      <c r="H8" s="26">
        <v>269144.05</v>
      </c>
      <c r="J8" s="18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 x14ac:dyDescent="0.25">
      <c r="A9" s="12">
        <v>3</v>
      </c>
      <c r="B9" s="12" t="s">
        <v>35</v>
      </c>
      <c r="C9" s="23">
        <v>100000</v>
      </c>
      <c r="D9" s="24">
        <f t="shared" si="0"/>
        <v>171.25200000000004</v>
      </c>
      <c r="E9" s="12"/>
      <c r="F9" s="12"/>
      <c r="G9" s="25" t="s">
        <v>35</v>
      </c>
      <c r="H9" s="26">
        <v>271252.00000000006</v>
      </c>
      <c r="J9" s="18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 x14ac:dyDescent="0.25">
      <c r="A10" s="12">
        <v>5</v>
      </c>
      <c r="B10" s="12" t="s">
        <v>36</v>
      </c>
      <c r="C10" s="23">
        <v>155000</v>
      </c>
      <c r="D10" s="24">
        <f t="shared" si="0"/>
        <v>-22.013032258064506</v>
      </c>
      <c r="E10" s="12"/>
      <c r="F10" s="12"/>
      <c r="G10" s="25" t="s">
        <v>36</v>
      </c>
      <c r="H10" s="26">
        <v>120879.80000000002</v>
      </c>
      <c r="J10" s="18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 x14ac:dyDescent="0.25">
      <c r="A11" s="12">
        <v>4</v>
      </c>
      <c r="B11" s="12" t="s">
        <v>37</v>
      </c>
      <c r="C11" s="23">
        <v>235100</v>
      </c>
      <c r="D11" s="24">
        <f t="shared" si="0"/>
        <v>8.0569970225435501</v>
      </c>
      <c r="E11" s="12"/>
      <c r="F11" s="12"/>
      <c r="G11" s="25" t="s">
        <v>37</v>
      </c>
      <c r="H11" s="26">
        <v>254041.99999999988</v>
      </c>
      <c r="J11" s="18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 x14ac:dyDescent="0.25">
      <c r="A12" s="12"/>
      <c r="B12" s="12"/>
      <c r="C12" s="23"/>
      <c r="D12" s="24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x14ac:dyDescent="0.25">
      <c r="A13" s="12"/>
      <c r="B13" s="12"/>
      <c r="C13" s="23"/>
      <c r="D13" s="24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 x14ac:dyDescent="0.25">
      <c r="A14" s="12"/>
      <c r="B14" s="12"/>
      <c r="C14" s="23"/>
      <c r="D14" s="24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x14ac:dyDescent="0.25">
      <c r="A15" s="12"/>
      <c r="B15" s="12"/>
      <c r="C15" s="23"/>
      <c r="D15" s="24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 x14ac:dyDescent="0.25">
      <c r="A16" s="12"/>
      <c r="B16" s="12"/>
      <c r="C16" s="23"/>
      <c r="D16" s="24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 x14ac:dyDescent="0.25">
      <c r="A17" s="12"/>
      <c r="B17" s="12"/>
      <c r="C17" s="23"/>
      <c r="D17" s="24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x14ac:dyDescent="0.25">
      <c r="A18" s="12"/>
      <c r="B18" s="12"/>
      <c r="C18" s="23"/>
      <c r="D18" s="24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x14ac:dyDescent="0.25">
      <c r="A19" s="12"/>
      <c r="B19" s="12"/>
      <c r="C19" s="23"/>
      <c r="D19" s="24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 x14ac:dyDescent="0.25">
      <c r="A20" s="12"/>
      <c r="B20" s="12"/>
      <c r="C20" s="23"/>
      <c r="D20" s="24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 x14ac:dyDescent="0.25">
      <c r="A21" s="12"/>
      <c r="B21" s="12"/>
      <c r="C21" s="23"/>
      <c r="D21" s="24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x14ac:dyDescent="0.25">
      <c r="A22" s="12"/>
      <c r="B22" s="12"/>
      <c r="C22" s="23"/>
      <c r="D22" s="24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x14ac:dyDescent="0.25">
      <c r="A23" s="12"/>
      <c r="B23" s="12"/>
      <c r="C23" s="23"/>
      <c r="D23" s="24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:27" x14ac:dyDescent="0.25">
      <c r="A24" s="12"/>
      <c r="B24" s="12"/>
      <c r="C24" s="23"/>
      <c r="D24" s="24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x14ac:dyDescent="0.25">
      <c r="A25" s="12"/>
      <c r="B25" s="12"/>
      <c r="C25" s="23"/>
      <c r="D25" s="24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x14ac:dyDescent="0.25">
      <c r="A26" s="12"/>
      <c r="B26" s="12"/>
      <c r="C26" s="23"/>
      <c r="D26" s="24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x14ac:dyDescent="0.25">
      <c r="A27" s="12"/>
      <c r="B27" s="12"/>
      <c r="C27" s="23"/>
      <c r="D27" s="24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 x14ac:dyDescent="0.25">
      <c r="A28" s="12"/>
      <c r="B28" s="12"/>
      <c r="C28" s="23"/>
      <c r="D28" s="24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1:27" x14ac:dyDescent="0.25">
      <c r="A29" s="12"/>
      <c r="B29" s="12"/>
      <c r="C29" s="23"/>
      <c r="D29" s="24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1:27" x14ac:dyDescent="0.25">
      <c r="A30" s="12"/>
      <c r="B30" s="12"/>
      <c r="C30" s="23"/>
      <c r="D30" s="24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 x14ac:dyDescent="0.25">
      <c r="A31" s="12"/>
      <c r="B31" s="12"/>
      <c r="C31" s="23"/>
      <c r="D31" s="24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x14ac:dyDescent="0.25">
      <c r="A32" s="12"/>
      <c r="B32" s="12"/>
      <c r="C32" s="23"/>
      <c r="D32" s="24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 x14ac:dyDescent="0.25">
      <c r="A33" s="12"/>
      <c r="B33" s="12"/>
      <c r="C33" s="23"/>
      <c r="D33" s="24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1:27" x14ac:dyDescent="0.25">
      <c r="A34" s="12"/>
      <c r="B34" s="12"/>
      <c r="C34" s="23"/>
      <c r="D34" s="24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1:27" x14ac:dyDescent="0.25">
      <c r="A35" s="12"/>
      <c r="B35" s="12"/>
      <c r="C35" s="23"/>
      <c r="D35" s="24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1:27" x14ac:dyDescent="0.25">
      <c r="A36" s="12"/>
      <c r="B36" s="12"/>
      <c r="C36" s="23"/>
      <c r="D36" s="24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 x14ac:dyDescent="0.25">
      <c r="A37" s="12"/>
      <c r="B37" s="12"/>
      <c r="C37" s="23"/>
      <c r="D37" s="24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 x14ac:dyDescent="0.25">
      <c r="A38" s="12"/>
      <c r="B38" s="12"/>
      <c r="C38" s="23"/>
      <c r="D38" s="24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 x14ac:dyDescent="0.25">
      <c r="A39" s="12"/>
      <c r="B39" s="12"/>
      <c r="C39" s="23"/>
      <c r="D39" s="24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1:27" x14ac:dyDescent="0.25">
      <c r="A40" s="12"/>
      <c r="B40" s="12"/>
      <c r="C40" s="23"/>
      <c r="D40" s="24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x14ac:dyDescent="0.25">
      <c r="A41" s="12"/>
      <c r="B41" s="12"/>
      <c r="C41" s="23"/>
      <c r="D41" s="24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:27" x14ac:dyDescent="0.25">
      <c r="A42" s="12"/>
      <c r="B42" s="12"/>
      <c r="C42" s="23"/>
      <c r="D42" s="24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1:27" x14ac:dyDescent="0.25">
      <c r="A43" s="12"/>
      <c r="B43" s="12"/>
      <c r="C43" s="23"/>
      <c r="D43" s="24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1:27" x14ac:dyDescent="0.25">
      <c r="A44" s="12"/>
      <c r="B44" s="12"/>
      <c r="C44" s="23"/>
      <c r="D44" s="24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1:27" x14ac:dyDescent="0.25">
      <c r="A45" s="12"/>
      <c r="B45" s="12"/>
      <c r="C45" s="23"/>
      <c r="D45" s="24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1:27" x14ac:dyDescent="0.25">
      <c r="A46" s="12"/>
      <c r="B46" s="12"/>
      <c r="C46" s="23"/>
      <c r="D46" s="24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 x14ac:dyDescent="0.25">
      <c r="A47" s="12"/>
      <c r="B47" s="12"/>
      <c r="C47" s="23"/>
      <c r="D47" s="24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1:27" x14ac:dyDescent="0.25">
      <c r="A48" s="12"/>
      <c r="B48" s="12"/>
      <c r="C48" s="23"/>
      <c r="D48" s="24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 x14ac:dyDescent="0.25">
      <c r="A49" s="12"/>
      <c r="B49" s="12"/>
      <c r="C49" s="23"/>
      <c r="D49" s="24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1:27" x14ac:dyDescent="0.25">
      <c r="A50" s="12"/>
      <c r="B50" s="12"/>
      <c r="C50" s="23"/>
      <c r="D50" s="24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 x14ac:dyDescent="0.25">
      <c r="A51" s="12"/>
      <c r="B51" s="12"/>
      <c r="C51" s="23"/>
      <c r="D51" s="24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 x14ac:dyDescent="0.25">
      <c r="A52" s="12"/>
      <c r="B52" s="12"/>
      <c r="C52" s="23"/>
      <c r="D52" s="24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 x14ac:dyDescent="0.25">
      <c r="A53" s="12"/>
      <c r="B53" s="12"/>
      <c r="C53" s="23"/>
      <c r="D53" s="24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27" x14ac:dyDescent="0.25">
      <c r="A54" s="12"/>
      <c r="B54" s="12"/>
      <c r="C54" s="23"/>
      <c r="D54" s="24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 x14ac:dyDescent="0.25">
      <c r="A55" s="12"/>
      <c r="B55" s="12"/>
      <c r="C55" s="23"/>
      <c r="D55" s="24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27" x14ac:dyDescent="0.25">
      <c r="A56" s="12"/>
      <c r="B56" s="12"/>
      <c r="C56" s="23"/>
      <c r="D56" s="24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7" x14ac:dyDescent="0.25">
      <c r="A57" s="12"/>
      <c r="B57" s="12"/>
      <c r="C57" s="23"/>
      <c r="D57" s="24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1:27" x14ac:dyDescent="0.25">
      <c r="A58" s="12"/>
      <c r="B58" s="12"/>
      <c r="C58" s="23"/>
      <c r="D58" s="24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1:27" x14ac:dyDescent="0.25">
      <c r="A59" s="12"/>
      <c r="B59" s="12"/>
      <c r="C59" s="23"/>
      <c r="D59" s="24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1:27" x14ac:dyDescent="0.25">
      <c r="A60" s="12"/>
      <c r="B60" s="12"/>
      <c r="C60" s="23"/>
      <c r="D60" s="24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1:27" x14ac:dyDescent="0.25">
      <c r="A61" s="12"/>
      <c r="B61" s="12"/>
      <c r="C61" s="23"/>
      <c r="D61" s="24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1:27" x14ac:dyDescent="0.25">
      <c r="A62" s="12"/>
      <c r="B62" s="12"/>
      <c r="C62" s="23"/>
      <c r="D62" s="24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 x14ac:dyDescent="0.25">
      <c r="A63" s="12"/>
      <c r="B63" s="12"/>
      <c r="C63" s="23"/>
      <c r="D63" s="24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1:27" x14ac:dyDescent="0.25">
      <c r="A64" s="12"/>
      <c r="B64" s="12"/>
      <c r="C64" s="23"/>
      <c r="D64" s="24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1:27" x14ac:dyDescent="0.25">
      <c r="A65" s="12"/>
      <c r="B65" s="12"/>
      <c r="C65" s="23"/>
      <c r="D65" s="24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1:27" x14ac:dyDescent="0.25">
      <c r="A66" s="12"/>
      <c r="B66" s="12"/>
      <c r="C66" s="23"/>
      <c r="D66" s="24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1:27" x14ac:dyDescent="0.25">
      <c r="A67" s="12"/>
      <c r="B67" s="12"/>
      <c r="C67" s="23"/>
      <c r="D67" s="24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1:27" x14ac:dyDescent="0.25">
      <c r="A68" s="12"/>
      <c r="B68" s="12"/>
      <c r="C68" s="23"/>
      <c r="D68" s="24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1:27" x14ac:dyDescent="0.25">
      <c r="A69" s="12"/>
      <c r="B69" s="12"/>
      <c r="C69" s="23"/>
      <c r="D69" s="24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x14ac:dyDescent="0.25">
      <c r="A70" s="12"/>
      <c r="B70" s="12"/>
      <c r="C70" s="23"/>
      <c r="D70" s="24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x14ac:dyDescent="0.25">
      <c r="A71" s="12"/>
      <c r="B71" s="12"/>
      <c r="C71" s="23"/>
      <c r="D71" s="24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x14ac:dyDescent="0.25">
      <c r="A72" s="12"/>
      <c r="B72" s="12"/>
      <c r="C72" s="23"/>
      <c r="D72" s="24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x14ac:dyDescent="0.25">
      <c r="A73" s="12"/>
      <c r="B73" s="12"/>
      <c r="C73" s="23"/>
      <c r="D73" s="24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x14ac:dyDescent="0.25">
      <c r="A74" s="12"/>
      <c r="B74" s="12"/>
      <c r="C74" s="23"/>
      <c r="D74" s="24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x14ac:dyDescent="0.25">
      <c r="A75" s="12"/>
      <c r="B75" s="12"/>
      <c r="C75" s="23"/>
      <c r="D75" s="24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x14ac:dyDescent="0.25">
      <c r="A76" s="12"/>
      <c r="B76" s="12"/>
      <c r="C76" s="23"/>
      <c r="D76" s="24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x14ac:dyDescent="0.25">
      <c r="A77" s="12"/>
      <c r="B77" s="12"/>
      <c r="C77" s="23"/>
      <c r="D77" s="24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x14ac:dyDescent="0.25">
      <c r="A78" s="12"/>
      <c r="B78" s="12"/>
      <c r="C78" s="23"/>
      <c r="D78" s="24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x14ac:dyDescent="0.25">
      <c r="A79" s="12"/>
      <c r="B79" s="12"/>
      <c r="C79" s="23"/>
      <c r="D79" s="24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x14ac:dyDescent="0.25">
      <c r="A80" s="12"/>
      <c r="B80" s="12"/>
      <c r="C80" s="23"/>
      <c r="D80" s="24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x14ac:dyDescent="0.25">
      <c r="A81" s="12"/>
      <c r="B81" s="12"/>
      <c r="C81" s="23"/>
      <c r="D81" s="24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x14ac:dyDescent="0.25">
      <c r="A82" s="12"/>
      <c r="B82" s="12"/>
      <c r="C82" s="23"/>
      <c r="D82" s="24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1:27" x14ac:dyDescent="0.25">
      <c r="A83" s="12"/>
      <c r="B83" s="12"/>
      <c r="C83" s="23"/>
      <c r="D83" s="24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x14ac:dyDescent="0.25">
      <c r="A84" s="12"/>
      <c r="B84" s="12"/>
      <c r="C84" s="23"/>
      <c r="D84" s="24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1:27" x14ac:dyDescent="0.25">
      <c r="A85" s="12"/>
      <c r="B85" s="12"/>
      <c r="C85" s="23"/>
      <c r="D85" s="24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x14ac:dyDescent="0.25">
      <c r="A86" s="12"/>
      <c r="B86" s="12"/>
      <c r="C86" s="23"/>
      <c r="D86" s="24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 x14ac:dyDescent="0.25">
      <c r="A87" s="12"/>
      <c r="B87" s="12"/>
      <c r="C87" s="23"/>
      <c r="D87" s="24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1:27" x14ac:dyDescent="0.25">
      <c r="A88" s="12"/>
      <c r="B88" s="12"/>
      <c r="C88" s="23"/>
      <c r="D88" s="24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 x14ac:dyDescent="0.25">
      <c r="A89" s="12"/>
      <c r="B89" s="12"/>
      <c r="C89" s="23"/>
      <c r="D89" s="24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27" x14ac:dyDescent="0.25">
      <c r="A90" s="12"/>
      <c r="B90" s="12"/>
      <c r="C90" s="23"/>
      <c r="D90" s="24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1:27" x14ac:dyDescent="0.25">
      <c r="A91" s="12"/>
      <c r="B91" s="12"/>
      <c r="C91" s="23"/>
      <c r="D91" s="24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 x14ac:dyDescent="0.25">
      <c r="A92" s="12"/>
      <c r="B92" s="12"/>
      <c r="C92" s="23"/>
      <c r="D92" s="24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1:27" x14ac:dyDescent="0.25">
      <c r="A93" s="12"/>
      <c r="B93" s="12"/>
      <c r="C93" s="23"/>
      <c r="D93" s="24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 x14ac:dyDescent="0.25">
      <c r="A94" s="12"/>
      <c r="B94" s="12"/>
      <c r="C94" s="23"/>
      <c r="D94" s="24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 x14ac:dyDescent="0.25">
      <c r="A95" s="12"/>
      <c r="B95" s="12"/>
      <c r="C95" s="23"/>
      <c r="D95" s="24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1:27" x14ac:dyDescent="0.25">
      <c r="A96" s="12"/>
      <c r="B96" s="12"/>
      <c r="C96" s="23"/>
      <c r="D96" s="24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1:27" x14ac:dyDescent="0.25">
      <c r="A97" s="12"/>
      <c r="B97" s="12"/>
      <c r="C97" s="23"/>
      <c r="D97" s="24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1:27" x14ac:dyDescent="0.25">
      <c r="A98" s="12"/>
      <c r="B98" s="12"/>
      <c r="C98" s="23"/>
      <c r="D98" s="24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 x14ac:dyDescent="0.25">
      <c r="A99" s="12"/>
      <c r="B99" s="12"/>
      <c r="C99" s="23"/>
      <c r="D99" s="24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1:27" x14ac:dyDescent="0.25">
      <c r="A100" s="12"/>
      <c r="B100" s="12"/>
      <c r="C100" s="23"/>
      <c r="D100" s="24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1:27" x14ac:dyDescent="0.25">
      <c r="A101" s="12"/>
      <c r="B101" s="12"/>
      <c r="C101" s="23"/>
      <c r="D101" s="24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1:27" x14ac:dyDescent="0.25">
      <c r="A102" s="12"/>
      <c r="B102" s="12"/>
      <c r="C102" s="23"/>
      <c r="D102" s="24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1:27" x14ac:dyDescent="0.25">
      <c r="A103" s="12"/>
      <c r="B103" s="12"/>
      <c r="C103" s="23"/>
      <c r="D103" s="24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1:27" x14ac:dyDescent="0.25">
      <c r="A104" s="12"/>
      <c r="B104" s="12"/>
      <c r="C104" s="23"/>
      <c r="D104" s="24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 x14ac:dyDescent="0.25">
      <c r="A105" s="12"/>
      <c r="B105" s="12"/>
      <c r="C105" s="23"/>
      <c r="D105" s="24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 x14ac:dyDescent="0.25">
      <c r="A106" s="12"/>
      <c r="B106" s="12"/>
      <c r="C106" s="23"/>
      <c r="D106" s="24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1:27" x14ac:dyDescent="0.25">
      <c r="A107" s="12"/>
      <c r="B107" s="12"/>
      <c r="C107" s="23"/>
      <c r="D107" s="24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27" x14ac:dyDescent="0.25">
      <c r="A108" s="12"/>
      <c r="B108" s="12"/>
      <c r="C108" s="23"/>
      <c r="D108" s="24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1:27" x14ac:dyDescent="0.25">
      <c r="A109" s="12"/>
      <c r="B109" s="12"/>
      <c r="C109" s="23"/>
      <c r="D109" s="24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 x14ac:dyDescent="0.25">
      <c r="A110" s="12"/>
      <c r="B110" s="12"/>
      <c r="C110" s="23"/>
      <c r="D110" s="24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27" x14ac:dyDescent="0.25">
      <c r="A111" s="12"/>
      <c r="B111" s="12"/>
      <c r="C111" s="23"/>
      <c r="D111" s="24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27" x14ac:dyDescent="0.25">
      <c r="A112" s="12"/>
      <c r="B112" s="12"/>
      <c r="C112" s="23"/>
      <c r="D112" s="24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27" x14ac:dyDescent="0.25">
      <c r="A113" s="12"/>
      <c r="B113" s="12"/>
      <c r="C113" s="23"/>
      <c r="D113" s="24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1:27" x14ac:dyDescent="0.25">
      <c r="A114" s="12"/>
      <c r="B114" s="12"/>
      <c r="C114" s="23"/>
      <c r="D114" s="24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1:27" x14ac:dyDescent="0.25">
      <c r="A115" s="12"/>
      <c r="B115" s="12"/>
      <c r="C115" s="23"/>
      <c r="D115" s="24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1:27" x14ac:dyDescent="0.25">
      <c r="A116" s="12"/>
      <c r="B116" s="12"/>
      <c r="C116" s="23"/>
      <c r="D116" s="24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1:27" x14ac:dyDescent="0.25">
      <c r="A117" s="12"/>
      <c r="B117" s="12"/>
      <c r="C117" s="23"/>
      <c r="D117" s="24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1:27" x14ac:dyDescent="0.25">
      <c r="A118" s="12"/>
      <c r="B118" s="12"/>
      <c r="C118" s="23"/>
      <c r="D118" s="24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1:27" x14ac:dyDescent="0.25">
      <c r="A119" s="12"/>
      <c r="B119" s="12"/>
      <c r="C119" s="23"/>
      <c r="D119" s="24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1:27" x14ac:dyDescent="0.25">
      <c r="A120" s="12"/>
      <c r="B120" s="12"/>
      <c r="C120" s="23"/>
      <c r="D120" s="24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1:27" x14ac:dyDescent="0.25">
      <c r="A121" s="12"/>
      <c r="B121" s="12"/>
      <c r="C121" s="23"/>
      <c r="D121" s="24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1:27" x14ac:dyDescent="0.25">
      <c r="A122" s="12"/>
      <c r="B122" s="12"/>
      <c r="C122" s="23"/>
      <c r="D122" s="24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1:27" x14ac:dyDescent="0.25">
      <c r="A123" s="12"/>
      <c r="B123" s="12"/>
      <c r="C123" s="23"/>
      <c r="D123" s="24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1:27" x14ac:dyDescent="0.25">
      <c r="A124" s="12"/>
      <c r="B124" s="12"/>
      <c r="C124" s="23"/>
      <c r="D124" s="24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1:27" x14ac:dyDescent="0.25">
      <c r="A125" s="12"/>
      <c r="B125" s="12"/>
      <c r="C125" s="23"/>
      <c r="D125" s="24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1:27" x14ac:dyDescent="0.25">
      <c r="A126" s="12"/>
      <c r="B126" s="12"/>
      <c r="C126" s="23"/>
      <c r="D126" s="24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1:27" x14ac:dyDescent="0.25">
      <c r="A127" s="12"/>
      <c r="B127" s="12"/>
      <c r="C127" s="23"/>
      <c r="D127" s="24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1:27" x14ac:dyDescent="0.25">
      <c r="A128" s="12"/>
      <c r="B128" s="12"/>
      <c r="C128" s="23"/>
      <c r="D128" s="24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1:27" x14ac:dyDescent="0.25">
      <c r="A129" s="12"/>
      <c r="B129" s="12"/>
      <c r="C129" s="23"/>
      <c r="D129" s="24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 x14ac:dyDescent="0.25">
      <c r="A130" s="12"/>
      <c r="B130" s="12"/>
      <c r="C130" s="23"/>
      <c r="D130" s="24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1:27" x14ac:dyDescent="0.25">
      <c r="A131" s="12"/>
      <c r="B131" s="12"/>
      <c r="C131" s="23"/>
      <c r="D131" s="24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1:27" x14ac:dyDescent="0.25">
      <c r="A132" s="12"/>
      <c r="B132" s="12"/>
      <c r="C132" s="23"/>
      <c r="D132" s="24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1:27" x14ac:dyDescent="0.25">
      <c r="A133" s="12"/>
      <c r="B133" s="12"/>
      <c r="C133" s="23"/>
      <c r="D133" s="24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1:27" x14ac:dyDescent="0.25">
      <c r="A134" s="12"/>
      <c r="B134" s="12"/>
      <c r="C134" s="23"/>
      <c r="D134" s="24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1:27" x14ac:dyDescent="0.25">
      <c r="A135" s="12"/>
      <c r="B135" s="12"/>
      <c r="C135" s="23"/>
      <c r="D135" s="24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1:27" x14ac:dyDescent="0.25">
      <c r="A136" s="12"/>
      <c r="B136" s="12"/>
      <c r="C136" s="23"/>
      <c r="D136" s="24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1:27" x14ac:dyDescent="0.25">
      <c r="A137" s="12"/>
      <c r="B137" s="12"/>
      <c r="C137" s="23"/>
      <c r="D137" s="24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1:27" x14ac:dyDescent="0.25">
      <c r="A138" s="12"/>
      <c r="B138" s="12"/>
      <c r="C138" s="23"/>
      <c r="D138" s="24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1:27" x14ac:dyDescent="0.25">
      <c r="A139" s="12"/>
      <c r="B139" s="12"/>
      <c r="C139" s="23"/>
      <c r="D139" s="24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1:27" x14ac:dyDescent="0.25">
      <c r="A140" s="12"/>
      <c r="B140" s="12"/>
      <c r="C140" s="23"/>
      <c r="D140" s="24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1:27" x14ac:dyDescent="0.25">
      <c r="A141" s="12"/>
      <c r="B141" s="12"/>
      <c r="C141" s="23"/>
      <c r="D141" s="24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1:27" x14ac:dyDescent="0.25">
      <c r="A142" s="12"/>
      <c r="B142" s="12"/>
      <c r="C142" s="23"/>
      <c r="D142" s="24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1:27" x14ac:dyDescent="0.25">
      <c r="A143" s="12"/>
      <c r="B143" s="12"/>
      <c r="C143" s="23"/>
      <c r="D143" s="24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1:27" x14ac:dyDescent="0.25">
      <c r="A144" s="12"/>
      <c r="B144" s="12"/>
      <c r="C144" s="23"/>
      <c r="D144" s="24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1:27" x14ac:dyDescent="0.25">
      <c r="A145" s="12"/>
      <c r="B145" s="12"/>
      <c r="C145" s="23"/>
      <c r="D145" s="24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1:27" x14ac:dyDescent="0.25">
      <c r="A146" s="12"/>
      <c r="B146" s="12"/>
      <c r="C146" s="23"/>
      <c r="D146" s="24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1:27" x14ac:dyDescent="0.25">
      <c r="A147" s="12"/>
      <c r="B147" s="12"/>
      <c r="C147" s="23"/>
      <c r="D147" s="24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1:27" x14ac:dyDescent="0.25">
      <c r="A148" s="12"/>
      <c r="B148" s="12"/>
      <c r="C148" s="23"/>
      <c r="D148" s="24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 x14ac:dyDescent="0.25">
      <c r="A149" s="12"/>
      <c r="B149" s="12"/>
      <c r="C149" s="23"/>
      <c r="D149" s="24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1:27" x14ac:dyDescent="0.25">
      <c r="A150" s="12"/>
      <c r="B150" s="12"/>
      <c r="C150" s="23"/>
      <c r="D150" s="24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1:27" x14ac:dyDescent="0.25">
      <c r="A151" s="12"/>
      <c r="B151" s="12"/>
      <c r="C151" s="23"/>
      <c r="D151" s="24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1:27" x14ac:dyDescent="0.25">
      <c r="A152" s="12"/>
      <c r="B152" s="12"/>
      <c r="C152" s="23"/>
      <c r="D152" s="24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1:27" x14ac:dyDescent="0.25">
      <c r="A153" s="12"/>
      <c r="B153" s="12"/>
      <c r="C153" s="23"/>
      <c r="D153" s="24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1:27" x14ac:dyDescent="0.25">
      <c r="A154" s="12"/>
      <c r="B154" s="12"/>
      <c r="C154" s="23"/>
      <c r="D154" s="24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 x14ac:dyDescent="0.25">
      <c r="A155" s="12"/>
      <c r="B155" s="12"/>
      <c r="C155" s="23"/>
      <c r="D155" s="24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 x14ac:dyDescent="0.25">
      <c r="A156" s="12"/>
      <c r="B156" s="12"/>
      <c r="C156" s="23"/>
      <c r="D156" s="24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1:27" x14ac:dyDescent="0.25">
      <c r="A157" s="12"/>
      <c r="B157" s="12"/>
      <c r="C157" s="23"/>
      <c r="D157" s="24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 x14ac:dyDescent="0.25">
      <c r="A158" s="12"/>
      <c r="B158" s="12"/>
      <c r="C158" s="23"/>
      <c r="D158" s="24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1:27" x14ac:dyDescent="0.25">
      <c r="A159" s="12"/>
      <c r="B159" s="12"/>
      <c r="C159" s="23"/>
      <c r="D159" s="24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1:27" x14ac:dyDescent="0.25">
      <c r="A160" s="12"/>
      <c r="B160" s="12"/>
      <c r="C160" s="23"/>
      <c r="D160" s="24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x14ac:dyDescent="0.25">
      <c r="A161" s="12"/>
      <c r="B161" s="12"/>
      <c r="C161" s="23"/>
      <c r="D161" s="24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x14ac:dyDescent="0.25">
      <c r="A162" s="12"/>
      <c r="B162" s="12"/>
      <c r="C162" s="23"/>
      <c r="D162" s="24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x14ac:dyDescent="0.25">
      <c r="A163" s="12"/>
      <c r="B163" s="12"/>
      <c r="C163" s="23"/>
      <c r="D163" s="24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x14ac:dyDescent="0.25">
      <c r="A164" s="12"/>
      <c r="B164" s="12"/>
      <c r="C164" s="23"/>
      <c r="D164" s="24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x14ac:dyDescent="0.25">
      <c r="A165" s="12"/>
      <c r="B165" s="12"/>
      <c r="C165" s="23"/>
      <c r="D165" s="24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x14ac:dyDescent="0.25">
      <c r="A166" s="12"/>
      <c r="B166" s="12"/>
      <c r="C166" s="23"/>
      <c r="D166" s="24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x14ac:dyDescent="0.25">
      <c r="A167" s="12"/>
      <c r="B167" s="12"/>
      <c r="C167" s="23"/>
      <c r="D167" s="24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x14ac:dyDescent="0.25">
      <c r="A168" s="12"/>
      <c r="B168" s="12"/>
      <c r="C168" s="23"/>
      <c r="D168" s="24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x14ac:dyDescent="0.25">
      <c r="A169" s="12"/>
      <c r="B169" s="12"/>
      <c r="C169" s="23"/>
      <c r="D169" s="24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x14ac:dyDescent="0.25">
      <c r="A170" s="12"/>
      <c r="B170" s="12"/>
      <c r="C170" s="23"/>
      <c r="D170" s="24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x14ac:dyDescent="0.25">
      <c r="A171" s="12"/>
      <c r="B171" s="12"/>
      <c r="C171" s="23"/>
      <c r="D171" s="24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x14ac:dyDescent="0.25">
      <c r="A172" s="12"/>
      <c r="B172" s="12"/>
      <c r="C172" s="23"/>
      <c r="D172" s="24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x14ac:dyDescent="0.25">
      <c r="A173" s="12"/>
      <c r="B173" s="12"/>
      <c r="C173" s="23"/>
      <c r="D173" s="24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x14ac:dyDescent="0.25">
      <c r="A174" s="12"/>
      <c r="B174" s="12"/>
      <c r="C174" s="23"/>
      <c r="D174" s="24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x14ac:dyDescent="0.25">
      <c r="A175" s="12"/>
      <c r="B175" s="12"/>
      <c r="C175" s="23"/>
      <c r="D175" s="24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x14ac:dyDescent="0.25">
      <c r="A176" s="12"/>
      <c r="B176" s="12"/>
      <c r="C176" s="23"/>
      <c r="D176" s="24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x14ac:dyDescent="0.25">
      <c r="A177" s="12"/>
      <c r="B177" s="12"/>
      <c r="C177" s="23"/>
      <c r="D177" s="24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x14ac:dyDescent="0.25">
      <c r="A178" s="12"/>
      <c r="B178" s="12"/>
      <c r="C178" s="23"/>
      <c r="D178" s="24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x14ac:dyDescent="0.25">
      <c r="A179" s="12"/>
      <c r="B179" s="12"/>
      <c r="C179" s="23"/>
      <c r="D179" s="24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x14ac:dyDescent="0.25">
      <c r="A180" s="12"/>
      <c r="B180" s="12"/>
      <c r="C180" s="23"/>
      <c r="D180" s="24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x14ac:dyDescent="0.25">
      <c r="A181" s="12"/>
      <c r="B181" s="12"/>
      <c r="C181" s="23"/>
      <c r="D181" s="24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x14ac:dyDescent="0.25">
      <c r="A182" s="12"/>
      <c r="B182" s="12"/>
      <c r="C182" s="23"/>
      <c r="D182" s="24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x14ac:dyDescent="0.25">
      <c r="A183" s="12"/>
      <c r="B183" s="12"/>
      <c r="C183" s="23"/>
      <c r="D183" s="24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1:27" x14ac:dyDescent="0.25">
      <c r="A184" s="12"/>
      <c r="B184" s="12"/>
      <c r="C184" s="23"/>
      <c r="D184" s="24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1:27" x14ac:dyDescent="0.25">
      <c r="A185" s="12"/>
      <c r="B185" s="12"/>
      <c r="C185" s="23"/>
      <c r="D185" s="24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1:27" x14ac:dyDescent="0.25">
      <c r="A186" s="12"/>
      <c r="B186" s="12"/>
      <c r="C186" s="23"/>
      <c r="D186" s="24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1:27" x14ac:dyDescent="0.25">
      <c r="A187" s="12"/>
      <c r="B187" s="12"/>
      <c r="C187" s="23"/>
      <c r="D187" s="24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1:27" x14ac:dyDescent="0.25">
      <c r="A188" s="12"/>
      <c r="B188" s="12"/>
      <c r="C188" s="23"/>
      <c r="D188" s="24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1:27" x14ac:dyDescent="0.25">
      <c r="A189" s="12"/>
      <c r="B189" s="12"/>
      <c r="C189" s="23"/>
      <c r="D189" s="24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1:27" x14ac:dyDescent="0.25">
      <c r="A190" s="12"/>
      <c r="B190" s="12"/>
      <c r="C190" s="23"/>
      <c r="D190" s="24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1:27" x14ac:dyDescent="0.25">
      <c r="A191" s="12"/>
      <c r="B191" s="12"/>
      <c r="C191" s="23"/>
      <c r="D191" s="24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1:27" x14ac:dyDescent="0.25">
      <c r="A192" s="12"/>
      <c r="B192" s="12"/>
      <c r="C192" s="23"/>
      <c r="D192" s="24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1:27" x14ac:dyDescent="0.25">
      <c r="A193" s="12"/>
      <c r="B193" s="12"/>
      <c r="C193" s="23"/>
      <c r="D193" s="24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1:27" x14ac:dyDescent="0.25">
      <c r="A194" s="12"/>
      <c r="B194" s="12"/>
      <c r="C194" s="23"/>
      <c r="D194" s="24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1:27" x14ac:dyDescent="0.25">
      <c r="A195" s="12"/>
      <c r="B195" s="12"/>
      <c r="C195" s="23"/>
      <c r="D195" s="24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1:27" x14ac:dyDescent="0.25">
      <c r="A196" s="12"/>
      <c r="B196" s="12"/>
      <c r="C196" s="23"/>
      <c r="D196" s="24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1:27" x14ac:dyDescent="0.25">
      <c r="A197" s="12"/>
      <c r="B197" s="12"/>
      <c r="C197" s="23"/>
      <c r="D197" s="24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1:27" x14ac:dyDescent="0.25">
      <c r="A198" s="12"/>
      <c r="B198" s="12"/>
      <c r="C198" s="23"/>
      <c r="D198" s="24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1:27" x14ac:dyDescent="0.25">
      <c r="A199" s="12"/>
      <c r="B199" s="12"/>
      <c r="C199" s="23"/>
      <c r="D199" s="24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1:27" x14ac:dyDescent="0.25">
      <c r="A200" s="12"/>
      <c r="B200" s="12"/>
      <c r="C200" s="23"/>
      <c r="D200" s="24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1:27" x14ac:dyDescent="0.25">
      <c r="A201" s="12"/>
      <c r="B201" s="12"/>
      <c r="C201" s="23"/>
      <c r="D201" s="24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1:27" x14ac:dyDescent="0.25">
      <c r="A202" s="12"/>
      <c r="B202" s="12"/>
      <c r="C202" s="23"/>
      <c r="D202" s="24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1:27" x14ac:dyDescent="0.25">
      <c r="A203" s="12"/>
      <c r="B203" s="12"/>
      <c r="C203" s="23"/>
      <c r="D203" s="24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1:27" x14ac:dyDescent="0.25">
      <c r="A204" s="12"/>
      <c r="B204" s="12"/>
      <c r="C204" s="23"/>
      <c r="D204" s="24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1:27" x14ac:dyDescent="0.25">
      <c r="A205" s="12"/>
      <c r="B205" s="12"/>
      <c r="C205" s="23"/>
      <c r="D205" s="24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1:27" x14ac:dyDescent="0.25">
      <c r="A206" s="12"/>
      <c r="B206" s="12"/>
      <c r="C206" s="23"/>
      <c r="D206" s="24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1:27" x14ac:dyDescent="0.25">
      <c r="A207" s="12"/>
      <c r="B207" s="12"/>
      <c r="C207" s="23"/>
      <c r="D207" s="24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1:27" x14ac:dyDescent="0.25">
      <c r="A208" s="12"/>
      <c r="B208" s="12"/>
      <c r="C208" s="23"/>
      <c r="D208" s="24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1:27" x14ac:dyDescent="0.25">
      <c r="A209" s="12"/>
      <c r="B209" s="12"/>
      <c r="C209" s="23"/>
      <c r="D209" s="24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1:27" x14ac:dyDescent="0.25">
      <c r="A210" s="12"/>
      <c r="B210" s="12"/>
      <c r="C210" s="23"/>
      <c r="D210" s="24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1:27" x14ac:dyDescent="0.25">
      <c r="A211" s="12"/>
      <c r="B211" s="12"/>
      <c r="C211" s="23"/>
      <c r="D211" s="24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1:27" x14ac:dyDescent="0.25">
      <c r="A212" s="12"/>
      <c r="B212" s="12"/>
      <c r="C212" s="23"/>
      <c r="D212" s="24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1:27" x14ac:dyDescent="0.25">
      <c r="A213" s="12"/>
      <c r="B213" s="12"/>
      <c r="C213" s="23"/>
      <c r="D213" s="24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1:27" x14ac:dyDescent="0.25">
      <c r="A214" s="12"/>
      <c r="B214" s="12"/>
      <c r="C214" s="23"/>
      <c r="D214" s="24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1:27" x14ac:dyDescent="0.25">
      <c r="A215" s="12"/>
      <c r="B215" s="12"/>
      <c r="C215" s="23"/>
      <c r="D215" s="24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1:27" x14ac:dyDescent="0.25">
      <c r="A216" s="12"/>
      <c r="B216" s="12"/>
      <c r="C216" s="23"/>
      <c r="D216" s="24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1:27" x14ac:dyDescent="0.25">
      <c r="A217" s="12"/>
      <c r="B217" s="12"/>
      <c r="C217" s="23"/>
      <c r="D217" s="24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1:27" x14ac:dyDescent="0.25">
      <c r="A218" s="12"/>
      <c r="B218" s="12"/>
      <c r="C218" s="23"/>
      <c r="D218" s="24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1:27" x14ac:dyDescent="0.25">
      <c r="A219" s="12"/>
      <c r="B219" s="12"/>
      <c r="C219" s="23"/>
      <c r="D219" s="24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1:27" x14ac:dyDescent="0.25">
      <c r="A220" s="12"/>
      <c r="B220" s="12"/>
      <c r="C220" s="23"/>
      <c r="D220" s="24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1:27" x14ac:dyDescent="0.25">
      <c r="A221" s="12"/>
      <c r="B221" s="12"/>
      <c r="C221" s="23"/>
      <c r="D221" s="24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1:27" x14ac:dyDescent="0.25">
      <c r="A222" s="12"/>
      <c r="B222" s="12"/>
      <c r="C222" s="23"/>
      <c r="D222" s="24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1:27" x14ac:dyDescent="0.25">
      <c r="A223" s="12"/>
      <c r="B223" s="12"/>
      <c r="C223" s="23"/>
      <c r="D223" s="24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1:27" x14ac:dyDescent="0.25">
      <c r="A224" s="12"/>
      <c r="B224" s="12"/>
      <c r="C224" s="23"/>
      <c r="D224" s="24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1:27" x14ac:dyDescent="0.25">
      <c r="A225" s="12"/>
      <c r="B225" s="12"/>
      <c r="C225" s="23"/>
      <c r="D225" s="24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spans="1:27" x14ac:dyDescent="0.25">
      <c r="A226" s="12"/>
      <c r="B226" s="12"/>
      <c r="C226" s="23"/>
      <c r="D226" s="24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spans="1:27" x14ac:dyDescent="0.25">
      <c r="A227" s="12"/>
      <c r="B227" s="12"/>
      <c r="C227" s="23"/>
      <c r="D227" s="24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1:27" x14ac:dyDescent="0.25">
      <c r="A228" s="12"/>
      <c r="B228" s="12"/>
      <c r="C228" s="23"/>
      <c r="D228" s="24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1:27" x14ac:dyDescent="0.25">
      <c r="A229" s="12"/>
      <c r="B229" s="12"/>
      <c r="C229" s="23"/>
      <c r="D229" s="24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spans="1:27" x14ac:dyDescent="0.25">
      <c r="A230" s="12"/>
      <c r="B230" s="12"/>
      <c r="C230" s="23"/>
      <c r="D230" s="24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1:27" x14ac:dyDescent="0.25">
      <c r="A231" s="12"/>
      <c r="B231" s="12"/>
      <c r="C231" s="23"/>
      <c r="D231" s="24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1:27" x14ac:dyDescent="0.25">
      <c r="A232" s="12"/>
      <c r="B232" s="12"/>
      <c r="C232" s="23"/>
      <c r="D232" s="24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1:27" x14ac:dyDescent="0.25">
      <c r="A233" s="12"/>
      <c r="B233" s="12"/>
      <c r="C233" s="23"/>
      <c r="D233" s="24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1:27" x14ac:dyDescent="0.25">
      <c r="A234" s="12"/>
      <c r="B234" s="12"/>
      <c r="C234" s="23"/>
      <c r="D234" s="24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1:27" x14ac:dyDescent="0.25">
      <c r="A235" s="12"/>
      <c r="B235" s="12"/>
      <c r="C235" s="23"/>
      <c r="D235" s="24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spans="1:27" x14ac:dyDescent="0.25">
      <c r="A236" s="12"/>
      <c r="B236" s="12"/>
      <c r="C236" s="23"/>
      <c r="D236" s="24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1:27" x14ac:dyDescent="0.25">
      <c r="A237" s="12"/>
      <c r="B237" s="12"/>
      <c r="C237" s="23"/>
      <c r="D237" s="24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1:27" x14ac:dyDescent="0.25">
      <c r="A238" s="12"/>
      <c r="B238" s="12"/>
      <c r="C238" s="23"/>
      <c r="D238" s="24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27" x14ac:dyDescent="0.25">
      <c r="A239" s="12"/>
      <c r="B239" s="12"/>
      <c r="C239" s="23"/>
      <c r="D239" s="24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27" x14ac:dyDescent="0.25">
      <c r="A240" s="12"/>
      <c r="B240" s="12"/>
      <c r="C240" s="23"/>
      <c r="D240" s="24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27" x14ac:dyDescent="0.25">
      <c r="A241" s="12"/>
      <c r="B241" s="12"/>
      <c r="C241" s="23"/>
      <c r="D241" s="24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27" x14ac:dyDescent="0.25">
      <c r="A242" s="12"/>
      <c r="B242" s="12"/>
      <c r="C242" s="23"/>
      <c r="D242" s="24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27" x14ac:dyDescent="0.25">
      <c r="A243" s="12"/>
      <c r="B243" s="12"/>
      <c r="C243" s="23"/>
      <c r="D243" s="24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27" x14ac:dyDescent="0.25">
      <c r="A244" s="12"/>
      <c r="B244" s="12"/>
      <c r="C244" s="23"/>
      <c r="D244" s="24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27" x14ac:dyDescent="0.25">
      <c r="A245" s="12"/>
      <c r="B245" s="12"/>
      <c r="C245" s="23"/>
      <c r="D245" s="24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spans="1:27" x14ac:dyDescent="0.25">
      <c r="A246" s="12"/>
      <c r="B246" s="12"/>
      <c r="C246" s="23"/>
      <c r="D246" s="24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spans="1:27" x14ac:dyDescent="0.25">
      <c r="A247" s="12"/>
      <c r="B247" s="12"/>
      <c r="C247" s="23"/>
      <c r="D247" s="24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spans="1:27" x14ac:dyDescent="0.25">
      <c r="A248" s="12"/>
      <c r="B248" s="12"/>
      <c r="C248" s="23"/>
      <c r="D248" s="24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1:27" x14ac:dyDescent="0.25">
      <c r="A249" s="12"/>
      <c r="B249" s="12"/>
      <c r="C249" s="23"/>
      <c r="D249" s="24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spans="1:27" x14ac:dyDescent="0.25">
      <c r="A250" s="12"/>
      <c r="B250" s="12"/>
      <c r="C250" s="23"/>
      <c r="D250" s="24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spans="1:27" x14ac:dyDescent="0.25">
      <c r="A251" s="12"/>
      <c r="B251" s="12"/>
      <c r="C251" s="23"/>
      <c r="D251" s="24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1:27" x14ac:dyDescent="0.25">
      <c r="A252" s="12"/>
      <c r="B252" s="12"/>
      <c r="C252" s="23"/>
      <c r="D252" s="24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1:27" x14ac:dyDescent="0.25">
      <c r="A253" s="12"/>
      <c r="B253" s="12"/>
      <c r="C253" s="23"/>
      <c r="D253" s="24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1:27" x14ac:dyDescent="0.25">
      <c r="A254" s="12"/>
      <c r="B254" s="12"/>
      <c r="C254" s="23"/>
      <c r="D254" s="24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spans="1:27" x14ac:dyDescent="0.25">
      <c r="A255" s="12"/>
      <c r="B255" s="12"/>
      <c r="C255" s="23"/>
      <c r="D255" s="24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spans="1:27" x14ac:dyDescent="0.25">
      <c r="A256" s="12"/>
      <c r="B256" s="12"/>
      <c r="C256" s="23"/>
      <c r="D256" s="24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1:27" x14ac:dyDescent="0.25">
      <c r="A257" s="12"/>
      <c r="B257" s="12"/>
      <c r="C257" s="23"/>
      <c r="D257" s="24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1:27" x14ac:dyDescent="0.25">
      <c r="A258" s="12"/>
      <c r="B258" s="12"/>
      <c r="C258" s="23"/>
      <c r="D258" s="24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spans="1:27" x14ac:dyDescent="0.25">
      <c r="A259" s="12"/>
      <c r="B259" s="12"/>
      <c r="C259" s="23"/>
      <c r="D259" s="24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1:27" x14ac:dyDescent="0.25">
      <c r="A260" s="12"/>
      <c r="B260" s="12"/>
      <c r="C260" s="23"/>
      <c r="D260" s="24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1:27" x14ac:dyDescent="0.25">
      <c r="A261" s="12"/>
      <c r="B261" s="12"/>
      <c r="C261" s="23"/>
      <c r="D261" s="24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1:27" x14ac:dyDescent="0.25">
      <c r="A262" s="12"/>
      <c r="B262" s="12"/>
      <c r="C262" s="23"/>
      <c r="D262" s="24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1:27" x14ac:dyDescent="0.25">
      <c r="A263" s="12"/>
      <c r="B263" s="12"/>
      <c r="C263" s="23"/>
      <c r="D263" s="24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spans="1:27" x14ac:dyDescent="0.25">
      <c r="A264" s="12"/>
      <c r="B264" s="12"/>
      <c r="C264" s="23"/>
      <c r="D264" s="24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1:27" x14ac:dyDescent="0.25">
      <c r="A265" s="12"/>
      <c r="B265" s="12"/>
      <c r="C265" s="23"/>
      <c r="D265" s="24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spans="1:27" x14ac:dyDescent="0.25">
      <c r="A266" s="12"/>
      <c r="B266" s="12"/>
      <c r="C266" s="23"/>
      <c r="D266" s="24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spans="1:27" x14ac:dyDescent="0.25">
      <c r="A267" s="12"/>
      <c r="B267" s="12"/>
      <c r="C267" s="23"/>
      <c r="D267" s="24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spans="1:27" x14ac:dyDescent="0.25">
      <c r="A268" s="12"/>
      <c r="B268" s="12"/>
      <c r="C268" s="23"/>
      <c r="D268" s="24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spans="1:27" x14ac:dyDescent="0.25">
      <c r="A269" s="12"/>
      <c r="B269" s="12"/>
      <c r="C269" s="23"/>
      <c r="D269" s="24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spans="1:27" x14ac:dyDescent="0.25">
      <c r="A270" s="12"/>
      <c r="B270" s="12"/>
      <c r="C270" s="23"/>
      <c r="D270" s="24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1:27" x14ac:dyDescent="0.25">
      <c r="A271" s="12"/>
      <c r="B271" s="12"/>
      <c r="C271" s="23"/>
      <c r="D271" s="24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spans="1:27" x14ac:dyDescent="0.25">
      <c r="A272" s="12"/>
      <c r="B272" s="12"/>
      <c r="C272" s="23"/>
      <c r="D272" s="24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spans="1:27" x14ac:dyDescent="0.25">
      <c r="A273" s="12"/>
      <c r="B273" s="12"/>
      <c r="C273" s="23"/>
      <c r="D273" s="24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spans="1:27" x14ac:dyDescent="0.25">
      <c r="A274" s="12"/>
      <c r="B274" s="12"/>
      <c r="C274" s="23"/>
      <c r="D274" s="24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spans="1:27" x14ac:dyDescent="0.25">
      <c r="A275" s="12"/>
      <c r="B275" s="12"/>
      <c r="C275" s="23"/>
      <c r="D275" s="24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spans="1:27" x14ac:dyDescent="0.25">
      <c r="A276" s="12"/>
      <c r="B276" s="12"/>
      <c r="C276" s="23"/>
      <c r="D276" s="24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spans="1:27" x14ac:dyDescent="0.25">
      <c r="A277" s="12"/>
      <c r="B277" s="12"/>
      <c r="C277" s="23"/>
      <c r="D277" s="24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spans="1:27" x14ac:dyDescent="0.25">
      <c r="A278" s="12"/>
      <c r="B278" s="12"/>
      <c r="C278" s="23"/>
      <c r="D278" s="24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spans="1:27" x14ac:dyDescent="0.25">
      <c r="A279" s="12"/>
      <c r="B279" s="12"/>
      <c r="C279" s="23"/>
      <c r="D279" s="24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spans="1:27" x14ac:dyDescent="0.25">
      <c r="A280" s="12"/>
      <c r="B280" s="12"/>
      <c r="C280" s="23"/>
      <c r="D280" s="24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spans="1:27" x14ac:dyDescent="0.25">
      <c r="A281" s="12"/>
      <c r="B281" s="12"/>
      <c r="C281" s="23"/>
      <c r="D281" s="24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spans="1:27" x14ac:dyDescent="0.25">
      <c r="A282" s="12"/>
      <c r="B282" s="12"/>
      <c r="C282" s="23"/>
      <c r="D282" s="24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1:27" x14ac:dyDescent="0.25">
      <c r="A283" s="12"/>
      <c r="B283" s="12"/>
      <c r="C283" s="23"/>
      <c r="D283" s="24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spans="1:27" x14ac:dyDescent="0.25">
      <c r="A284" s="12"/>
      <c r="B284" s="12"/>
      <c r="C284" s="23"/>
      <c r="D284" s="24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spans="1:27" x14ac:dyDescent="0.25">
      <c r="A285" s="12"/>
      <c r="B285" s="12"/>
      <c r="C285" s="23"/>
      <c r="D285" s="24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spans="1:27" x14ac:dyDescent="0.25">
      <c r="A286" s="12"/>
      <c r="B286" s="12"/>
      <c r="C286" s="23"/>
      <c r="D286" s="24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spans="1:27" x14ac:dyDescent="0.25">
      <c r="A287" s="12"/>
      <c r="B287" s="12"/>
      <c r="C287" s="23"/>
      <c r="D287" s="24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spans="1:27" x14ac:dyDescent="0.25">
      <c r="A288" s="12"/>
      <c r="B288" s="12"/>
      <c r="C288" s="23"/>
      <c r="D288" s="24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spans="1:27" x14ac:dyDescent="0.25">
      <c r="A289" s="12"/>
      <c r="B289" s="12"/>
      <c r="C289" s="23"/>
      <c r="D289" s="24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1:27" x14ac:dyDescent="0.25">
      <c r="A290" s="12"/>
      <c r="B290" s="12"/>
      <c r="C290" s="23"/>
      <c r="D290" s="24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1:27" x14ac:dyDescent="0.25">
      <c r="A291" s="12"/>
      <c r="B291" s="12"/>
      <c r="C291" s="23"/>
      <c r="D291" s="24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1:27" x14ac:dyDescent="0.25">
      <c r="A292" s="12"/>
      <c r="B292" s="12"/>
      <c r="C292" s="23"/>
      <c r="D292" s="24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spans="1:27" x14ac:dyDescent="0.25">
      <c r="A293" s="12"/>
      <c r="B293" s="12"/>
      <c r="C293" s="23"/>
      <c r="D293" s="24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spans="1:27" x14ac:dyDescent="0.25">
      <c r="A294" s="12"/>
      <c r="B294" s="12"/>
      <c r="C294" s="23"/>
      <c r="D294" s="24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1:27" x14ac:dyDescent="0.25">
      <c r="A295" s="12"/>
      <c r="B295" s="12"/>
      <c r="C295" s="23"/>
      <c r="D295" s="24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spans="1:27" x14ac:dyDescent="0.25">
      <c r="A296" s="12"/>
      <c r="B296" s="12"/>
      <c r="C296" s="23"/>
      <c r="D296" s="24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spans="1:27" x14ac:dyDescent="0.25">
      <c r="A297" s="12"/>
      <c r="B297" s="12"/>
      <c r="C297" s="23"/>
      <c r="D297" s="24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spans="1:27" x14ac:dyDescent="0.25">
      <c r="A298" s="12"/>
      <c r="B298" s="12"/>
      <c r="C298" s="23"/>
      <c r="D298" s="24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1:27" x14ac:dyDescent="0.25">
      <c r="A299" s="12"/>
      <c r="B299" s="12"/>
      <c r="C299" s="23"/>
      <c r="D299" s="24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spans="1:27" x14ac:dyDescent="0.25">
      <c r="A300" s="12"/>
      <c r="B300" s="12"/>
      <c r="C300" s="23"/>
      <c r="D300" s="24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spans="1:27" x14ac:dyDescent="0.25">
      <c r="A301" s="12"/>
      <c r="B301" s="12"/>
      <c r="C301" s="23"/>
      <c r="D301" s="24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spans="1:27" x14ac:dyDescent="0.25">
      <c r="A302" s="12"/>
      <c r="B302" s="12"/>
      <c r="C302" s="23"/>
      <c r="D302" s="24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1:27" x14ac:dyDescent="0.25">
      <c r="A303" s="12"/>
      <c r="B303" s="12"/>
      <c r="C303" s="23"/>
      <c r="D303" s="24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spans="1:27" x14ac:dyDescent="0.25">
      <c r="A304" s="12"/>
      <c r="B304" s="12"/>
      <c r="C304" s="23"/>
      <c r="D304" s="24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1:27" x14ac:dyDescent="0.25">
      <c r="A305" s="12"/>
      <c r="B305" s="12"/>
      <c r="C305" s="23"/>
      <c r="D305" s="24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spans="1:27" x14ac:dyDescent="0.25">
      <c r="A306" s="12"/>
      <c r="B306" s="12"/>
      <c r="C306" s="23"/>
      <c r="D306" s="24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spans="1:27" x14ac:dyDescent="0.25">
      <c r="A307" s="12"/>
      <c r="B307" s="12"/>
      <c r="C307" s="23"/>
      <c r="D307" s="24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spans="1:27" x14ac:dyDescent="0.25">
      <c r="A308" s="12"/>
      <c r="B308" s="12"/>
      <c r="C308" s="23"/>
      <c r="D308" s="24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1:27" x14ac:dyDescent="0.25">
      <c r="A309" s="12"/>
      <c r="B309" s="12"/>
      <c r="C309" s="23"/>
      <c r="D309" s="24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spans="1:27" x14ac:dyDescent="0.25">
      <c r="A310" s="12"/>
      <c r="B310" s="12"/>
      <c r="C310" s="23"/>
      <c r="D310" s="24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spans="1:27" x14ac:dyDescent="0.25">
      <c r="A311" s="12"/>
      <c r="B311" s="12"/>
      <c r="C311" s="23"/>
      <c r="D311" s="24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spans="1:27" x14ac:dyDescent="0.25">
      <c r="A312" s="12"/>
      <c r="B312" s="12"/>
      <c r="C312" s="23"/>
      <c r="D312" s="24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spans="1:27" x14ac:dyDescent="0.25">
      <c r="A313" s="12"/>
      <c r="B313" s="12"/>
      <c r="C313" s="23"/>
      <c r="D313" s="24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spans="1:27" x14ac:dyDescent="0.25">
      <c r="A314" s="12"/>
      <c r="B314" s="12"/>
      <c r="C314" s="23"/>
      <c r="D314" s="24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spans="1:27" x14ac:dyDescent="0.25">
      <c r="A315" s="12"/>
      <c r="B315" s="12"/>
      <c r="C315" s="23"/>
      <c r="D315" s="24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1:27" x14ac:dyDescent="0.25">
      <c r="A316" s="12"/>
      <c r="B316" s="12"/>
      <c r="C316" s="23"/>
      <c r="D316" s="24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1:27" x14ac:dyDescent="0.25">
      <c r="A317" s="12"/>
      <c r="B317" s="12"/>
      <c r="C317" s="23"/>
      <c r="D317" s="24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spans="1:27" x14ac:dyDescent="0.25">
      <c r="A318" s="12"/>
      <c r="B318" s="12"/>
      <c r="C318" s="23"/>
      <c r="D318" s="24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spans="1:27" x14ac:dyDescent="0.25">
      <c r="A319" s="12"/>
      <c r="B319" s="12"/>
      <c r="C319" s="23"/>
      <c r="D319" s="24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1:27" x14ac:dyDescent="0.25">
      <c r="A320" s="12"/>
      <c r="B320" s="12"/>
      <c r="C320" s="23"/>
      <c r="D320" s="24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1:27" x14ac:dyDescent="0.25">
      <c r="A321" s="12"/>
      <c r="B321" s="12"/>
      <c r="C321" s="23"/>
      <c r="D321" s="24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1:27" x14ac:dyDescent="0.25">
      <c r="A322" s="12"/>
      <c r="B322" s="12"/>
      <c r="C322" s="23"/>
      <c r="D322" s="24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spans="1:27" x14ac:dyDescent="0.25">
      <c r="A323" s="12"/>
      <c r="B323" s="12"/>
      <c r="C323" s="23"/>
      <c r="D323" s="24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spans="1:27" x14ac:dyDescent="0.25">
      <c r="A324" s="12"/>
      <c r="B324" s="12"/>
      <c r="C324" s="23"/>
      <c r="D324" s="24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spans="1:27" x14ac:dyDescent="0.25">
      <c r="A325" s="12"/>
      <c r="B325" s="12"/>
      <c r="C325" s="23"/>
      <c r="D325" s="24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1:27" x14ac:dyDescent="0.25">
      <c r="A326" s="12"/>
      <c r="B326" s="12"/>
      <c r="C326" s="23"/>
      <c r="D326" s="24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spans="1:27" x14ac:dyDescent="0.25">
      <c r="A327" s="12"/>
      <c r="B327" s="12"/>
      <c r="C327" s="23"/>
      <c r="D327" s="24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spans="1:27" x14ac:dyDescent="0.25">
      <c r="A328" s="12"/>
      <c r="B328" s="12"/>
      <c r="C328" s="23"/>
      <c r="D328" s="24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spans="1:27" x14ac:dyDescent="0.25">
      <c r="A329" s="12"/>
      <c r="B329" s="12"/>
      <c r="C329" s="23"/>
      <c r="D329" s="24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spans="1:27" x14ac:dyDescent="0.25">
      <c r="A330" s="12"/>
      <c r="B330" s="12"/>
      <c r="C330" s="23"/>
      <c r="D330" s="24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spans="1:27" x14ac:dyDescent="0.25">
      <c r="A331" s="12"/>
      <c r="B331" s="12"/>
      <c r="C331" s="23"/>
      <c r="D331" s="24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spans="1:27" x14ac:dyDescent="0.25">
      <c r="A332" s="12"/>
      <c r="B332" s="12"/>
      <c r="C332" s="23"/>
      <c r="D332" s="24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1:27" x14ac:dyDescent="0.25">
      <c r="A333" s="12"/>
      <c r="B333" s="12"/>
      <c r="C333" s="23"/>
      <c r="D333" s="24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spans="1:27" x14ac:dyDescent="0.25">
      <c r="A334" s="12"/>
      <c r="B334" s="12"/>
      <c r="C334" s="23"/>
      <c r="D334" s="24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spans="1:27" x14ac:dyDescent="0.25">
      <c r="A335" s="12"/>
      <c r="B335" s="12"/>
      <c r="C335" s="23"/>
      <c r="D335" s="24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spans="1:27" x14ac:dyDescent="0.25">
      <c r="A336" s="12"/>
      <c r="B336" s="12"/>
      <c r="C336" s="23"/>
      <c r="D336" s="24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spans="1:27" x14ac:dyDescent="0.25">
      <c r="A337" s="12"/>
      <c r="B337" s="12"/>
      <c r="C337" s="23"/>
      <c r="D337" s="24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spans="1:27" x14ac:dyDescent="0.25">
      <c r="A338" s="12"/>
      <c r="B338" s="12"/>
      <c r="C338" s="23"/>
      <c r="D338" s="24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spans="1:27" x14ac:dyDescent="0.25">
      <c r="A339" s="12"/>
      <c r="B339" s="12"/>
      <c r="C339" s="23"/>
      <c r="D339" s="24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spans="1:27" x14ac:dyDescent="0.25">
      <c r="A340" s="12"/>
      <c r="B340" s="12"/>
      <c r="C340" s="23"/>
      <c r="D340" s="24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1:27" x14ac:dyDescent="0.25">
      <c r="A341" s="12"/>
      <c r="B341" s="12"/>
      <c r="C341" s="23"/>
      <c r="D341" s="24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1:27" x14ac:dyDescent="0.25">
      <c r="A342" s="12"/>
      <c r="B342" s="12"/>
      <c r="C342" s="23"/>
      <c r="D342" s="24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spans="1:27" x14ac:dyDescent="0.25">
      <c r="A343" s="12"/>
      <c r="B343" s="12"/>
      <c r="C343" s="23"/>
      <c r="D343" s="24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spans="1:27" x14ac:dyDescent="0.25">
      <c r="A344" s="12"/>
      <c r="B344" s="12"/>
      <c r="C344" s="23"/>
      <c r="D344" s="24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spans="1:27" x14ac:dyDescent="0.25">
      <c r="A345" s="12"/>
      <c r="B345" s="12"/>
      <c r="C345" s="23"/>
      <c r="D345" s="24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spans="1:27" x14ac:dyDescent="0.25">
      <c r="A346" s="12"/>
      <c r="B346" s="12"/>
      <c r="C346" s="23"/>
      <c r="D346" s="24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spans="1:27" x14ac:dyDescent="0.25">
      <c r="A347" s="12"/>
      <c r="B347" s="12"/>
      <c r="C347" s="23"/>
      <c r="D347" s="24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spans="1:27" x14ac:dyDescent="0.25">
      <c r="A348" s="12"/>
      <c r="B348" s="12"/>
      <c r="C348" s="23"/>
      <c r="D348" s="24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spans="1:27" x14ac:dyDescent="0.25">
      <c r="A349" s="12"/>
      <c r="B349" s="12"/>
      <c r="C349" s="23"/>
      <c r="D349" s="24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spans="1:27" x14ac:dyDescent="0.25">
      <c r="A350" s="12"/>
      <c r="B350" s="12"/>
      <c r="C350" s="23"/>
      <c r="D350" s="24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spans="1:27" x14ac:dyDescent="0.25">
      <c r="A351" s="12"/>
      <c r="B351" s="12"/>
      <c r="C351" s="23"/>
      <c r="D351" s="24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spans="1:27" x14ac:dyDescent="0.25">
      <c r="A352" s="12"/>
      <c r="B352" s="12"/>
      <c r="C352" s="23"/>
      <c r="D352" s="24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spans="1:27" x14ac:dyDescent="0.25">
      <c r="A353" s="12"/>
      <c r="B353" s="12"/>
      <c r="C353" s="23"/>
      <c r="D353" s="24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spans="1:27" x14ac:dyDescent="0.25">
      <c r="A354" s="12"/>
      <c r="B354" s="12"/>
      <c r="C354" s="23"/>
      <c r="D354" s="24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spans="1:27" x14ac:dyDescent="0.25">
      <c r="A355" s="12"/>
      <c r="B355" s="12"/>
      <c r="C355" s="23"/>
      <c r="D355" s="24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spans="1:27" x14ac:dyDescent="0.25">
      <c r="A356" s="12"/>
      <c r="B356" s="12"/>
      <c r="C356" s="23"/>
      <c r="D356" s="24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spans="1:27" x14ac:dyDescent="0.25">
      <c r="A357" s="12"/>
      <c r="B357" s="12"/>
      <c r="C357" s="23"/>
      <c r="D357" s="24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spans="1:27" x14ac:dyDescent="0.25">
      <c r="A358" s="12"/>
      <c r="B358" s="12"/>
      <c r="C358" s="23"/>
      <c r="D358" s="24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1:27" x14ac:dyDescent="0.25">
      <c r="A359" s="12"/>
      <c r="B359" s="12"/>
      <c r="C359" s="23"/>
      <c r="D359" s="24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spans="1:27" x14ac:dyDescent="0.25">
      <c r="A360" s="12"/>
      <c r="B360" s="12"/>
      <c r="C360" s="23"/>
      <c r="D360" s="24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spans="1:27" x14ac:dyDescent="0.25">
      <c r="A361" s="12"/>
      <c r="B361" s="12"/>
      <c r="C361" s="23"/>
      <c r="D361" s="24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spans="1:27" x14ac:dyDescent="0.25">
      <c r="A362" s="12"/>
      <c r="B362" s="12"/>
      <c r="C362" s="23"/>
      <c r="D362" s="24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1:27" x14ac:dyDescent="0.25">
      <c r="A363" s="12"/>
      <c r="B363" s="12"/>
      <c r="C363" s="23"/>
      <c r="D363" s="24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spans="1:27" x14ac:dyDescent="0.25">
      <c r="A364" s="12"/>
      <c r="B364" s="12"/>
      <c r="C364" s="23"/>
      <c r="D364" s="24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1:27" x14ac:dyDescent="0.25">
      <c r="A365" s="12"/>
      <c r="B365" s="12"/>
      <c r="C365" s="23"/>
      <c r="D365" s="24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spans="1:27" x14ac:dyDescent="0.25">
      <c r="A366" s="12"/>
      <c r="B366" s="12"/>
      <c r="C366" s="23"/>
      <c r="D366" s="24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spans="1:27" x14ac:dyDescent="0.25">
      <c r="A367" s="12"/>
      <c r="B367" s="12"/>
      <c r="C367" s="23"/>
      <c r="D367" s="24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spans="1:27" x14ac:dyDescent="0.25">
      <c r="A368" s="12"/>
      <c r="B368" s="12"/>
      <c r="C368" s="23"/>
      <c r="D368" s="24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1:27" x14ac:dyDescent="0.25">
      <c r="A369" s="12"/>
      <c r="B369" s="12"/>
      <c r="C369" s="23"/>
      <c r="D369" s="24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spans="1:27" x14ac:dyDescent="0.25">
      <c r="A370" s="12"/>
      <c r="B370" s="12"/>
      <c r="C370" s="23"/>
      <c r="D370" s="24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spans="1:27" x14ac:dyDescent="0.25">
      <c r="A371" s="12"/>
      <c r="B371" s="12"/>
      <c r="C371" s="23"/>
      <c r="D371" s="24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1:27" x14ac:dyDescent="0.25">
      <c r="A372" s="12"/>
      <c r="B372" s="12"/>
      <c r="C372" s="23"/>
      <c r="D372" s="24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spans="1:27" x14ac:dyDescent="0.25">
      <c r="A373" s="12"/>
      <c r="B373" s="12"/>
      <c r="C373" s="23"/>
      <c r="D373" s="24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spans="1:27" x14ac:dyDescent="0.25">
      <c r="A374" s="12"/>
      <c r="B374" s="12"/>
      <c r="C374" s="23"/>
      <c r="D374" s="24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1:27" x14ac:dyDescent="0.25">
      <c r="A375" s="12"/>
      <c r="B375" s="12"/>
      <c r="C375" s="23"/>
      <c r="D375" s="24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spans="1:27" x14ac:dyDescent="0.25">
      <c r="A376" s="12"/>
      <c r="B376" s="12"/>
      <c r="C376" s="23"/>
      <c r="D376" s="24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1:27" x14ac:dyDescent="0.25">
      <c r="A377" s="12"/>
      <c r="B377" s="12"/>
      <c r="C377" s="23"/>
      <c r="D377" s="24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spans="1:27" x14ac:dyDescent="0.25">
      <c r="A378" s="12"/>
      <c r="B378" s="12"/>
      <c r="C378" s="23"/>
      <c r="D378" s="24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spans="1:27" x14ac:dyDescent="0.25">
      <c r="A379" s="12"/>
      <c r="B379" s="12"/>
      <c r="C379" s="23"/>
      <c r="D379" s="24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spans="1:27" x14ac:dyDescent="0.25">
      <c r="A380" s="12"/>
      <c r="B380" s="12"/>
      <c r="C380" s="23"/>
      <c r="D380" s="24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1:27" x14ac:dyDescent="0.25">
      <c r="A381" s="12"/>
      <c r="B381" s="12"/>
      <c r="C381" s="23"/>
      <c r="D381" s="24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1:27" x14ac:dyDescent="0.25">
      <c r="A382" s="12"/>
      <c r="B382" s="12"/>
      <c r="C382" s="23"/>
      <c r="D382" s="24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1:27" x14ac:dyDescent="0.25">
      <c r="A383" s="12"/>
      <c r="B383" s="12"/>
      <c r="C383" s="23"/>
      <c r="D383" s="24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1:27" x14ac:dyDescent="0.25">
      <c r="A384" s="12"/>
      <c r="B384" s="12"/>
      <c r="C384" s="23"/>
      <c r="D384" s="24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spans="1:27" x14ac:dyDescent="0.25">
      <c r="A385" s="12"/>
      <c r="B385" s="12"/>
      <c r="C385" s="23"/>
      <c r="D385" s="24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1:27" x14ac:dyDescent="0.25">
      <c r="A386" s="12"/>
      <c r="B386" s="12"/>
      <c r="C386" s="23"/>
      <c r="D386" s="24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1:27" x14ac:dyDescent="0.25">
      <c r="A387" s="12"/>
      <c r="B387" s="12"/>
      <c r="C387" s="23"/>
      <c r="D387" s="24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1:27" x14ac:dyDescent="0.25">
      <c r="A388" s="12"/>
      <c r="B388" s="12"/>
      <c r="C388" s="23"/>
      <c r="D388" s="24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1:27" x14ac:dyDescent="0.25">
      <c r="A389" s="12"/>
      <c r="B389" s="12"/>
      <c r="C389" s="23"/>
      <c r="D389" s="24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1:27" x14ac:dyDescent="0.25">
      <c r="A390" s="12"/>
      <c r="B390" s="12"/>
      <c r="C390" s="23"/>
      <c r="D390" s="24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1:27" x14ac:dyDescent="0.25">
      <c r="A391" s="12"/>
      <c r="B391" s="12"/>
      <c r="C391" s="23"/>
      <c r="D391" s="24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1:27" x14ac:dyDescent="0.25">
      <c r="A392" s="12"/>
      <c r="B392" s="12"/>
      <c r="C392" s="23"/>
      <c r="D392" s="24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1:27" x14ac:dyDescent="0.25">
      <c r="A393" s="12"/>
      <c r="B393" s="12"/>
      <c r="C393" s="23"/>
      <c r="D393" s="24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1:27" x14ac:dyDescent="0.25">
      <c r="A394" s="12"/>
      <c r="B394" s="12"/>
      <c r="C394" s="23"/>
      <c r="D394" s="24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1:27" x14ac:dyDescent="0.25">
      <c r="A395" s="12"/>
      <c r="B395" s="12"/>
      <c r="C395" s="23"/>
      <c r="D395" s="24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1:27" x14ac:dyDescent="0.25">
      <c r="A396" s="12"/>
      <c r="B396" s="12"/>
      <c r="C396" s="23"/>
      <c r="D396" s="24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1:27" x14ac:dyDescent="0.25">
      <c r="A397" s="12"/>
      <c r="B397" s="12"/>
      <c r="C397" s="23"/>
      <c r="D397" s="24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spans="1:27" x14ac:dyDescent="0.25">
      <c r="A398" s="12"/>
      <c r="B398" s="12"/>
      <c r="C398" s="23"/>
      <c r="D398" s="24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1:27" x14ac:dyDescent="0.25">
      <c r="A399" s="12"/>
      <c r="B399" s="12"/>
      <c r="C399" s="23"/>
      <c r="D399" s="24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1:27" x14ac:dyDescent="0.25">
      <c r="A400" s="12"/>
      <c r="B400" s="12"/>
      <c r="C400" s="23"/>
      <c r="D400" s="24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1:27" x14ac:dyDescent="0.25">
      <c r="A401" s="12"/>
      <c r="B401" s="12"/>
      <c r="C401" s="23"/>
      <c r="D401" s="24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1:27" x14ac:dyDescent="0.25">
      <c r="A402" s="12"/>
      <c r="B402" s="12"/>
      <c r="C402" s="23"/>
      <c r="D402" s="24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1:27" x14ac:dyDescent="0.25">
      <c r="A403" s="12"/>
      <c r="B403" s="12"/>
      <c r="C403" s="23"/>
      <c r="D403" s="24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1:27" x14ac:dyDescent="0.25">
      <c r="A404" s="12"/>
      <c r="B404" s="12"/>
      <c r="C404" s="23"/>
      <c r="D404" s="24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spans="1:27" x14ac:dyDescent="0.25">
      <c r="A405" s="12"/>
      <c r="B405" s="12"/>
      <c r="C405" s="23"/>
      <c r="D405" s="24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spans="1:27" x14ac:dyDescent="0.25">
      <c r="A406" s="12"/>
      <c r="B406" s="12"/>
      <c r="C406" s="23"/>
      <c r="D406" s="24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spans="1:27" x14ac:dyDescent="0.25">
      <c r="A407" s="12"/>
      <c r="B407" s="12"/>
      <c r="C407" s="23"/>
      <c r="D407" s="24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spans="1:27" x14ac:dyDescent="0.25">
      <c r="A408" s="12"/>
      <c r="B408" s="12"/>
      <c r="C408" s="23"/>
      <c r="D408" s="24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spans="1:27" x14ac:dyDescent="0.25">
      <c r="A409" s="12"/>
      <c r="B409" s="12"/>
      <c r="C409" s="23"/>
      <c r="D409" s="24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spans="1:27" x14ac:dyDescent="0.25">
      <c r="A410" s="12"/>
      <c r="B410" s="12"/>
      <c r="C410" s="23"/>
      <c r="D410" s="24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spans="1:27" x14ac:dyDescent="0.25">
      <c r="A411" s="12"/>
      <c r="B411" s="12"/>
      <c r="C411" s="23"/>
      <c r="D411" s="24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spans="1:27" x14ac:dyDescent="0.25">
      <c r="A412" s="12"/>
      <c r="B412" s="12"/>
      <c r="C412" s="23"/>
      <c r="D412" s="24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1:27" x14ac:dyDescent="0.25">
      <c r="A413" s="12"/>
      <c r="B413" s="12"/>
      <c r="C413" s="23"/>
      <c r="D413" s="24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spans="1:27" x14ac:dyDescent="0.25">
      <c r="A414" s="12"/>
      <c r="B414" s="12"/>
      <c r="C414" s="23"/>
      <c r="D414" s="24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1:27" x14ac:dyDescent="0.25">
      <c r="A415" s="12"/>
      <c r="B415" s="12"/>
      <c r="C415" s="23"/>
      <c r="D415" s="24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1:27" x14ac:dyDescent="0.25">
      <c r="A416" s="12"/>
      <c r="B416" s="12"/>
      <c r="C416" s="23"/>
      <c r="D416" s="24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spans="1:27" x14ac:dyDescent="0.25">
      <c r="A417" s="12"/>
      <c r="B417" s="12"/>
      <c r="C417" s="23"/>
      <c r="D417" s="24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1:27" x14ac:dyDescent="0.25">
      <c r="A418" s="12"/>
      <c r="B418" s="12"/>
      <c r="C418" s="23"/>
      <c r="D418" s="24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1:27" x14ac:dyDescent="0.25">
      <c r="A419" s="12"/>
      <c r="B419" s="12"/>
      <c r="C419" s="23"/>
      <c r="D419" s="24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1:27" x14ac:dyDescent="0.25">
      <c r="A420" s="12"/>
      <c r="B420" s="12"/>
      <c r="C420" s="23"/>
      <c r="D420" s="24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spans="1:27" x14ac:dyDescent="0.25">
      <c r="A421" s="12"/>
      <c r="B421" s="12"/>
      <c r="C421" s="23"/>
      <c r="D421" s="24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spans="1:27" x14ac:dyDescent="0.25">
      <c r="A422" s="12"/>
      <c r="B422" s="12"/>
      <c r="C422" s="23"/>
      <c r="D422" s="24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1:27" x14ac:dyDescent="0.25">
      <c r="A423" s="12"/>
      <c r="B423" s="12"/>
      <c r="C423" s="23"/>
      <c r="D423" s="24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spans="1:27" x14ac:dyDescent="0.25">
      <c r="A424" s="12"/>
      <c r="B424" s="12"/>
      <c r="C424" s="23"/>
      <c r="D424" s="24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spans="1:27" x14ac:dyDescent="0.25">
      <c r="A425" s="12"/>
      <c r="B425" s="12"/>
      <c r="C425" s="23"/>
      <c r="D425" s="24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spans="1:27" x14ac:dyDescent="0.25">
      <c r="A426" s="12"/>
      <c r="B426" s="12"/>
      <c r="C426" s="23"/>
      <c r="D426" s="24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spans="1:27" x14ac:dyDescent="0.25">
      <c r="A427" s="12"/>
      <c r="B427" s="12"/>
      <c r="C427" s="23"/>
      <c r="D427" s="24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spans="1:27" x14ac:dyDescent="0.25">
      <c r="A428" s="12"/>
      <c r="B428" s="12"/>
      <c r="C428" s="23"/>
      <c r="D428" s="24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spans="1:27" x14ac:dyDescent="0.25">
      <c r="A429" s="12"/>
      <c r="B429" s="12"/>
      <c r="C429" s="23"/>
      <c r="D429" s="24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spans="1:27" x14ac:dyDescent="0.25">
      <c r="A430" s="12"/>
      <c r="B430" s="12"/>
      <c r="C430" s="23"/>
      <c r="D430" s="24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spans="1:27" x14ac:dyDescent="0.25">
      <c r="A431" s="12"/>
      <c r="B431" s="12"/>
      <c r="C431" s="23"/>
      <c r="D431" s="24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spans="1:27" x14ac:dyDescent="0.25">
      <c r="A432" s="12"/>
      <c r="B432" s="12"/>
      <c r="C432" s="23"/>
      <c r="D432" s="24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spans="1:27" x14ac:dyDescent="0.25">
      <c r="A433" s="12"/>
      <c r="B433" s="12"/>
      <c r="C433" s="23"/>
      <c r="D433" s="24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spans="1:27" x14ac:dyDescent="0.25">
      <c r="A434" s="12"/>
      <c r="B434" s="12"/>
      <c r="C434" s="23"/>
      <c r="D434" s="24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spans="1:27" x14ac:dyDescent="0.25">
      <c r="A435" s="12"/>
      <c r="B435" s="12"/>
      <c r="C435" s="23"/>
      <c r="D435" s="24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spans="1:27" x14ac:dyDescent="0.25">
      <c r="A436" s="12"/>
      <c r="B436" s="12"/>
      <c r="C436" s="23"/>
      <c r="D436" s="24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spans="1:27" x14ac:dyDescent="0.25">
      <c r="A437" s="12"/>
      <c r="B437" s="12"/>
      <c r="C437" s="23"/>
      <c r="D437" s="24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spans="1:27" x14ac:dyDescent="0.25">
      <c r="A438" s="12"/>
      <c r="B438" s="12"/>
      <c r="C438" s="23"/>
      <c r="D438" s="24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spans="1:27" x14ac:dyDescent="0.25">
      <c r="A439" s="12"/>
      <c r="B439" s="12"/>
      <c r="C439" s="23"/>
      <c r="D439" s="24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spans="1:27" x14ac:dyDescent="0.25">
      <c r="A440" s="12"/>
      <c r="B440" s="12"/>
      <c r="C440" s="23"/>
      <c r="D440" s="24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spans="1:27" x14ac:dyDescent="0.25">
      <c r="A441" s="12"/>
      <c r="B441" s="12"/>
      <c r="C441" s="23"/>
      <c r="D441" s="24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spans="1:27" x14ac:dyDescent="0.25">
      <c r="A442" s="12"/>
      <c r="B442" s="12"/>
      <c r="C442" s="23"/>
      <c r="D442" s="24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spans="1:27" x14ac:dyDescent="0.25">
      <c r="A443" s="12"/>
      <c r="B443" s="12"/>
      <c r="C443" s="23"/>
      <c r="D443" s="24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spans="1:27" x14ac:dyDescent="0.25">
      <c r="A444" s="12"/>
      <c r="B444" s="12"/>
      <c r="C444" s="23"/>
      <c r="D444" s="24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spans="1:27" x14ac:dyDescent="0.25">
      <c r="A445" s="12"/>
      <c r="B445" s="12"/>
      <c r="C445" s="23"/>
      <c r="D445" s="24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spans="1:27" x14ac:dyDescent="0.25">
      <c r="A446" s="12"/>
      <c r="B446" s="12"/>
      <c r="C446" s="23"/>
      <c r="D446" s="24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spans="1:27" x14ac:dyDescent="0.25">
      <c r="A447" s="12"/>
      <c r="B447" s="12"/>
      <c r="C447" s="23"/>
      <c r="D447" s="24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spans="1:27" x14ac:dyDescent="0.25">
      <c r="A448" s="12"/>
      <c r="B448" s="12"/>
      <c r="C448" s="23"/>
      <c r="D448" s="24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spans="1:27" x14ac:dyDescent="0.25">
      <c r="A449" s="12"/>
      <c r="B449" s="12"/>
      <c r="C449" s="23"/>
      <c r="D449" s="24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1:27" x14ac:dyDescent="0.25">
      <c r="A450" s="12"/>
      <c r="B450" s="12"/>
      <c r="C450" s="23"/>
      <c r="D450" s="24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spans="1:27" x14ac:dyDescent="0.25">
      <c r="A451" s="12"/>
      <c r="B451" s="12"/>
      <c r="C451" s="23"/>
      <c r="D451" s="24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spans="1:27" x14ac:dyDescent="0.25">
      <c r="A452" s="12"/>
      <c r="B452" s="12"/>
      <c r="C452" s="23"/>
      <c r="D452" s="24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spans="1:27" x14ac:dyDescent="0.25">
      <c r="A453" s="12"/>
      <c r="B453" s="12"/>
      <c r="C453" s="23"/>
      <c r="D453" s="24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spans="1:27" x14ac:dyDescent="0.25">
      <c r="A454" s="12"/>
      <c r="B454" s="12"/>
      <c r="C454" s="23"/>
      <c r="D454" s="24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spans="1:27" x14ac:dyDescent="0.25">
      <c r="A455" s="12"/>
      <c r="B455" s="12"/>
      <c r="C455" s="23"/>
      <c r="D455" s="24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spans="1:27" x14ac:dyDescent="0.25">
      <c r="A456" s="12"/>
      <c r="B456" s="12"/>
      <c r="C456" s="23"/>
      <c r="D456" s="24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spans="1:27" x14ac:dyDescent="0.25">
      <c r="A457" s="12"/>
      <c r="B457" s="12"/>
      <c r="C457" s="23"/>
      <c r="D457" s="24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spans="1:27" x14ac:dyDescent="0.25">
      <c r="A458" s="12"/>
      <c r="B458" s="12"/>
      <c r="C458" s="23"/>
      <c r="D458" s="24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1:27" x14ac:dyDescent="0.25">
      <c r="A459" s="12"/>
      <c r="B459" s="12"/>
      <c r="C459" s="23"/>
      <c r="D459" s="24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1:27" x14ac:dyDescent="0.25">
      <c r="A460" s="12"/>
      <c r="B460" s="12"/>
      <c r="C460" s="23"/>
      <c r="D460" s="24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spans="1:27" x14ac:dyDescent="0.25">
      <c r="A461" s="12"/>
      <c r="B461" s="12"/>
      <c r="C461" s="23"/>
      <c r="D461" s="24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spans="1:27" x14ac:dyDescent="0.25">
      <c r="A462" s="12"/>
      <c r="B462" s="12"/>
      <c r="C462" s="23"/>
      <c r="D462" s="24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1:27" x14ac:dyDescent="0.25">
      <c r="A463" s="12"/>
      <c r="B463" s="12"/>
      <c r="C463" s="23"/>
      <c r="D463" s="24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spans="1:27" x14ac:dyDescent="0.25">
      <c r="A464" s="12"/>
      <c r="B464" s="12"/>
      <c r="C464" s="23"/>
      <c r="D464" s="24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1:27" x14ac:dyDescent="0.25">
      <c r="A465" s="12"/>
      <c r="B465" s="12"/>
      <c r="C465" s="23"/>
      <c r="D465" s="24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spans="1:27" x14ac:dyDescent="0.25">
      <c r="A466" s="12"/>
      <c r="B466" s="12"/>
      <c r="C466" s="23"/>
      <c r="D466" s="24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spans="1:27" x14ac:dyDescent="0.25">
      <c r="A467" s="12"/>
      <c r="B467" s="12"/>
      <c r="C467" s="23"/>
      <c r="D467" s="24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spans="1:27" x14ac:dyDescent="0.25">
      <c r="A468" s="12"/>
      <c r="B468" s="12"/>
      <c r="C468" s="23"/>
      <c r="D468" s="24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spans="1:27" x14ac:dyDescent="0.25">
      <c r="A469" s="12"/>
      <c r="B469" s="12"/>
      <c r="C469" s="23"/>
      <c r="D469" s="24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spans="1:27" x14ac:dyDescent="0.25">
      <c r="A470" s="12"/>
      <c r="B470" s="12"/>
      <c r="C470" s="23"/>
      <c r="D470" s="24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spans="1:27" x14ac:dyDescent="0.25">
      <c r="A471" s="12"/>
      <c r="B471" s="12"/>
      <c r="C471" s="23"/>
      <c r="D471" s="24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spans="1:27" x14ac:dyDescent="0.25">
      <c r="A472" s="12"/>
      <c r="B472" s="12"/>
      <c r="C472" s="23"/>
      <c r="D472" s="24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spans="1:27" x14ac:dyDescent="0.25">
      <c r="A473" s="12"/>
      <c r="B473" s="12"/>
      <c r="C473" s="23"/>
      <c r="D473" s="24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spans="1:27" x14ac:dyDescent="0.25">
      <c r="A474" s="12"/>
      <c r="B474" s="12"/>
      <c r="C474" s="23"/>
      <c r="D474" s="24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spans="1:27" x14ac:dyDescent="0.25">
      <c r="A475" s="12"/>
      <c r="B475" s="12"/>
      <c r="C475" s="23"/>
      <c r="D475" s="24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spans="1:27" x14ac:dyDescent="0.25">
      <c r="A476" s="12"/>
      <c r="B476" s="12"/>
      <c r="C476" s="23"/>
      <c r="D476" s="24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1:27" x14ac:dyDescent="0.25">
      <c r="A477" s="12"/>
      <c r="B477" s="12"/>
      <c r="C477" s="23"/>
      <c r="D477" s="24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1:27" x14ac:dyDescent="0.25">
      <c r="A478" s="12"/>
      <c r="B478" s="12"/>
      <c r="C478" s="23"/>
      <c r="D478" s="24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spans="1:27" x14ac:dyDescent="0.25">
      <c r="A479" s="12"/>
      <c r="B479" s="12"/>
      <c r="C479" s="23"/>
      <c r="D479" s="24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1:27" x14ac:dyDescent="0.25">
      <c r="A480" s="12"/>
      <c r="B480" s="12"/>
      <c r="C480" s="23"/>
      <c r="D480" s="24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1:27" x14ac:dyDescent="0.25">
      <c r="A481" s="12"/>
      <c r="B481" s="12"/>
      <c r="C481" s="23"/>
      <c r="D481" s="24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spans="1:27" x14ac:dyDescent="0.25">
      <c r="A482" s="12"/>
      <c r="B482" s="12"/>
      <c r="C482" s="23"/>
      <c r="D482" s="24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spans="1:27" x14ac:dyDescent="0.25">
      <c r="A483" s="12"/>
      <c r="B483" s="12"/>
      <c r="C483" s="23"/>
      <c r="D483" s="24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spans="1:27" x14ac:dyDescent="0.25">
      <c r="A484" s="12"/>
      <c r="B484" s="12"/>
      <c r="C484" s="23"/>
      <c r="D484" s="24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spans="1:27" x14ac:dyDescent="0.25">
      <c r="A485" s="12"/>
      <c r="B485" s="12"/>
      <c r="C485" s="23"/>
      <c r="D485" s="24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1:27" x14ac:dyDescent="0.25">
      <c r="A486" s="12"/>
      <c r="B486" s="12"/>
      <c r="C486" s="23"/>
      <c r="D486" s="24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1:27" x14ac:dyDescent="0.25">
      <c r="A487" s="12"/>
      <c r="B487" s="12"/>
      <c r="C487" s="23"/>
      <c r="D487" s="24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spans="1:27" x14ac:dyDescent="0.25">
      <c r="A488" s="12"/>
      <c r="B488" s="12"/>
      <c r="C488" s="23"/>
      <c r="D488" s="24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1:27" x14ac:dyDescent="0.25">
      <c r="A489" s="12"/>
      <c r="B489" s="12"/>
      <c r="C489" s="23"/>
      <c r="D489" s="24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spans="1:27" x14ac:dyDescent="0.25">
      <c r="A490" s="12"/>
      <c r="B490" s="12"/>
      <c r="C490" s="23"/>
      <c r="D490" s="24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1:27" x14ac:dyDescent="0.25">
      <c r="A491" s="12"/>
      <c r="B491" s="12"/>
      <c r="C491" s="23"/>
      <c r="D491" s="24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spans="1:27" x14ac:dyDescent="0.25">
      <c r="A492" s="12"/>
      <c r="B492" s="12"/>
      <c r="C492" s="23"/>
      <c r="D492" s="24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1:27" x14ac:dyDescent="0.25">
      <c r="A493" s="12"/>
      <c r="B493" s="12"/>
      <c r="C493" s="23"/>
      <c r="D493" s="24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spans="1:27" x14ac:dyDescent="0.25">
      <c r="A494" s="12"/>
      <c r="B494" s="12"/>
      <c r="C494" s="23"/>
      <c r="D494" s="24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spans="1:27" x14ac:dyDescent="0.25">
      <c r="A495" s="12"/>
      <c r="B495" s="12"/>
      <c r="C495" s="23"/>
      <c r="D495" s="24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spans="1:27" x14ac:dyDescent="0.25">
      <c r="A496" s="12"/>
      <c r="B496" s="12"/>
      <c r="C496" s="23"/>
      <c r="D496" s="24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1:27" x14ac:dyDescent="0.25">
      <c r="A497" s="12"/>
      <c r="B497" s="12"/>
      <c r="C497" s="23"/>
      <c r="D497" s="24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spans="1:27" x14ac:dyDescent="0.25">
      <c r="A498" s="12"/>
      <c r="B498" s="12"/>
      <c r="C498" s="23"/>
      <c r="D498" s="24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1:27" x14ac:dyDescent="0.25">
      <c r="A499" s="12"/>
      <c r="B499" s="12"/>
      <c r="C499" s="23"/>
      <c r="D499" s="24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spans="1:27" x14ac:dyDescent="0.25">
      <c r="A500" s="12"/>
      <c r="B500" s="12"/>
      <c r="C500" s="23"/>
      <c r="D500" s="24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spans="1:27" x14ac:dyDescent="0.25">
      <c r="A501" s="12"/>
      <c r="B501" s="12"/>
      <c r="C501" s="23"/>
      <c r="D501" s="24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1:27" x14ac:dyDescent="0.25">
      <c r="A502" s="12"/>
      <c r="B502" s="12"/>
      <c r="C502" s="23"/>
      <c r="D502" s="24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spans="1:27" x14ac:dyDescent="0.25">
      <c r="A503" s="12"/>
      <c r="B503" s="12"/>
      <c r="C503" s="23"/>
      <c r="D503" s="24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spans="1:27" x14ac:dyDescent="0.25">
      <c r="A504" s="12"/>
      <c r="B504" s="12"/>
      <c r="C504" s="23"/>
      <c r="D504" s="24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1:27" x14ac:dyDescent="0.25">
      <c r="A505" s="12"/>
      <c r="B505" s="12"/>
      <c r="C505" s="23"/>
      <c r="D505" s="24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1:27" x14ac:dyDescent="0.25">
      <c r="A506" s="12"/>
      <c r="B506" s="12"/>
      <c r="C506" s="23"/>
      <c r="D506" s="24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1:27" x14ac:dyDescent="0.25">
      <c r="A507" s="12"/>
      <c r="B507" s="12"/>
      <c r="C507" s="23"/>
      <c r="D507" s="24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1:27" x14ac:dyDescent="0.25">
      <c r="A508" s="12"/>
      <c r="B508" s="12"/>
      <c r="C508" s="23"/>
      <c r="D508" s="24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spans="1:27" x14ac:dyDescent="0.25">
      <c r="A509" s="12"/>
      <c r="B509" s="12"/>
      <c r="C509" s="23"/>
      <c r="D509" s="24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1:27" x14ac:dyDescent="0.25">
      <c r="A510" s="12"/>
      <c r="B510" s="12"/>
      <c r="C510" s="23"/>
      <c r="D510" s="24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spans="1:27" x14ac:dyDescent="0.25">
      <c r="A511" s="12"/>
      <c r="B511" s="12"/>
      <c r="C511" s="23"/>
      <c r="D511" s="24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1:27" x14ac:dyDescent="0.25">
      <c r="A512" s="12"/>
      <c r="B512" s="12"/>
      <c r="C512" s="23"/>
      <c r="D512" s="24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1:27" x14ac:dyDescent="0.25">
      <c r="A513" s="12"/>
      <c r="B513" s="12"/>
      <c r="C513" s="23"/>
      <c r="D513" s="24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spans="1:27" x14ac:dyDescent="0.25">
      <c r="A514" s="12"/>
      <c r="B514" s="12"/>
      <c r="C514" s="23"/>
      <c r="D514" s="24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spans="1:27" x14ac:dyDescent="0.25">
      <c r="A515" s="12"/>
      <c r="B515" s="12"/>
      <c r="C515" s="23"/>
      <c r="D515" s="24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spans="1:27" x14ac:dyDescent="0.25">
      <c r="A516" s="12"/>
      <c r="B516" s="12"/>
      <c r="C516" s="23"/>
      <c r="D516" s="24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spans="1:27" x14ac:dyDescent="0.25">
      <c r="A517" s="12"/>
      <c r="B517" s="12"/>
      <c r="C517" s="23"/>
      <c r="D517" s="24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spans="1:27" x14ac:dyDescent="0.25">
      <c r="A518" s="12"/>
      <c r="B518" s="12"/>
      <c r="C518" s="23"/>
      <c r="D518" s="24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spans="1:27" x14ac:dyDescent="0.25">
      <c r="A519" s="12"/>
      <c r="B519" s="12"/>
      <c r="C519" s="23"/>
      <c r="D519" s="24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spans="1:27" x14ac:dyDescent="0.25">
      <c r="A520" s="12"/>
      <c r="B520" s="12"/>
      <c r="C520" s="23"/>
      <c r="D520" s="24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spans="1:27" x14ac:dyDescent="0.25">
      <c r="A521" s="12"/>
      <c r="B521" s="12"/>
      <c r="C521" s="23"/>
      <c r="D521" s="24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spans="1:27" x14ac:dyDescent="0.25">
      <c r="A522" s="12"/>
      <c r="B522" s="12"/>
      <c r="C522" s="23"/>
      <c r="D522" s="24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spans="1:27" x14ac:dyDescent="0.25">
      <c r="A523" s="12"/>
      <c r="B523" s="12"/>
      <c r="C523" s="23"/>
      <c r="D523" s="24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spans="1:27" x14ac:dyDescent="0.25">
      <c r="A524" s="12"/>
      <c r="B524" s="12"/>
      <c r="C524" s="23"/>
      <c r="D524" s="24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spans="1:27" x14ac:dyDescent="0.25">
      <c r="A525" s="12"/>
      <c r="B525" s="12"/>
      <c r="C525" s="23"/>
      <c r="D525" s="24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spans="1:27" x14ac:dyDescent="0.25">
      <c r="A526" s="12"/>
      <c r="B526" s="12"/>
      <c r="C526" s="23"/>
      <c r="D526" s="24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spans="1:27" x14ac:dyDescent="0.25">
      <c r="A527" s="12"/>
      <c r="B527" s="12"/>
      <c r="C527" s="23"/>
      <c r="D527" s="24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spans="1:27" x14ac:dyDescent="0.25">
      <c r="A528" s="12"/>
      <c r="B528" s="12"/>
      <c r="C528" s="23"/>
      <c r="D528" s="24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1:27" x14ac:dyDescent="0.25">
      <c r="A529" s="12"/>
      <c r="B529" s="12"/>
      <c r="C529" s="23"/>
      <c r="D529" s="24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spans="1:27" x14ac:dyDescent="0.25">
      <c r="A530" s="12"/>
      <c r="B530" s="12"/>
      <c r="C530" s="23"/>
      <c r="D530" s="24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spans="1:27" x14ac:dyDescent="0.25">
      <c r="A531" s="12"/>
      <c r="B531" s="12"/>
      <c r="C531" s="23"/>
      <c r="D531" s="24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spans="1:27" x14ac:dyDescent="0.25">
      <c r="A532" s="12"/>
      <c r="B532" s="12"/>
      <c r="C532" s="23"/>
      <c r="D532" s="24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spans="1:27" x14ac:dyDescent="0.25">
      <c r="A533" s="12"/>
      <c r="B533" s="12"/>
      <c r="C533" s="23"/>
      <c r="D533" s="24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1:27" x14ac:dyDescent="0.25">
      <c r="A534" s="12"/>
      <c r="B534" s="12"/>
      <c r="C534" s="23"/>
      <c r="D534" s="24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spans="1:27" x14ac:dyDescent="0.25">
      <c r="A535" s="12"/>
      <c r="B535" s="12"/>
      <c r="C535" s="23"/>
      <c r="D535" s="24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spans="1:27" x14ac:dyDescent="0.25">
      <c r="A536" s="12"/>
      <c r="B536" s="12"/>
      <c r="C536" s="23"/>
      <c r="D536" s="24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spans="1:27" x14ac:dyDescent="0.25">
      <c r="A537" s="12"/>
      <c r="B537" s="12"/>
      <c r="C537" s="23"/>
      <c r="D537" s="24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spans="1:27" x14ac:dyDescent="0.25">
      <c r="A538" s="12"/>
      <c r="B538" s="12"/>
      <c r="C538" s="23"/>
      <c r="D538" s="24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1:27" x14ac:dyDescent="0.25">
      <c r="A539" s="12"/>
      <c r="B539" s="12"/>
      <c r="C539" s="23"/>
      <c r="D539" s="24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1:27" x14ac:dyDescent="0.25">
      <c r="A540" s="12"/>
      <c r="B540" s="12"/>
      <c r="C540" s="23"/>
      <c r="D540" s="24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spans="1:27" x14ac:dyDescent="0.25">
      <c r="A541" s="12"/>
      <c r="B541" s="12"/>
      <c r="C541" s="23"/>
      <c r="D541" s="24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spans="1:27" x14ac:dyDescent="0.25">
      <c r="A542" s="12"/>
      <c r="B542" s="12"/>
      <c r="C542" s="23"/>
      <c r="D542" s="24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spans="1:27" x14ac:dyDescent="0.25">
      <c r="A543" s="12"/>
      <c r="B543" s="12"/>
      <c r="C543" s="23"/>
      <c r="D543" s="24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spans="1:27" x14ac:dyDescent="0.25">
      <c r="A544" s="12"/>
      <c r="B544" s="12"/>
      <c r="C544" s="23"/>
      <c r="D544" s="24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spans="1:27" x14ac:dyDescent="0.25">
      <c r="A545" s="12"/>
      <c r="B545" s="12"/>
      <c r="C545" s="23"/>
      <c r="D545" s="24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spans="1:27" x14ac:dyDescent="0.25">
      <c r="A546" s="12"/>
      <c r="B546" s="12"/>
      <c r="C546" s="23"/>
      <c r="D546" s="24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spans="1:27" x14ac:dyDescent="0.25">
      <c r="A547" s="12"/>
      <c r="B547" s="12"/>
      <c r="C547" s="23"/>
      <c r="D547" s="24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1:27" x14ac:dyDescent="0.25">
      <c r="A548" s="12"/>
      <c r="B548" s="12"/>
      <c r="C548" s="23"/>
      <c r="D548" s="24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spans="1:27" x14ac:dyDescent="0.25">
      <c r="A549" s="12"/>
      <c r="B549" s="12"/>
      <c r="C549" s="23"/>
      <c r="D549" s="24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spans="1:27" x14ac:dyDescent="0.25">
      <c r="A550" s="12"/>
      <c r="B550" s="12"/>
      <c r="C550" s="23"/>
      <c r="D550" s="24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spans="1:27" x14ac:dyDescent="0.25">
      <c r="A551" s="12"/>
      <c r="B551" s="12"/>
      <c r="C551" s="23"/>
      <c r="D551" s="24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spans="1:27" x14ac:dyDescent="0.25">
      <c r="A552" s="12"/>
      <c r="B552" s="12"/>
      <c r="C552" s="23"/>
      <c r="D552" s="24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1:27" x14ac:dyDescent="0.25">
      <c r="A553" s="12"/>
      <c r="B553" s="12"/>
      <c r="C553" s="23"/>
      <c r="D553" s="24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spans="1:27" x14ac:dyDescent="0.25">
      <c r="A554" s="12"/>
      <c r="B554" s="12"/>
      <c r="C554" s="23"/>
      <c r="D554" s="24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spans="1:27" x14ac:dyDescent="0.25">
      <c r="A555" s="12"/>
      <c r="B555" s="12"/>
      <c r="C555" s="23"/>
      <c r="D555" s="24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spans="1:27" x14ac:dyDescent="0.25">
      <c r="A556" s="12"/>
      <c r="B556" s="12"/>
      <c r="C556" s="23"/>
      <c r="D556" s="24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spans="1:27" x14ac:dyDescent="0.25">
      <c r="A557" s="12"/>
      <c r="B557" s="12"/>
      <c r="C557" s="23"/>
      <c r="D557" s="24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1:27" x14ac:dyDescent="0.25">
      <c r="A558" s="12"/>
      <c r="B558" s="12"/>
      <c r="C558" s="23"/>
      <c r="D558" s="24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1:27" x14ac:dyDescent="0.25">
      <c r="A559" s="12"/>
      <c r="B559" s="12"/>
      <c r="C559" s="23"/>
      <c r="D559" s="24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spans="1:27" x14ac:dyDescent="0.25">
      <c r="A560" s="12"/>
      <c r="B560" s="12"/>
      <c r="C560" s="23"/>
      <c r="D560" s="24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1:27" x14ac:dyDescent="0.25">
      <c r="A561" s="12"/>
      <c r="B561" s="12"/>
      <c r="C561" s="23"/>
      <c r="D561" s="24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spans="1:27" x14ac:dyDescent="0.25">
      <c r="A562" s="12"/>
      <c r="B562" s="12"/>
      <c r="C562" s="23"/>
      <c r="D562" s="24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1:27" x14ac:dyDescent="0.25">
      <c r="A563" s="12"/>
      <c r="B563" s="12"/>
      <c r="C563" s="23"/>
      <c r="D563" s="24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1:27" x14ac:dyDescent="0.25">
      <c r="A564" s="12"/>
      <c r="B564" s="12"/>
      <c r="C564" s="23"/>
      <c r="D564" s="24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1:27" x14ac:dyDescent="0.25">
      <c r="A565" s="12"/>
      <c r="B565" s="12"/>
      <c r="C565" s="23"/>
      <c r="D565" s="24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spans="1:27" x14ac:dyDescent="0.25">
      <c r="A566" s="12"/>
      <c r="B566" s="12"/>
      <c r="C566" s="23"/>
      <c r="D566" s="24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spans="1:27" x14ac:dyDescent="0.25">
      <c r="A567" s="12"/>
      <c r="B567" s="12"/>
      <c r="C567" s="23"/>
      <c r="D567" s="24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1:27" x14ac:dyDescent="0.25">
      <c r="A568" s="12"/>
      <c r="B568" s="12"/>
      <c r="C568" s="23"/>
      <c r="D568" s="24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1:27" x14ac:dyDescent="0.25">
      <c r="A569" s="12"/>
      <c r="B569" s="12"/>
      <c r="C569" s="23"/>
      <c r="D569" s="24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1:27" x14ac:dyDescent="0.25">
      <c r="A570" s="12"/>
      <c r="B570" s="12"/>
      <c r="C570" s="23"/>
      <c r="D570" s="24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spans="1:27" x14ac:dyDescent="0.25">
      <c r="A571" s="12"/>
      <c r="B571" s="12"/>
      <c r="C571" s="23"/>
      <c r="D571" s="24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spans="1:27" x14ac:dyDescent="0.25">
      <c r="A572" s="12"/>
      <c r="B572" s="12"/>
      <c r="C572" s="23"/>
      <c r="D572" s="24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spans="1:27" x14ac:dyDescent="0.25">
      <c r="A573" s="12"/>
      <c r="B573" s="12"/>
      <c r="C573" s="23"/>
      <c r="D573" s="24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spans="1:27" x14ac:dyDescent="0.25">
      <c r="A574" s="12"/>
      <c r="B574" s="12"/>
      <c r="C574" s="23"/>
      <c r="D574" s="24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1:27" x14ac:dyDescent="0.25">
      <c r="A575" s="12"/>
      <c r="B575" s="12"/>
      <c r="C575" s="23"/>
      <c r="D575" s="24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1:27" x14ac:dyDescent="0.25">
      <c r="A576" s="12"/>
      <c r="B576" s="12"/>
      <c r="C576" s="23"/>
      <c r="D576" s="24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spans="1:27" x14ac:dyDescent="0.25">
      <c r="A577" s="12"/>
      <c r="B577" s="12"/>
      <c r="C577" s="23"/>
      <c r="D577" s="24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1:27" x14ac:dyDescent="0.25">
      <c r="A578" s="12"/>
      <c r="B578" s="12"/>
      <c r="C578" s="23"/>
      <c r="D578" s="24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spans="1:27" x14ac:dyDescent="0.25">
      <c r="A579" s="12"/>
      <c r="B579" s="12"/>
      <c r="C579" s="23"/>
      <c r="D579" s="24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spans="1:27" x14ac:dyDescent="0.25">
      <c r="A580" s="12"/>
      <c r="B580" s="12"/>
      <c r="C580" s="23"/>
      <c r="D580" s="24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spans="1:27" x14ac:dyDescent="0.25">
      <c r="A581" s="12"/>
      <c r="B581" s="12"/>
      <c r="C581" s="23"/>
      <c r="D581" s="24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spans="1:27" x14ac:dyDescent="0.25">
      <c r="A582" s="12"/>
      <c r="B582" s="12"/>
      <c r="C582" s="23"/>
      <c r="D582" s="24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spans="1:27" x14ac:dyDescent="0.25">
      <c r="A583" s="12"/>
      <c r="B583" s="12"/>
      <c r="C583" s="23"/>
      <c r="D583" s="24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spans="1:27" x14ac:dyDescent="0.25">
      <c r="A584" s="12"/>
      <c r="B584" s="12"/>
      <c r="C584" s="23"/>
      <c r="D584" s="24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1:27" x14ac:dyDescent="0.25">
      <c r="A585" s="12"/>
      <c r="B585" s="12"/>
      <c r="C585" s="23"/>
      <c r="D585" s="24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spans="1:27" x14ac:dyDescent="0.25">
      <c r="A586" s="12"/>
      <c r="B586" s="12"/>
      <c r="C586" s="23"/>
      <c r="D586" s="24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spans="1:27" x14ac:dyDescent="0.25">
      <c r="A587" s="12"/>
      <c r="B587" s="12"/>
      <c r="C587" s="23"/>
      <c r="D587" s="24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1:27" x14ac:dyDescent="0.25">
      <c r="A588" s="12"/>
      <c r="B588" s="12"/>
      <c r="C588" s="23"/>
      <c r="D588" s="24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spans="1:27" x14ac:dyDescent="0.25">
      <c r="A589" s="12"/>
      <c r="B589" s="12"/>
      <c r="C589" s="23"/>
      <c r="D589" s="24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1:27" x14ac:dyDescent="0.25">
      <c r="A590" s="12"/>
      <c r="B590" s="12"/>
      <c r="C590" s="23"/>
      <c r="D590" s="24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spans="1:27" x14ac:dyDescent="0.25">
      <c r="A591" s="12"/>
      <c r="B591" s="12"/>
      <c r="C591" s="23"/>
      <c r="D591" s="24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1:27" x14ac:dyDescent="0.25">
      <c r="A592" s="12"/>
      <c r="B592" s="12"/>
      <c r="C592" s="23"/>
      <c r="D592" s="24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spans="1:27" x14ac:dyDescent="0.25">
      <c r="A593" s="12"/>
      <c r="B593" s="12"/>
      <c r="C593" s="23"/>
      <c r="D593" s="24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1:27" x14ac:dyDescent="0.25">
      <c r="A594" s="12"/>
      <c r="B594" s="12"/>
      <c r="C594" s="23"/>
      <c r="D594" s="24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spans="1:27" x14ac:dyDescent="0.25">
      <c r="A595" s="12"/>
      <c r="B595" s="12"/>
      <c r="C595" s="23"/>
      <c r="D595" s="24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spans="1:27" x14ac:dyDescent="0.25">
      <c r="A596" s="12"/>
      <c r="B596" s="12"/>
      <c r="C596" s="23"/>
      <c r="D596" s="24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1:27" x14ac:dyDescent="0.25">
      <c r="A597" s="12"/>
      <c r="B597" s="12"/>
      <c r="C597" s="23"/>
      <c r="D597" s="24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spans="1:27" x14ac:dyDescent="0.25">
      <c r="A598" s="12"/>
      <c r="B598" s="12"/>
      <c r="C598" s="23"/>
      <c r="D598" s="24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spans="1:27" x14ac:dyDescent="0.25">
      <c r="A599" s="12"/>
      <c r="B599" s="12"/>
      <c r="C599" s="23"/>
      <c r="D599" s="24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spans="1:27" x14ac:dyDescent="0.25">
      <c r="A600" s="12"/>
      <c r="B600" s="12"/>
      <c r="C600" s="23"/>
      <c r="D600" s="24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spans="1:27" x14ac:dyDescent="0.25">
      <c r="A601" s="12"/>
      <c r="B601" s="12"/>
      <c r="C601" s="23"/>
      <c r="D601" s="24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spans="1:27" x14ac:dyDescent="0.25">
      <c r="A602" s="12"/>
      <c r="B602" s="12"/>
      <c r="C602" s="23"/>
      <c r="D602" s="24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spans="1:27" x14ac:dyDescent="0.25">
      <c r="A603" s="12"/>
      <c r="B603" s="12"/>
      <c r="C603" s="23"/>
      <c r="D603" s="24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spans="1:27" x14ac:dyDescent="0.25">
      <c r="A604" s="12"/>
      <c r="B604" s="12"/>
      <c r="C604" s="23"/>
      <c r="D604" s="24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spans="1:27" x14ac:dyDescent="0.25">
      <c r="A605" s="12"/>
      <c r="B605" s="12"/>
      <c r="C605" s="23"/>
      <c r="D605" s="24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spans="1:27" x14ac:dyDescent="0.25">
      <c r="A606" s="12"/>
      <c r="B606" s="12"/>
      <c r="C606" s="23"/>
      <c r="D606" s="24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spans="1:27" x14ac:dyDescent="0.25">
      <c r="A607" s="12"/>
      <c r="B607" s="12"/>
      <c r="C607" s="23"/>
      <c r="D607" s="24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spans="1:27" x14ac:dyDescent="0.25">
      <c r="A608" s="12"/>
      <c r="B608" s="12"/>
      <c r="C608" s="23"/>
      <c r="D608" s="24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spans="1:27" x14ac:dyDescent="0.25">
      <c r="A609" s="12"/>
      <c r="B609" s="12"/>
      <c r="C609" s="23"/>
      <c r="D609" s="24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spans="1:27" x14ac:dyDescent="0.25">
      <c r="A610" s="12"/>
      <c r="B610" s="12"/>
      <c r="C610" s="23"/>
      <c r="D610" s="24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spans="1:27" x14ac:dyDescent="0.25">
      <c r="A611" s="12"/>
      <c r="B611" s="12"/>
      <c r="C611" s="23"/>
      <c r="D611" s="24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spans="1:27" x14ac:dyDescent="0.25">
      <c r="A612" s="12"/>
      <c r="B612" s="12"/>
      <c r="C612" s="23"/>
      <c r="D612" s="24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spans="1:27" x14ac:dyDescent="0.25">
      <c r="A613" s="12"/>
      <c r="B613" s="12"/>
      <c r="C613" s="23"/>
      <c r="D613" s="24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spans="1:27" x14ac:dyDescent="0.25">
      <c r="A614" s="12"/>
      <c r="B614" s="12"/>
      <c r="C614" s="23"/>
      <c r="D614" s="24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spans="1:27" x14ac:dyDescent="0.25">
      <c r="A615" s="12"/>
      <c r="B615" s="12"/>
      <c r="C615" s="23"/>
      <c r="D615" s="24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spans="1:27" x14ac:dyDescent="0.25">
      <c r="A616" s="12"/>
      <c r="B616" s="12"/>
      <c r="C616" s="23"/>
      <c r="D616" s="24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spans="1:27" x14ac:dyDescent="0.25">
      <c r="A617" s="12"/>
      <c r="B617" s="12"/>
      <c r="C617" s="23"/>
      <c r="D617" s="24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spans="1:27" x14ac:dyDescent="0.25">
      <c r="A618" s="12"/>
      <c r="B618" s="12"/>
      <c r="C618" s="23"/>
      <c r="D618" s="24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spans="1:27" x14ac:dyDescent="0.25">
      <c r="A619" s="12"/>
      <c r="B619" s="12"/>
      <c r="C619" s="23"/>
      <c r="D619" s="24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spans="1:27" x14ac:dyDescent="0.25">
      <c r="A620" s="12"/>
      <c r="B620" s="12"/>
      <c r="C620" s="23"/>
      <c r="D620" s="24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spans="1:27" x14ac:dyDescent="0.25">
      <c r="A621" s="12"/>
      <c r="B621" s="12"/>
      <c r="C621" s="23"/>
      <c r="D621" s="24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spans="1:27" x14ac:dyDescent="0.25">
      <c r="A622" s="12"/>
      <c r="B622" s="12"/>
      <c r="C622" s="23"/>
      <c r="D622" s="24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spans="1:27" x14ac:dyDescent="0.25">
      <c r="A623" s="12"/>
      <c r="B623" s="12"/>
      <c r="C623" s="23"/>
      <c r="D623" s="24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spans="1:27" x14ac:dyDescent="0.25">
      <c r="A624" s="12"/>
      <c r="B624" s="12"/>
      <c r="C624" s="23"/>
      <c r="D624" s="24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spans="1:27" x14ac:dyDescent="0.25">
      <c r="A625" s="12"/>
      <c r="B625" s="12"/>
      <c r="C625" s="23"/>
      <c r="D625" s="24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spans="1:27" x14ac:dyDescent="0.25">
      <c r="A626" s="12"/>
      <c r="B626" s="12"/>
      <c r="C626" s="23"/>
      <c r="D626" s="24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spans="1:27" x14ac:dyDescent="0.25">
      <c r="A627" s="12"/>
      <c r="B627" s="12"/>
      <c r="C627" s="23"/>
      <c r="D627" s="24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spans="1:27" x14ac:dyDescent="0.25">
      <c r="A628" s="12"/>
      <c r="B628" s="12"/>
      <c r="C628" s="23"/>
      <c r="D628" s="24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spans="1:27" x14ac:dyDescent="0.25">
      <c r="A629" s="12"/>
      <c r="B629" s="12"/>
      <c r="C629" s="23"/>
      <c r="D629" s="24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spans="1:27" x14ac:dyDescent="0.25">
      <c r="A630" s="12"/>
      <c r="B630" s="12"/>
      <c r="C630" s="23"/>
      <c r="D630" s="24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spans="1:27" x14ac:dyDescent="0.25">
      <c r="A631" s="12"/>
      <c r="B631" s="12"/>
      <c r="C631" s="23"/>
      <c r="D631" s="24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spans="1:27" x14ac:dyDescent="0.25">
      <c r="A632" s="12"/>
      <c r="B632" s="12"/>
      <c r="C632" s="23"/>
      <c r="D632" s="24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spans="1:27" x14ac:dyDescent="0.25">
      <c r="A633" s="12"/>
      <c r="B633" s="12"/>
      <c r="C633" s="23"/>
      <c r="D633" s="24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1:27" x14ac:dyDescent="0.25">
      <c r="A634" s="12"/>
      <c r="B634" s="12"/>
      <c r="C634" s="23"/>
      <c r="D634" s="24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spans="1:27" x14ac:dyDescent="0.25">
      <c r="A635" s="12"/>
      <c r="B635" s="12"/>
      <c r="C635" s="23"/>
      <c r="D635" s="24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spans="1:27" x14ac:dyDescent="0.25">
      <c r="A636" s="12"/>
      <c r="B636" s="12"/>
      <c r="C636" s="23"/>
      <c r="D636" s="24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spans="1:27" x14ac:dyDescent="0.25">
      <c r="A637" s="12"/>
      <c r="B637" s="12"/>
      <c r="C637" s="23"/>
      <c r="D637" s="24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spans="1:27" x14ac:dyDescent="0.25">
      <c r="A638" s="12"/>
      <c r="B638" s="12"/>
      <c r="C638" s="23"/>
      <c r="D638" s="24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spans="1:27" x14ac:dyDescent="0.25">
      <c r="A639" s="12"/>
      <c r="B639" s="12"/>
      <c r="C639" s="23"/>
      <c r="D639" s="24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1:27" x14ac:dyDescent="0.25">
      <c r="A640" s="12"/>
      <c r="B640" s="12"/>
      <c r="C640" s="23"/>
      <c r="D640" s="24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spans="1:27" x14ac:dyDescent="0.25">
      <c r="A641" s="12"/>
      <c r="B641" s="12"/>
      <c r="C641" s="23"/>
      <c r="D641" s="24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1:27" x14ac:dyDescent="0.25">
      <c r="A642" s="12"/>
      <c r="B642" s="12"/>
      <c r="C642" s="23"/>
      <c r="D642" s="24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spans="1:27" x14ac:dyDescent="0.25">
      <c r="A643" s="12"/>
      <c r="B643" s="12"/>
      <c r="C643" s="23"/>
      <c r="D643" s="24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spans="1:27" x14ac:dyDescent="0.25">
      <c r="A644" s="12"/>
      <c r="B644" s="12"/>
      <c r="C644" s="23"/>
      <c r="D644" s="24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spans="1:27" x14ac:dyDescent="0.25">
      <c r="A645" s="12"/>
      <c r="B645" s="12"/>
      <c r="C645" s="23"/>
      <c r="D645" s="24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spans="1:27" x14ac:dyDescent="0.25">
      <c r="A646" s="12"/>
      <c r="B646" s="12"/>
      <c r="C646" s="23"/>
      <c r="D646" s="24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1:27" x14ac:dyDescent="0.25">
      <c r="A647" s="12"/>
      <c r="B647" s="12"/>
      <c r="C647" s="23"/>
      <c r="D647" s="24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spans="1:27" x14ac:dyDescent="0.25">
      <c r="A648" s="12"/>
      <c r="B648" s="12"/>
      <c r="C648" s="23"/>
      <c r="D648" s="24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1:27" x14ac:dyDescent="0.25">
      <c r="A649" s="12"/>
      <c r="B649" s="12"/>
      <c r="C649" s="23"/>
      <c r="D649" s="24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1:27" x14ac:dyDescent="0.25">
      <c r="A650" s="12"/>
      <c r="B650" s="12"/>
      <c r="C650" s="23"/>
      <c r="D650" s="24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1:27" x14ac:dyDescent="0.25">
      <c r="A651" s="12"/>
      <c r="B651" s="12"/>
      <c r="C651" s="23"/>
      <c r="D651" s="24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spans="1:27" x14ac:dyDescent="0.25">
      <c r="A652" s="12"/>
      <c r="B652" s="12"/>
      <c r="C652" s="23"/>
      <c r="D652" s="24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spans="1:27" x14ac:dyDescent="0.25">
      <c r="A653" s="12"/>
      <c r="B653" s="12"/>
      <c r="C653" s="23"/>
      <c r="D653" s="24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spans="1:27" x14ac:dyDescent="0.25">
      <c r="A654" s="12"/>
      <c r="B654" s="12"/>
      <c r="C654" s="23"/>
      <c r="D654" s="24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spans="1:27" x14ac:dyDescent="0.25">
      <c r="A655" s="12"/>
      <c r="B655" s="12"/>
      <c r="C655" s="23"/>
      <c r="D655" s="24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spans="1:27" x14ac:dyDescent="0.25">
      <c r="A656" s="12"/>
      <c r="B656" s="12"/>
      <c r="C656" s="23"/>
      <c r="D656" s="24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spans="1:27" x14ac:dyDescent="0.25">
      <c r="A657" s="12"/>
      <c r="B657" s="12"/>
      <c r="C657" s="23"/>
      <c r="D657" s="24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spans="1:27" x14ac:dyDescent="0.25">
      <c r="A658" s="12"/>
      <c r="B658" s="12"/>
      <c r="C658" s="23"/>
      <c r="D658" s="24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spans="1:27" x14ac:dyDescent="0.25">
      <c r="A659" s="12"/>
      <c r="B659" s="12"/>
      <c r="C659" s="23"/>
      <c r="D659" s="24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spans="1:27" x14ac:dyDescent="0.25">
      <c r="A660" s="12"/>
      <c r="B660" s="12"/>
      <c r="C660" s="23"/>
      <c r="D660" s="24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spans="1:27" x14ac:dyDescent="0.25">
      <c r="A661" s="12"/>
      <c r="B661" s="12"/>
      <c r="C661" s="23"/>
      <c r="D661" s="24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spans="1:27" x14ac:dyDescent="0.25">
      <c r="A662" s="12"/>
      <c r="B662" s="12"/>
      <c r="C662" s="23"/>
      <c r="D662" s="24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spans="1:27" x14ac:dyDescent="0.25">
      <c r="A663" s="12"/>
      <c r="B663" s="12"/>
      <c r="C663" s="23"/>
      <c r="D663" s="24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spans="1:27" x14ac:dyDescent="0.25">
      <c r="A664" s="12"/>
      <c r="B664" s="12"/>
      <c r="C664" s="23"/>
      <c r="D664" s="24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spans="1:27" x14ac:dyDescent="0.25">
      <c r="A665" s="12"/>
      <c r="B665" s="12"/>
      <c r="C665" s="23"/>
      <c r="D665" s="24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spans="1:27" x14ac:dyDescent="0.25">
      <c r="A666" s="12"/>
      <c r="B666" s="12"/>
      <c r="C666" s="23"/>
      <c r="D666" s="24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1:27" x14ac:dyDescent="0.25">
      <c r="A667" s="12"/>
      <c r="B667" s="12"/>
      <c r="C667" s="23"/>
      <c r="D667" s="24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spans="1:27" x14ac:dyDescent="0.25">
      <c r="A668" s="12"/>
      <c r="B668" s="12"/>
      <c r="C668" s="23"/>
      <c r="D668" s="24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spans="1:27" x14ac:dyDescent="0.25">
      <c r="A669" s="12"/>
      <c r="B669" s="12"/>
      <c r="C669" s="23"/>
      <c r="D669" s="24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spans="1:27" x14ac:dyDescent="0.25">
      <c r="A670" s="12"/>
      <c r="B670" s="12"/>
      <c r="C670" s="23"/>
      <c r="D670" s="24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1:27" x14ac:dyDescent="0.25">
      <c r="A671" s="12"/>
      <c r="B671" s="12"/>
      <c r="C671" s="23"/>
      <c r="D671" s="24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spans="1:27" x14ac:dyDescent="0.25">
      <c r="A672" s="12"/>
      <c r="B672" s="12"/>
      <c r="C672" s="23"/>
      <c r="D672" s="24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spans="1:27" x14ac:dyDescent="0.25">
      <c r="A673" s="12"/>
      <c r="B673" s="12"/>
      <c r="C673" s="23"/>
      <c r="D673" s="24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spans="1:27" x14ac:dyDescent="0.25">
      <c r="A674" s="12"/>
      <c r="B674" s="12"/>
      <c r="C674" s="23"/>
      <c r="D674" s="24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spans="1:27" x14ac:dyDescent="0.25">
      <c r="A675" s="12"/>
      <c r="B675" s="12"/>
      <c r="C675" s="23"/>
      <c r="D675" s="24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1:27" x14ac:dyDescent="0.25">
      <c r="A676" s="12"/>
      <c r="B676" s="12"/>
      <c r="C676" s="23"/>
      <c r="D676" s="24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spans="1:27" x14ac:dyDescent="0.25">
      <c r="A677" s="12"/>
      <c r="B677" s="12"/>
      <c r="C677" s="23"/>
      <c r="D677" s="24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spans="1:27" x14ac:dyDescent="0.25">
      <c r="A678" s="12"/>
      <c r="B678" s="12"/>
      <c r="C678" s="23"/>
      <c r="D678" s="24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spans="1:27" x14ac:dyDescent="0.25">
      <c r="A679" s="12"/>
      <c r="B679" s="12"/>
      <c r="C679" s="23"/>
      <c r="D679" s="24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spans="1:27" x14ac:dyDescent="0.25">
      <c r="A680" s="12"/>
      <c r="B680" s="12"/>
      <c r="C680" s="23"/>
      <c r="D680" s="24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1:27" x14ac:dyDescent="0.25">
      <c r="A681" s="12"/>
      <c r="B681" s="12"/>
      <c r="C681" s="23"/>
      <c r="D681" s="24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spans="1:27" x14ac:dyDescent="0.25">
      <c r="A682" s="12"/>
      <c r="B682" s="12"/>
      <c r="C682" s="23"/>
      <c r="D682" s="24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spans="1:27" x14ac:dyDescent="0.25">
      <c r="A683" s="12"/>
      <c r="B683" s="12"/>
      <c r="C683" s="23"/>
      <c r="D683" s="24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spans="1:27" x14ac:dyDescent="0.25">
      <c r="A684" s="12"/>
      <c r="B684" s="12"/>
      <c r="C684" s="23"/>
      <c r="D684" s="24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spans="1:27" x14ac:dyDescent="0.25">
      <c r="A685" s="12"/>
      <c r="B685" s="12"/>
      <c r="C685" s="23"/>
      <c r="D685" s="24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1:27" x14ac:dyDescent="0.25">
      <c r="A686" s="12"/>
      <c r="B686" s="12"/>
      <c r="C686" s="23"/>
      <c r="D686" s="24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spans="1:27" x14ac:dyDescent="0.25">
      <c r="A687" s="12"/>
      <c r="B687" s="12"/>
      <c r="C687" s="23"/>
      <c r="D687" s="24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1:27" x14ac:dyDescent="0.25">
      <c r="A688" s="12"/>
      <c r="B688" s="12"/>
      <c r="C688" s="23"/>
      <c r="D688" s="24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spans="1:27" x14ac:dyDescent="0.25">
      <c r="A689" s="12"/>
      <c r="B689" s="12"/>
      <c r="C689" s="23"/>
      <c r="D689" s="24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spans="1:27" x14ac:dyDescent="0.25">
      <c r="A690" s="12"/>
      <c r="B690" s="12"/>
      <c r="C690" s="23"/>
      <c r="D690" s="24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spans="1:27" x14ac:dyDescent="0.25">
      <c r="A691" s="12"/>
      <c r="B691" s="12"/>
      <c r="C691" s="23"/>
      <c r="D691" s="24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1:27" x14ac:dyDescent="0.25">
      <c r="A692" s="12"/>
      <c r="B692" s="12"/>
      <c r="C692" s="23"/>
      <c r="D692" s="24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spans="1:27" x14ac:dyDescent="0.25">
      <c r="A693" s="12"/>
      <c r="B693" s="12"/>
      <c r="C693" s="23"/>
      <c r="D693" s="24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spans="1:27" x14ac:dyDescent="0.25">
      <c r="A694" s="12"/>
      <c r="B694" s="12"/>
      <c r="C694" s="23"/>
      <c r="D694" s="24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spans="1:27" x14ac:dyDescent="0.25">
      <c r="A695" s="12"/>
      <c r="B695" s="12"/>
      <c r="C695" s="23"/>
      <c r="D695" s="24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spans="1:27" x14ac:dyDescent="0.25">
      <c r="A696" s="12"/>
      <c r="B696" s="12"/>
      <c r="C696" s="23"/>
      <c r="D696" s="24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spans="1:27" x14ac:dyDescent="0.25">
      <c r="A697" s="12"/>
      <c r="B697" s="12"/>
      <c r="C697" s="23"/>
      <c r="D697" s="24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spans="1:27" x14ac:dyDescent="0.25">
      <c r="A698" s="12"/>
      <c r="B698" s="12"/>
      <c r="C698" s="23"/>
      <c r="D698" s="24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spans="1:27" x14ac:dyDescent="0.25">
      <c r="A699" s="12"/>
      <c r="B699" s="12"/>
      <c r="C699" s="23"/>
      <c r="D699" s="24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1:27" x14ac:dyDescent="0.25">
      <c r="A700" s="12"/>
      <c r="B700" s="12"/>
      <c r="C700" s="23"/>
      <c r="D700" s="24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spans="1:27" x14ac:dyDescent="0.25">
      <c r="A701" s="12"/>
      <c r="B701" s="12"/>
      <c r="C701" s="23"/>
      <c r="D701" s="24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spans="1:27" x14ac:dyDescent="0.25">
      <c r="A702" s="12"/>
      <c r="B702" s="12"/>
      <c r="C702" s="23"/>
      <c r="D702" s="24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spans="1:27" x14ac:dyDescent="0.25">
      <c r="A703" s="12"/>
      <c r="B703" s="12"/>
      <c r="C703" s="23"/>
      <c r="D703" s="24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spans="1:27" x14ac:dyDescent="0.25">
      <c r="A704" s="12"/>
      <c r="B704" s="12"/>
      <c r="C704" s="23"/>
      <c r="D704" s="24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1:27" x14ac:dyDescent="0.25">
      <c r="A705" s="12"/>
      <c r="B705" s="12"/>
      <c r="C705" s="23"/>
      <c r="D705" s="24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spans="1:27" x14ac:dyDescent="0.25">
      <c r="A706" s="12"/>
      <c r="B706" s="12"/>
      <c r="C706" s="23"/>
      <c r="D706" s="24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spans="1:27" x14ac:dyDescent="0.25">
      <c r="A707" s="12"/>
      <c r="B707" s="12"/>
      <c r="C707" s="23"/>
      <c r="D707" s="24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spans="1:27" x14ac:dyDescent="0.25">
      <c r="A708" s="12"/>
      <c r="B708" s="12"/>
      <c r="C708" s="23"/>
      <c r="D708" s="24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spans="1:27" x14ac:dyDescent="0.25">
      <c r="A709" s="12"/>
      <c r="B709" s="12"/>
      <c r="C709" s="23"/>
      <c r="D709" s="24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spans="1:27" x14ac:dyDescent="0.25">
      <c r="A710" s="12"/>
      <c r="B710" s="12"/>
      <c r="C710" s="23"/>
      <c r="D710" s="24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spans="1:27" x14ac:dyDescent="0.25">
      <c r="A711" s="12"/>
      <c r="B711" s="12"/>
      <c r="C711" s="23"/>
      <c r="D711" s="24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spans="1:27" x14ac:dyDescent="0.25">
      <c r="A712" s="12"/>
      <c r="B712" s="12"/>
      <c r="C712" s="23"/>
      <c r="D712" s="24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spans="1:27" x14ac:dyDescent="0.25">
      <c r="A713" s="12"/>
      <c r="B713" s="12"/>
      <c r="C713" s="23"/>
      <c r="D713" s="24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spans="1:27" x14ac:dyDescent="0.25">
      <c r="A714" s="12"/>
      <c r="B714" s="12"/>
      <c r="C714" s="23"/>
      <c r="D714" s="24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spans="1:27" x14ac:dyDescent="0.25">
      <c r="A715" s="12"/>
      <c r="B715" s="12"/>
      <c r="C715" s="23"/>
      <c r="D715" s="24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1:27" x14ac:dyDescent="0.25">
      <c r="A716" s="12"/>
      <c r="B716" s="12"/>
      <c r="C716" s="23"/>
      <c r="D716" s="24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1:27" x14ac:dyDescent="0.25">
      <c r="A717" s="12"/>
      <c r="B717" s="12"/>
      <c r="C717" s="23"/>
      <c r="D717" s="24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spans="1:27" x14ac:dyDescent="0.25">
      <c r="A718" s="12"/>
      <c r="B718" s="12"/>
      <c r="C718" s="23"/>
      <c r="D718" s="24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1:27" x14ac:dyDescent="0.25">
      <c r="A719" s="12"/>
      <c r="B719" s="12"/>
      <c r="C719" s="23"/>
      <c r="D719" s="24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1:27" x14ac:dyDescent="0.25">
      <c r="A720" s="12"/>
      <c r="B720" s="12"/>
      <c r="C720" s="23"/>
      <c r="D720" s="24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spans="1:27" x14ac:dyDescent="0.25">
      <c r="A721" s="12"/>
      <c r="B721" s="12"/>
      <c r="C721" s="23"/>
      <c r="D721" s="24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spans="1:27" x14ac:dyDescent="0.25">
      <c r="A722" s="12"/>
      <c r="B722" s="12"/>
      <c r="C722" s="23"/>
      <c r="D722" s="24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spans="1:27" x14ac:dyDescent="0.25">
      <c r="A723" s="12"/>
      <c r="B723" s="12"/>
      <c r="C723" s="23"/>
      <c r="D723" s="24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spans="1:27" x14ac:dyDescent="0.25">
      <c r="A724" s="12"/>
      <c r="B724" s="12"/>
      <c r="C724" s="23"/>
      <c r="D724" s="24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1:27" x14ac:dyDescent="0.25">
      <c r="A725" s="12"/>
      <c r="B725" s="12"/>
      <c r="C725" s="23"/>
      <c r="D725" s="24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spans="1:27" x14ac:dyDescent="0.25">
      <c r="A726" s="12"/>
      <c r="B726" s="12"/>
      <c r="C726" s="23"/>
      <c r="D726" s="24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spans="1:27" x14ac:dyDescent="0.25">
      <c r="A727" s="12"/>
      <c r="B727" s="12"/>
      <c r="C727" s="23"/>
      <c r="D727" s="24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1:27" x14ac:dyDescent="0.25">
      <c r="A728" s="12"/>
      <c r="B728" s="12"/>
      <c r="C728" s="23"/>
      <c r="D728" s="24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spans="1:27" x14ac:dyDescent="0.25">
      <c r="A729" s="12"/>
      <c r="B729" s="12"/>
      <c r="C729" s="23"/>
      <c r="D729" s="24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spans="1:27" x14ac:dyDescent="0.25">
      <c r="A730" s="12"/>
      <c r="B730" s="12"/>
      <c r="C730" s="23"/>
      <c r="D730" s="24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spans="1:27" x14ac:dyDescent="0.25">
      <c r="A731" s="12"/>
      <c r="B731" s="12"/>
      <c r="C731" s="23"/>
      <c r="D731" s="24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spans="1:27" x14ac:dyDescent="0.25">
      <c r="A732" s="12"/>
      <c r="B732" s="12"/>
      <c r="C732" s="23"/>
      <c r="D732" s="24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spans="1:27" x14ac:dyDescent="0.25">
      <c r="A733" s="12"/>
      <c r="B733" s="12"/>
      <c r="C733" s="23"/>
      <c r="D733" s="24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spans="1:27" x14ac:dyDescent="0.25">
      <c r="A734" s="12"/>
      <c r="B734" s="12"/>
      <c r="C734" s="23"/>
      <c r="D734" s="24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spans="1:27" x14ac:dyDescent="0.25">
      <c r="A735" s="12"/>
      <c r="B735" s="12"/>
      <c r="C735" s="23"/>
      <c r="D735" s="24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spans="1:27" x14ac:dyDescent="0.25">
      <c r="A736" s="12"/>
      <c r="B736" s="12"/>
      <c r="C736" s="23"/>
      <c r="D736" s="24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spans="1:27" x14ac:dyDescent="0.25">
      <c r="A737" s="12"/>
      <c r="B737" s="12"/>
      <c r="C737" s="23"/>
      <c r="D737" s="24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1:27" x14ac:dyDescent="0.25">
      <c r="A738" s="12"/>
      <c r="B738" s="12"/>
      <c r="C738" s="23"/>
      <c r="D738" s="24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spans="1:27" x14ac:dyDescent="0.25">
      <c r="A739" s="12"/>
      <c r="B739" s="12"/>
      <c r="C739" s="23"/>
      <c r="D739" s="24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spans="1:27" x14ac:dyDescent="0.25">
      <c r="A740" s="12"/>
      <c r="B740" s="12"/>
      <c r="C740" s="23"/>
      <c r="D740" s="24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spans="1:27" x14ac:dyDescent="0.25">
      <c r="A741" s="12"/>
      <c r="B741" s="12"/>
      <c r="C741" s="23"/>
      <c r="D741" s="24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spans="1:27" x14ac:dyDescent="0.25">
      <c r="A742" s="12"/>
      <c r="B742" s="12"/>
      <c r="C742" s="23"/>
      <c r="D742" s="24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1:27" x14ac:dyDescent="0.25">
      <c r="A743" s="12"/>
      <c r="B743" s="12"/>
      <c r="C743" s="23"/>
      <c r="D743" s="24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spans="1:27" x14ac:dyDescent="0.25">
      <c r="A744" s="12"/>
      <c r="B744" s="12"/>
      <c r="C744" s="23"/>
      <c r="D744" s="24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spans="1:27" x14ac:dyDescent="0.25">
      <c r="A745" s="12"/>
      <c r="B745" s="12"/>
      <c r="C745" s="23"/>
      <c r="D745" s="24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spans="1:27" x14ac:dyDescent="0.25">
      <c r="A746" s="12"/>
      <c r="B746" s="12"/>
      <c r="C746" s="23"/>
      <c r="D746" s="24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spans="1:27" x14ac:dyDescent="0.25">
      <c r="A747" s="12"/>
      <c r="B747" s="12"/>
      <c r="C747" s="23"/>
      <c r="D747" s="24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spans="1:27" x14ac:dyDescent="0.25">
      <c r="A748" s="12"/>
      <c r="B748" s="12"/>
      <c r="C748" s="23"/>
      <c r="D748" s="24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spans="1:27" x14ac:dyDescent="0.25">
      <c r="A749" s="12"/>
      <c r="B749" s="12"/>
      <c r="C749" s="23"/>
      <c r="D749" s="24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spans="1:27" x14ac:dyDescent="0.25">
      <c r="A750" s="12"/>
      <c r="B750" s="12"/>
      <c r="C750" s="23"/>
      <c r="D750" s="24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spans="1:27" x14ac:dyDescent="0.25">
      <c r="A751" s="12"/>
      <c r="B751" s="12"/>
      <c r="C751" s="23"/>
      <c r="D751" s="24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spans="1:27" x14ac:dyDescent="0.25">
      <c r="A752" s="12"/>
      <c r="B752" s="12"/>
      <c r="C752" s="23"/>
      <c r="D752" s="24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spans="1:27" x14ac:dyDescent="0.25">
      <c r="A753" s="12"/>
      <c r="B753" s="12"/>
      <c r="C753" s="23"/>
      <c r="D753" s="24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1:27" x14ac:dyDescent="0.25">
      <c r="A754" s="12"/>
      <c r="B754" s="12"/>
      <c r="C754" s="23"/>
      <c r="D754" s="24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spans="1:27" x14ac:dyDescent="0.25">
      <c r="A755" s="12"/>
      <c r="B755" s="12"/>
      <c r="C755" s="23"/>
      <c r="D755" s="24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spans="1:27" x14ac:dyDescent="0.25">
      <c r="A756" s="12"/>
      <c r="B756" s="12"/>
      <c r="C756" s="23"/>
      <c r="D756" s="24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spans="1:27" x14ac:dyDescent="0.25">
      <c r="A757" s="12"/>
      <c r="B757" s="12"/>
      <c r="C757" s="23"/>
      <c r="D757" s="24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spans="1:27" x14ac:dyDescent="0.25">
      <c r="A758" s="12"/>
      <c r="B758" s="12"/>
      <c r="C758" s="23"/>
      <c r="D758" s="24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spans="1:27" x14ac:dyDescent="0.25">
      <c r="A759" s="12"/>
      <c r="B759" s="12"/>
      <c r="C759" s="23"/>
      <c r="D759" s="24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spans="1:27" x14ac:dyDescent="0.25">
      <c r="A760" s="12"/>
      <c r="B760" s="12"/>
      <c r="C760" s="23"/>
      <c r="D760" s="24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spans="1:27" x14ac:dyDescent="0.25">
      <c r="A761" s="12"/>
      <c r="B761" s="12"/>
      <c r="C761" s="23"/>
      <c r="D761" s="24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spans="1:27" x14ac:dyDescent="0.25">
      <c r="A762" s="12"/>
      <c r="B762" s="12"/>
      <c r="C762" s="23"/>
      <c r="D762" s="24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spans="1:27" x14ac:dyDescent="0.25">
      <c r="A763" s="12"/>
      <c r="B763" s="12"/>
      <c r="C763" s="23"/>
      <c r="D763" s="24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spans="1:27" x14ac:dyDescent="0.25">
      <c r="A764" s="12"/>
      <c r="B764" s="12"/>
      <c r="C764" s="23"/>
      <c r="D764" s="24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spans="1:27" x14ac:dyDescent="0.25">
      <c r="A765" s="12"/>
      <c r="B765" s="12"/>
      <c r="C765" s="23"/>
      <c r="D765" s="24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spans="1:27" x14ac:dyDescent="0.25">
      <c r="A766" s="12"/>
      <c r="B766" s="12"/>
      <c r="C766" s="23"/>
      <c r="D766" s="24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spans="1:27" x14ac:dyDescent="0.25">
      <c r="A767" s="12"/>
      <c r="B767" s="12"/>
      <c r="C767" s="23"/>
      <c r="D767" s="24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1:27" x14ac:dyDescent="0.25">
      <c r="A768" s="12"/>
      <c r="B768" s="12"/>
      <c r="C768" s="23"/>
      <c r="D768" s="24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spans="1:27" x14ac:dyDescent="0.25">
      <c r="A769" s="12"/>
      <c r="B769" s="12"/>
      <c r="C769" s="23"/>
      <c r="D769" s="24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spans="1:27" x14ac:dyDescent="0.25">
      <c r="A770" s="12"/>
      <c r="B770" s="12"/>
      <c r="C770" s="23"/>
      <c r="D770" s="24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1:27" x14ac:dyDescent="0.25">
      <c r="A771" s="12"/>
      <c r="B771" s="12"/>
      <c r="C771" s="23"/>
      <c r="D771" s="24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spans="1:27" x14ac:dyDescent="0.25">
      <c r="A772" s="12"/>
      <c r="B772" s="12"/>
      <c r="C772" s="23"/>
      <c r="D772" s="24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1:27" x14ac:dyDescent="0.25">
      <c r="A773" s="12"/>
      <c r="B773" s="12"/>
      <c r="C773" s="23"/>
      <c r="D773" s="24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spans="1:27" x14ac:dyDescent="0.25">
      <c r="A774" s="12"/>
      <c r="B774" s="12"/>
      <c r="C774" s="23"/>
      <c r="D774" s="24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spans="1:27" x14ac:dyDescent="0.25">
      <c r="A775" s="12"/>
      <c r="B775" s="12"/>
      <c r="C775" s="23"/>
      <c r="D775" s="24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spans="1:27" x14ac:dyDescent="0.25">
      <c r="A776" s="12"/>
      <c r="B776" s="12"/>
      <c r="C776" s="23"/>
      <c r="D776" s="24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spans="1:27" x14ac:dyDescent="0.25">
      <c r="A777" s="12"/>
      <c r="B777" s="12"/>
      <c r="C777" s="23"/>
      <c r="D777" s="24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spans="1:27" x14ac:dyDescent="0.25">
      <c r="A778" s="12"/>
      <c r="B778" s="12"/>
      <c r="C778" s="23"/>
      <c r="D778" s="24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spans="1:27" x14ac:dyDescent="0.25">
      <c r="A779" s="12"/>
      <c r="B779" s="12"/>
      <c r="C779" s="23"/>
      <c r="D779" s="24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spans="1:27" x14ac:dyDescent="0.25">
      <c r="A780" s="12"/>
      <c r="B780" s="12"/>
      <c r="C780" s="23"/>
      <c r="D780" s="24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spans="1:27" x14ac:dyDescent="0.25">
      <c r="A781" s="12"/>
      <c r="B781" s="12"/>
      <c r="C781" s="23"/>
      <c r="D781" s="24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spans="1:27" x14ac:dyDescent="0.25">
      <c r="A782" s="12"/>
      <c r="B782" s="12"/>
      <c r="C782" s="23"/>
      <c r="D782" s="24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spans="1:27" x14ac:dyDescent="0.25">
      <c r="A783" s="12"/>
      <c r="B783" s="12"/>
      <c r="C783" s="23"/>
      <c r="D783" s="24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spans="1:27" x14ac:dyDescent="0.25">
      <c r="A784" s="12"/>
      <c r="B784" s="12"/>
      <c r="C784" s="23"/>
      <c r="D784" s="24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spans="1:27" x14ac:dyDescent="0.25">
      <c r="A785" s="12"/>
      <c r="B785" s="12"/>
      <c r="C785" s="23"/>
      <c r="D785" s="24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spans="1:27" x14ac:dyDescent="0.25">
      <c r="A786" s="12"/>
      <c r="B786" s="12"/>
      <c r="C786" s="23"/>
      <c r="D786" s="24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spans="1:27" x14ac:dyDescent="0.25">
      <c r="A787" s="12"/>
      <c r="B787" s="12"/>
      <c r="C787" s="23"/>
      <c r="D787" s="24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spans="1:27" x14ac:dyDescent="0.25">
      <c r="A788" s="12"/>
      <c r="B788" s="12"/>
      <c r="C788" s="23"/>
      <c r="D788" s="24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spans="1:27" x14ac:dyDescent="0.25">
      <c r="A789" s="12"/>
      <c r="B789" s="12"/>
      <c r="C789" s="23"/>
      <c r="D789" s="24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spans="1:27" x14ac:dyDescent="0.25">
      <c r="A790" s="12"/>
      <c r="B790" s="12"/>
      <c r="C790" s="23"/>
      <c r="D790" s="24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spans="1:27" x14ac:dyDescent="0.25">
      <c r="A791" s="12"/>
      <c r="B791" s="12"/>
      <c r="C791" s="23"/>
      <c r="D791" s="24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spans="1:27" x14ac:dyDescent="0.25">
      <c r="A792" s="12"/>
      <c r="B792" s="12"/>
      <c r="C792" s="23"/>
      <c r="D792" s="24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spans="1:27" x14ac:dyDescent="0.25">
      <c r="A793" s="12"/>
      <c r="B793" s="12"/>
      <c r="C793" s="23"/>
      <c r="D793" s="24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spans="1:27" x14ac:dyDescent="0.25">
      <c r="A794" s="12"/>
      <c r="B794" s="12"/>
      <c r="C794" s="23"/>
      <c r="D794" s="24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spans="1:27" x14ac:dyDescent="0.25">
      <c r="A795" s="12"/>
      <c r="B795" s="12"/>
      <c r="C795" s="23"/>
      <c r="D795" s="24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spans="1:27" x14ac:dyDescent="0.25">
      <c r="A796" s="12"/>
      <c r="B796" s="12"/>
      <c r="C796" s="23"/>
      <c r="D796" s="24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spans="1:27" x14ac:dyDescent="0.25">
      <c r="A797" s="12"/>
      <c r="B797" s="12"/>
      <c r="C797" s="23"/>
      <c r="D797" s="24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spans="1:27" x14ac:dyDescent="0.25">
      <c r="A798" s="12"/>
      <c r="B798" s="12"/>
      <c r="C798" s="23"/>
      <c r="D798" s="24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spans="1:27" x14ac:dyDescent="0.25">
      <c r="A799" s="12"/>
      <c r="B799" s="12"/>
      <c r="C799" s="23"/>
      <c r="D799" s="24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spans="1:27" x14ac:dyDescent="0.25">
      <c r="A800" s="12"/>
      <c r="B800" s="12"/>
      <c r="C800" s="23"/>
      <c r="D800" s="24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spans="1:27" x14ac:dyDescent="0.25">
      <c r="A801" s="12"/>
      <c r="B801" s="12"/>
      <c r="C801" s="23"/>
      <c r="D801" s="24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spans="1:27" x14ac:dyDescent="0.25">
      <c r="A802" s="12"/>
      <c r="B802" s="12"/>
      <c r="C802" s="23"/>
      <c r="D802" s="24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spans="1:27" x14ac:dyDescent="0.25">
      <c r="A803" s="12"/>
      <c r="B803" s="12"/>
      <c r="C803" s="23"/>
      <c r="D803" s="24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spans="1:27" x14ac:dyDescent="0.25">
      <c r="A804" s="12"/>
      <c r="B804" s="12"/>
      <c r="C804" s="23"/>
      <c r="D804" s="24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spans="1:27" x14ac:dyDescent="0.25">
      <c r="A805" s="12"/>
      <c r="B805" s="12"/>
      <c r="C805" s="23"/>
      <c r="D805" s="24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spans="1:27" x14ac:dyDescent="0.25">
      <c r="A806" s="12"/>
      <c r="B806" s="12"/>
      <c r="C806" s="23"/>
      <c r="D806" s="24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spans="1:27" x14ac:dyDescent="0.25">
      <c r="A807" s="12"/>
      <c r="B807" s="12"/>
      <c r="C807" s="23"/>
      <c r="D807" s="24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spans="1:27" x14ac:dyDescent="0.25">
      <c r="A808" s="12"/>
      <c r="B808" s="12"/>
      <c r="C808" s="23"/>
      <c r="D808" s="24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spans="1:27" x14ac:dyDescent="0.25">
      <c r="A809" s="12"/>
      <c r="B809" s="12"/>
      <c r="C809" s="23"/>
      <c r="D809" s="24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spans="1:27" x14ac:dyDescent="0.25">
      <c r="A810" s="12"/>
      <c r="B810" s="12"/>
      <c r="C810" s="23"/>
      <c r="D810" s="24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spans="1:27" x14ac:dyDescent="0.25">
      <c r="A811" s="12"/>
      <c r="B811" s="12"/>
      <c r="C811" s="23"/>
      <c r="D811" s="24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spans="1:27" x14ac:dyDescent="0.25">
      <c r="A812" s="12"/>
      <c r="B812" s="12"/>
      <c r="C812" s="23"/>
      <c r="D812" s="24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spans="1:27" x14ac:dyDescent="0.25">
      <c r="A813" s="12"/>
      <c r="B813" s="12"/>
      <c r="C813" s="23"/>
      <c r="D813" s="24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spans="1:27" x14ac:dyDescent="0.25">
      <c r="A814" s="12"/>
      <c r="B814" s="12"/>
      <c r="C814" s="23"/>
      <c r="D814" s="24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spans="1:27" x14ac:dyDescent="0.25">
      <c r="A815" s="12"/>
      <c r="B815" s="12"/>
      <c r="C815" s="23"/>
      <c r="D815" s="24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spans="1:27" x14ac:dyDescent="0.25">
      <c r="A816" s="12"/>
      <c r="B816" s="12"/>
      <c r="C816" s="23"/>
      <c r="D816" s="24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spans="1:27" x14ac:dyDescent="0.25">
      <c r="A817" s="12"/>
      <c r="B817" s="12"/>
      <c r="C817" s="23"/>
      <c r="D817" s="24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spans="1:27" x14ac:dyDescent="0.25">
      <c r="A818" s="12"/>
      <c r="B818" s="12"/>
      <c r="C818" s="23"/>
      <c r="D818" s="24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spans="1:27" x14ac:dyDescent="0.25">
      <c r="A819" s="12"/>
      <c r="B819" s="12"/>
      <c r="C819" s="23"/>
      <c r="D819" s="24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spans="1:27" x14ac:dyDescent="0.25">
      <c r="A820" s="12"/>
      <c r="B820" s="12"/>
      <c r="C820" s="23"/>
      <c r="D820" s="24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spans="1:27" x14ac:dyDescent="0.25">
      <c r="A821" s="12"/>
      <c r="B821" s="12"/>
      <c r="C821" s="23"/>
      <c r="D821" s="24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spans="1:27" x14ac:dyDescent="0.25">
      <c r="A822" s="12"/>
      <c r="B822" s="12"/>
      <c r="C822" s="23"/>
      <c r="D822" s="24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spans="1:27" x14ac:dyDescent="0.25">
      <c r="A823" s="12"/>
      <c r="B823" s="12"/>
      <c r="C823" s="23"/>
      <c r="D823" s="24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spans="1:27" x14ac:dyDescent="0.25">
      <c r="A824" s="12"/>
      <c r="B824" s="12"/>
      <c r="C824" s="23"/>
      <c r="D824" s="24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spans="1:27" x14ac:dyDescent="0.25">
      <c r="A825" s="12"/>
      <c r="B825" s="12"/>
      <c r="C825" s="23"/>
      <c r="D825" s="24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spans="1:27" x14ac:dyDescent="0.25">
      <c r="A826" s="12"/>
      <c r="B826" s="12"/>
      <c r="C826" s="23"/>
      <c r="D826" s="24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spans="1:27" x14ac:dyDescent="0.25">
      <c r="A827" s="12"/>
      <c r="B827" s="12"/>
      <c r="C827" s="23"/>
      <c r="D827" s="24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spans="1:27" x14ac:dyDescent="0.25">
      <c r="A828" s="12"/>
      <c r="B828" s="12"/>
      <c r="C828" s="23"/>
      <c r="D828" s="24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spans="1:27" x14ac:dyDescent="0.25">
      <c r="A829" s="12"/>
      <c r="B829" s="12"/>
      <c r="C829" s="23"/>
      <c r="D829" s="24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spans="1:27" x14ac:dyDescent="0.25">
      <c r="A830" s="12"/>
      <c r="B830" s="12"/>
      <c r="C830" s="23"/>
      <c r="D830" s="24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spans="1:27" x14ac:dyDescent="0.25">
      <c r="A831" s="12"/>
      <c r="B831" s="12"/>
      <c r="C831" s="23"/>
      <c r="D831" s="24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spans="1:27" x14ac:dyDescent="0.25">
      <c r="A832" s="12"/>
      <c r="B832" s="12"/>
      <c r="C832" s="23"/>
      <c r="D832" s="24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spans="1:27" x14ac:dyDescent="0.25">
      <c r="A833" s="12"/>
      <c r="B833" s="12"/>
      <c r="C833" s="23"/>
      <c r="D833" s="24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spans="1:27" x14ac:dyDescent="0.25">
      <c r="A834" s="12"/>
      <c r="B834" s="12"/>
      <c r="C834" s="23"/>
      <c r="D834" s="24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spans="1:27" x14ac:dyDescent="0.25">
      <c r="A835" s="12"/>
      <c r="B835" s="12"/>
      <c r="C835" s="23"/>
      <c r="D835" s="24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spans="1:27" x14ac:dyDescent="0.25">
      <c r="A836" s="12"/>
      <c r="B836" s="12"/>
      <c r="C836" s="23"/>
      <c r="D836" s="24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spans="1:27" x14ac:dyDescent="0.25">
      <c r="A837" s="12"/>
      <c r="B837" s="12"/>
      <c r="C837" s="23"/>
      <c r="D837" s="24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spans="1:27" x14ac:dyDescent="0.25">
      <c r="A838" s="12"/>
      <c r="B838" s="12"/>
      <c r="C838" s="23"/>
      <c r="D838" s="24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1:27" x14ac:dyDescent="0.25">
      <c r="A839" s="12"/>
      <c r="B839" s="12"/>
      <c r="C839" s="23"/>
      <c r="D839" s="24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1:27" x14ac:dyDescent="0.25">
      <c r="A840" s="12"/>
      <c r="B840" s="12"/>
      <c r="C840" s="23"/>
      <c r="D840" s="24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spans="1:27" x14ac:dyDescent="0.25">
      <c r="A841" s="12"/>
      <c r="B841" s="12"/>
      <c r="C841" s="23"/>
      <c r="D841" s="24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spans="1:27" x14ac:dyDescent="0.25">
      <c r="A842" s="12"/>
      <c r="B842" s="12"/>
      <c r="C842" s="23"/>
      <c r="D842" s="24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spans="1:27" x14ac:dyDescent="0.25">
      <c r="A843" s="12"/>
      <c r="B843" s="12"/>
      <c r="C843" s="23"/>
      <c r="D843" s="24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spans="1:27" x14ac:dyDescent="0.25">
      <c r="A844" s="12"/>
      <c r="B844" s="12"/>
      <c r="C844" s="23"/>
      <c r="D844" s="24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spans="1:27" x14ac:dyDescent="0.25">
      <c r="A845" s="12"/>
      <c r="B845" s="12"/>
      <c r="C845" s="23"/>
      <c r="D845" s="24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spans="1:27" x14ac:dyDescent="0.25">
      <c r="A846" s="12"/>
      <c r="B846" s="12"/>
      <c r="C846" s="23"/>
      <c r="D846" s="24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spans="1:27" x14ac:dyDescent="0.25">
      <c r="A847" s="12"/>
      <c r="B847" s="12"/>
      <c r="C847" s="23"/>
      <c r="D847" s="24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spans="1:27" x14ac:dyDescent="0.25">
      <c r="A848" s="12"/>
      <c r="B848" s="12"/>
      <c r="C848" s="23"/>
      <c r="D848" s="24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spans="1:27" x14ac:dyDescent="0.25">
      <c r="A849" s="12"/>
      <c r="B849" s="12"/>
      <c r="C849" s="23"/>
      <c r="D849" s="24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spans="1:27" x14ac:dyDescent="0.25">
      <c r="A850" s="12"/>
      <c r="B850" s="12"/>
      <c r="C850" s="23"/>
      <c r="D850" s="24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spans="1:27" x14ac:dyDescent="0.25">
      <c r="A851" s="12"/>
      <c r="B851" s="12"/>
      <c r="C851" s="23"/>
      <c r="D851" s="24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1:27" x14ac:dyDescent="0.25">
      <c r="A852" s="12"/>
      <c r="B852" s="12"/>
      <c r="C852" s="23"/>
      <c r="D852" s="24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spans="1:27" x14ac:dyDescent="0.25">
      <c r="A853" s="12"/>
      <c r="B853" s="12"/>
      <c r="C853" s="23"/>
      <c r="D853" s="24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1:27" x14ac:dyDescent="0.25">
      <c r="A854" s="12"/>
      <c r="B854" s="12"/>
      <c r="C854" s="23"/>
      <c r="D854" s="24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spans="1:27" x14ac:dyDescent="0.25">
      <c r="A855" s="12"/>
      <c r="B855" s="12"/>
      <c r="C855" s="23"/>
      <c r="D855" s="24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spans="1:27" x14ac:dyDescent="0.25">
      <c r="A856" s="12"/>
      <c r="B856" s="12"/>
      <c r="C856" s="23"/>
      <c r="D856" s="24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1:27" x14ac:dyDescent="0.25">
      <c r="A857" s="12"/>
      <c r="B857" s="12"/>
      <c r="C857" s="23"/>
      <c r="D857" s="24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spans="1:27" x14ac:dyDescent="0.25">
      <c r="A858" s="12"/>
      <c r="B858" s="12"/>
      <c r="C858" s="23"/>
      <c r="D858" s="24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spans="1:27" x14ac:dyDescent="0.25">
      <c r="A859" s="12"/>
      <c r="B859" s="12"/>
      <c r="C859" s="23"/>
      <c r="D859" s="24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spans="1:27" x14ac:dyDescent="0.25">
      <c r="A860" s="12"/>
      <c r="B860" s="12"/>
      <c r="C860" s="23"/>
      <c r="D860" s="24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spans="1:27" x14ac:dyDescent="0.25">
      <c r="A861" s="12"/>
      <c r="B861" s="12"/>
      <c r="C861" s="23"/>
      <c r="D861" s="24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1:27" x14ac:dyDescent="0.25">
      <c r="A862" s="12"/>
      <c r="B862" s="12"/>
      <c r="C862" s="23"/>
      <c r="D862" s="24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1:27" x14ac:dyDescent="0.25">
      <c r="A863" s="12"/>
      <c r="B863" s="12"/>
      <c r="C863" s="23"/>
      <c r="D863" s="24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1:27" x14ac:dyDescent="0.25">
      <c r="A864" s="12"/>
      <c r="B864" s="12"/>
      <c r="C864" s="23"/>
      <c r="D864" s="24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spans="1:27" x14ac:dyDescent="0.25">
      <c r="A865" s="12"/>
      <c r="B865" s="12"/>
      <c r="C865" s="23"/>
      <c r="D865" s="24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spans="1:27" x14ac:dyDescent="0.25">
      <c r="A866" s="12"/>
      <c r="B866" s="12"/>
      <c r="C866" s="23"/>
      <c r="D866" s="24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spans="1:27" x14ac:dyDescent="0.25">
      <c r="A867" s="12"/>
      <c r="B867" s="12"/>
      <c r="C867" s="23"/>
      <c r="D867" s="24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spans="1:27" x14ac:dyDescent="0.25">
      <c r="A868" s="12"/>
      <c r="B868" s="12"/>
      <c r="C868" s="23"/>
      <c r="D868" s="24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spans="1:27" x14ac:dyDescent="0.25">
      <c r="A869" s="12"/>
      <c r="B869" s="12"/>
      <c r="C869" s="23"/>
      <c r="D869" s="24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1:27" x14ac:dyDescent="0.25">
      <c r="A870" s="12"/>
      <c r="B870" s="12"/>
      <c r="C870" s="23"/>
      <c r="D870" s="24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1:27" x14ac:dyDescent="0.25">
      <c r="A871" s="12"/>
      <c r="B871" s="12"/>
      <c r="C871" s="23"/>
      <c r="D871" s="24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1:27" x14ac:dyDescent="0.25">
      <c r="A872" s="12"/>
      <c r="B872" s="12"/>
      <c r="C872" s="23"/>
      <c r="D872" s="24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1:27" x14ac:dyDescent="0.25">
      <c r="A873" s="12"/>
      <c r="B873" s="12"/>
      <c r="C873" s="23"/>
      <c r="D873" s="24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spans="1:27" x14ac:dyDescent="0.25">
      <c r="A874" s="12"/>
      <c r="B874" s="12"/>
      <c r="C874" s="23"/>
      <c r="D874" s="24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spans="1:27" x14ac:dyDescent="0.25">
      <c r="A875" s="12"/>
      <c r="B875" s="12"/>
      <c r="C875" s="23"/>
      <c r="D875" s="24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spans="1:27" x14ac:dyDescent="0.25">
      <c r="A876" s="12"/>
      <c r="B876" s="12"/>
      <c r="C876" s="23"/>
      <c r="D876" s="24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spans="1:27" x14ac:dyDescent="0.25">
      <c r="A877" s="12"/>
      <c r="B877" s="12"/>
      <c r="C877" s="23"/>
      <c r="D877" s="24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spans="1:27" x14ac:dyDescent="0.25">
      <c r="A878" s="12"/>
      <c r="B878" s="12"/>
      <c r="C878" s="23"/>
      <c r="D878" s="24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spans="1:27" x14ac:dyDescent="0.25">
      <c r="A879" s="12"/>
      <c r="B879" s="12"/>
      <c r="C879" s="23"/>
      <c r="D879" s="24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spans="1:27" x14ac:dyDescent="0.25">
      <c r="A880" s="12"/>
      <c r="B880" s="12"/>
      <c r="C880" s="23"/>
      <c r="D880" s="24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1:27" x14ac:dyDescent="0.25">
      <c r="A881" s="12"/>
      <c r="B881" s="12"/>
      <c r="C881" s="23"/>
      <c r="D881" s="24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1:27" x14ac:dyDescent="0.25">
      <c r="A882" s="12"/>
      <c r="B882" s="12"/>
      <c r="C882" s="23"/>
      <c r="D882" s="24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spans="1:27" x14ac:dyDescent="0.25">
      <c r="A883" s="12"/>
      <c r="B883" s="12"/>
      <c r="C883" s="23"/>
      <c r="D883" s="24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1:27" x14ac:dyDescent="0.25">
      <c r="A884" s="12"/>
      <c r="B884" s="12"/>
      <c r="C884" s="23"/>
      <c r="D884" s="24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spans="1:27" x14ac:dyDescent="0.25">
      <c r="A885" s="12"/>
      <c r="B885" s="12"/>
      <c r="C885" s="23"/>
      <c r="D885" s="24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spans="1:27" x14ac:dyDescent="0.25">
      <c r="A886" s="12"/>
      <c r="B886" s="12"/>
      <c r="C886" s="23"/>
      <c r="D886" s="24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spans="1:27" x14ac:dyDescent="0.25">
      <c r="A887" s="12"/>
      <c r="B887" s="12"/>
      <c r="C887" s="23"/>
      <c r="D887" s="24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spans="1:27" x14ac:dyDescent="0.25">
      <c r="A888" s="12"/>
      <c r="B888" s="12"/>
      <c r="C888" s="23"/>
      <c r="D888" s="24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spans="1:27" x14ac:dyDescent="0.25">
      <c r="A889" s="12"/>
      <c r="B889" s="12"/>
      <c r="C889" s="23"/>
      <c r="D889" s="24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spans="1:27" x14ac:dyDescent="0.25">
      <c r="A890" s="12"/>
      <c r="B890" s="12"/>
      <c r="C890" s="23"/>
      <c r="D890" s="24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spans="1:27" x14ac:dyDescent="0.25">
      <c r="A891" s="12"/>
      <c r="B891" s="12"/>
      <c r="C891" s="23"/>
      <c r="D891" s="24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spans="1:27" x14ac:dyDescent="0.25">
      <c r="A892" s="12"/>
      <c r="B892" s="12"/>
      <c r="C892" s="23"/>
      <c r="D892" s="24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1:27" x14ac:dyDescent="0.25">
      <c r="A893" s="12"/>
      <c r="B893" s="12"/>
      <c r="C893" s="23"/>
      <c r="D893" s="24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spans="1:27" x14ac:dyDescent="0.25">
      <c r="A894" s="12"/>
      <c r="B894" s="12"/>
      <c r="C894" s="23"/>
      <c r="D894" s="24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spans="1:27" x14ac:dyDescent="0.25">
      <c r="A895" s="12"/>
      <c r="B895" s="12"/>
      <c r="C895" s="23"/>
      <c r="D895" s="24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spans="1:27" x14ac:dyDescent="0.25">
      <c r="A896" s="12"/>
      <c r="B896" s="12"/>
      <c r="C896" s="23"/>
      <c r="D896" s="24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spans="1:27" x14ac:dyDescent="0.25">
      <c r="A897" s="12"/>
      <c r="B897" s="12"/>
      <c r="C897" s="23"/>
      <c r="D897" s="24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spans="1:27" x14ac:dyDescent="0.25">
      <c r="A898" s="12"/>
      <c r="B898" s="12"/>
      <c r="C898" s="23"/>
      <c r="D898" s="24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1:27" x14ac:dyDescent="0.25">
      <c r="A899" s="12"/>
      <c r="B899" s="12"/>
      <c r="C899" s="23"/>
      <c r="D899" s="24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spans="1:27" x14ac:dyDescent="0.25">
      <c r="A900" s="12"/>
      <c r="B900" s="12"/>
      <c r="C900" s="23"/>
      <c r="D900" s="24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spans="1:27" x14ac:dyDescent="0.25">
      <c r="A901" s="12"/>
      <c r="B901" s="12"/>
      <c r="C901" s="23"/>
      <c r="D901" s="24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1:27" x14ac:dyDescent="0.25">
      <c r="A902" s="12"/>
      <c r="B902" s="12"/>
      <c r="C902" s="23"/>
      <c r="D902" s="24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1:27" x14ac:dyDescent="0.25">
      <c r="A903" s="12"/>
      <c r="B903" s="12"/>
      <c r="C903" s="23"/>
      <c r="D903" s="24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spans="1:27" x14ac:dyDescent="0.25">
      <c r="A904" s="12"/>
      <c r="B904" s="12"/>
      <c r="C904" s="23"/>
      <c r="D904" s="24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spans="1:27" x14ac:dyDescent="0.25">
      <c r="A905" s="12"/>
      <c r="B905" s="12"/>
      <c r="C905" s="23"/>
      <c r="D905" s="24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spans="1:27" x14ac:dyDescent="0.25">
      <c r="A906" s="12"/>
      <c r="B906" s="12"/>
      <c r="C906" s="23"/>
      <c r="D906" s="24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spans="1:27" x14ac:dyDescent="0.25">
      <c r="A907" s="12"/>
      <c r="B907" s="12"/>
      <c r="C907" s="23"/>
      <c r="D907" s="24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spans="1:27" x14ac:dyDescent="0.25">
      <c r="A908" s="12"/>
      <c r="B908" s="12"/>
      <c r="C908" s="23"/>
      <c r="D908" s="24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1:27" x14ac:dyDescent="0.25">
      <c r="A909" s="12"/>
      <c r="B909" s="12"/>
      <c r="C909" s="23"/>
      <c r="D909" s="24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spans="1:27" x14ac:dyDescent="0.25">
      <c r="A910" s="12"/>
      <c r="B910" s="12"/>
      <c r="C910" s="23"/>
      <c r="D910" s="24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spans="1:27" x14ac:dyDescent="0.25">
      <c r="A911" s="12"/>
      <c r="B911" s="12"/>
      <c r="C911" s="23"/>
      <c r="D911" s="24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1:27" x14ac:dyDescent="0.25">
      <c r="A912" s="12"/>
      <c r="B912" s="12"/>
      <c r="C912" s="23"/>
      <c r="D912" s="24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spans="1:27" x14ac:dyDescent="0.25">
      <c r="A913" s="12"/>
      <c r="B913" s="12"/>
      <c r="C913" s="23"/>
      <c r="D913" s="24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spans="1:27" x14ac:dyDescent="0.25">
      <c r="A914" s="12"/>
      <c r="B914" s="12"/>
      <c r="C914" s="23"/>
      <c r="D914" s="24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1:27" x14ac:dyDescent="0.25">
      <c r="A915" s="12"/>
      <c r="B915" s="12"/>
      <c r="C915" s="23"/>
      <c r="D915" s="24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spans="1:27" x14ac:dyDescent="0.25">
      <c r="A916" s="12"/>
      <c r="B916" s="12"/>
      <c r="C916" s="23"/>
      <c r="D916" s="24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1:27" x14ac:dyDescent="0.25">
      <c r="A917" s="12"/>
      <c r="B917" s="12"/>
      <c r="C917" s="23"/>
      <c r="D917" s="24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1:27" x14ac:dyDescent="0.25">
      <c r="A918" s="12"/>
      <c r="B918" s="12"/>
      <c r="C918" s="23"/>
      <c r="D918" s="24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1:27" x14ac:dyDescent="0.25">
      <c r="A919" s="12"/>
      <c r="B919" s="12"/>
      <c r="C919" s="23"/>
      <c r="D919" s="24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1:27" x14ac:dyDescent="0.25">
      <c r="A920" s="12"/>
      <c r="B920" s="12"/>
      <c r="C920" s="23"/>
      <c r="D920" s="24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1:27" x14ac:dyDescent="0.25">
      <c r="A921" s="12"/>
      <c r="B921" s="12"/>
      <c r="C921" s="23"/>
      <c r="D921" s="24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spans="1:27" x14ac:dyDescent="0.25">
      <c r="A922" s="12"/>
      <c r="B922" s="12"/>
      <c r="C922" s="23"/>
      <c r="D922" s="24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spans="1:27" x14ac:dyDescent="0.25">
      <c r="A923" s="12"/>
      <c r="B923" s="12"/>
      <c r="C923" s="23"/>
      <c r="D923" s="24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spans="1:27" x14ac:dyDescent="0.25">
      <c r="A924" s="12"/>
      <c r="B924" s="12"/>
      <c r="C924" s="23"/>
      <c r="D924" s="24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spans="1:27" x14ac:dyDescent="0.25">
      <c r="A925" s="12"/>
      <c r="B925" s="12"/>
      <c r="C925" s="23"/>
      <c r="D925" s="24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1:27" x14ac:dyDescent="0.25">
      <c r="A926" s="12"/>
      <c r="B926" s="12"/>
      <c r="C926" s="23"/>
      <c r="D926" s="24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1:27" x14ac:dyDescent="0.25">
      <c r="A927" s="12"/>
      <c r="B927" s="12"/>
      <c r="C927" s="23"/>
      <c r="D927" s="24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spans="1:27" x14ac:dyDescent="0.25">
      <c r="A928" s="12"/>
      <c r="B928" s="12"/>
      <c r="C928" s="23"/>
      <c r="D928" s="24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spans="1:27" x14ac:dyDescent="0.25">
      <c r="A929" s="12"/>
      <c r="B929" s="12"/>
      <c r="C929" s="23"/>
      <c r="D929" s="24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spans="1:27" x14ac:dyDescent="0.25">
      <c r="A930" s="12"/>
      <c r="B930" s="12"/>
      <c r="C930" s="23"/>
      <c r="D930" s="24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1:27" x14ac:dyDescent="0.25">
      <c r="A931" s="12"/>
      <c r="B931" s="12"/>
      <c r="C931" s="23"/>
      <c r="D931" s="24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spans="1:27" x14ac:dyDescent="0.25">
      <c r="A932" s="12"/>
      <c r="B932" s="12"/>
      <c r="C932" s="23"/>
      <c r="D932" s="24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1:27" x14ac:dyDescent="0.25">
      <c r="A933" s="12"/>
      <c r="B933" s="12"/>
      <c r="C933" s="23"/>
      <c r="D933" s="24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spans="1:27" x14ac:dyDescent="0.25">
      <c r="A934" s="12"/>
      <c r="B934" s="12"/>
      <c r="C934" s="23"/>
      <c r="D934" s="24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spans="1:27" x14ac:dyDescent="0.25">
      <c r="A935" s="12"/>
      <c r="B935" s="12"/>
      <c r="C935" s="23"/>
      <c r="D935" s="24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spans="1:27" x14ac:dyDescent="0.25">
      <c r="A936" s="12"/>
      <c r="B936" s="12"/>
      <c r="C936" s="23"/>
      <c r="D936" s="24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1:27" x14ac:dyDescent="0.25">
      <c r="A937" s="12"/>
      <c r="B937" s="12"/>
      <c r="C937" s="23"/>
      <c r="D937" s="24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spans="1:27" x14ac:dyDescent="0.25">
      <c r="A938" s="12"/>
      <c r="B938" s="12"/>
      <c r="C938" s="23"/>
      <c r="D938" s="24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spans="1:27" x14ac:dyDescent="0.25">
      <c r="A939" s="12"/>
      <c r="B939" s="12"/>
      <c r="C939" s="23"/>
      <c r="D939" s="24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1:27" x14ac:dyDescent="0.25">
      <c r="A940" s="12"/>
      <c r="B940" s="12"/>
      <c r="C940" s="23"/>
      <c r="D940" s="24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spans="1:27" x14ac:dyDescent="0.25">
      <c r="A941" s="12"/>
      <c r="B941" s="12"/>
      <c r="C941" s="23"/>
      <c r="D941" s="24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1:27" x14ac:dyDescent="0.25">
      <c r="A942" s="12"/>
      <c r="B942" s="12"/>
      <c r="C942" s="23"/>
      <c r="D942" s="24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spans="1:27" x14ac:dyDescent="0.25">
      <c r="A943" s="12"/>
      <c r="B943" s="12"/>
      <c r="C943" s="23"/>
      <c r="D943" s="24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spans="1:27" x14ac:dyDescent="0.25">
      <c r="A944" s="12"/>
      <c r="B944" s="12"/>
      <c r="C944" s="23"/>
      <c r="D944" s="24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spans="1:27" x14ac:dyDescent="0.25">
      <c r="A945" s="12"/>
      <c r="B945" s="12"/>
      <c r="C945" s="23"/>
      <c r="D945" s="24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spans="1:27" x14ac:dyDescent="0.25">
      <c r="A946" s="12"/>
      <c r="B946" s="12"/>
      <c r="C946" s="23"/>
      <c r="D946" s="24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spans="1:27" x14ac:dyDescent="0.25">
      <c r="A947" s="12"/>
      <c r="B947" s="12"/>
      <c r="C947" s="23"/>
      <c r="D947" s="24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spans="1:27" x14ac:dyDescent="0.25">
      <c r="A948" s="12"/>
      <c r="B948" s="12"/>
      <c r="C948" s="23"/>
      <c r="D948" s="24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spans="1:27" x14ac:dyDescent="0.25">
      <c r="A949" s="12"/>
      <c r="B949" s="12"/>
      <c r="C949" s="23"/>
      <c r="D949" s="24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spans="1:27" x14ac:dyDescent="0.25">
      <c r="A950" s="12"/>
      <c r="B950" s="12"/>
      <c r="C950" s="23"/>
      <c r="D950" s="24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spans="1:27" x14ac:dyDescent="0.25">
      <c r="A951" s="12"/>
      <c r="B951" s="12"/>
      <c r="C951" s="23"/>
      <c r="D951" s="24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1:27" x14ac:dyDescent="0.25">
      <c r="A952" s="12"/>
      <c r="B952" s="12"/>
      <c r="C952" s="23"/>
      <c r="D952" s="24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spans="1:27" x14ac:dyDescent="0.25">
      <c r="A953" s="12"/>
      <c r="B953" s="12"/>
      <c r="C953" s="23"/>
      <c r="D953" s="24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spans="1:27" x14ac:dyDescent="0.25">
      <c r="A954" s="12"/>
      <c r="B954" s="12"/>
      <c r="C954" s="23"/>
      <c r="D954" s="24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1:27" x14ac:dyDescent="0.25">
      <c r="A955" s="12"/>
      <c r="B955" s="12"/>
      <c r="C955" s="23"/>
      <c r="D955" s="24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spans="1:27" x14ac:dyDescent="0.25">
      <c r="A956" s="12"/>
      <c r="B956" s="12"/>
      <c r="C956" s="23"/>
      <c r="D956" s="24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spans="1:27" x14ac:dyDescent="0.25">
      <c r="A957" s="12"/>
      <c r="B957" s="12"/>
      <c r="C957" s="23"/>
      <c r="D957" s="24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spans="1:27" x14ac:dyDescent="0.25">
      <c r="A958" s="12"/>
      <c r="B958" s="12"/>
      <c r="C958" s="23"/>
      <c r="D958" s="24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spans="1:27" x14ac:dyDescent="0.25">
      <c r="A959" s="12"/>
      <c r="B959" s="12"/>
      <c r="C959" s="23"/>
      <c r="D959" s="24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1:27" x14ac:dyDescent="0.25">
      <c r="A960" s="12"/>
      <c r="B960" s="12"/>
      <c r="C960" s="23"/>
      <c r="D960" s="24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1:27" x14ac:dyDescent="0.25">
      <c r="A961" s="12"/>
      <c r="B961" s="12"/>
      <c r="C961" s="23"/>
      <c r="D961" s="24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spans="1:27" x14ac:dyDescent="0.25">
      <c r="A962" s="12"/>
      <c r="B962" s="12"/>
      <c r="C962" s="23"/>
      <c r="D962" s="24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1:27" x14ac:dyDescent="0.25">
      <c r="A963" s="12"/>
      <c r="B963" s="12"/>
      <c r="C963" s="23"/>
      <c r="D963" s="24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spans="1:27" x14ac:dyDescent="0.25">
      <c r="A964" s="12"/>
      <c r="B964" s="12"/>
      <c r="C964" s="23"/>
      <c r="D964" s="24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spans="1:27" x14ac:dyDescent="0.25">
      <c r="A965" s="12"/>
      <c r="B965" s="12"/>
      <c r="C965" s="23"/>
      <c r="D965" s="24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1:27" x14ac:dyDescent="0.25">
      <c r="A966" s="12"/>
      <c r="B966" s="12"/>
      <c r="C966" s="23"/>
      <c r="D966" s="24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spans="1:27" x14ac:dyDescent="0.25">
      <c r="A967" s="12"/>
      <c r="B967" s="12"/>
      <c r="C967" s="23"/>
      <c r="D967" s="24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1:27" x14ac:dyDescent="0.25">
      <c r="A968" s="12"/>
      <c r="B968" s="12"/>
      <c r="C968" s="23"/>
      <c r="D968" s="24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spans="1:27" x14ac:dyDescent="0.25">
      <c r="A969" s="12"/>
      <c r="B969" s="12"/>
      <c r="C969" s="23"/>
      <c r="D969" s="24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spans="1:27" x14ac:dyDescent="0.25">
      <c r="A970" s="12"/>
      <c r="B970" s="12"/>
      <c r="C970" s="23"/>
      <c r="D970" s="24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spans="1:27" x14ac:dyDescent="0.25">
      <c r="A971" s="12"/>
      <c r="B971" s="12"/>
      <c r="C971" s="23"/>
      <c r="D971" s="24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spans="1:27" x14ac:dyDescent="0.25">
      <c r="A972" s="12"/>
      <c r="B972" s="12"/>
      <c r="C972" s="23"/>
      <c r="D972" s="24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spans="1:27" x14ac:dyDescent="0.25">
      <c r="A973" s="12"/>
      <c r="B973" s="12"/>
      <c r="C973" s="23"/>
      <c r="D973" s="24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spans="1:27" x14ac:dyDescent="0.25">
      <c r="A974" s="12"/>
      <c r="B974" s="12"/>
      <c r="C974" s="23"/>
      <c r="D974" s="24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spans="1:27" x14ac:dyDescent="0.25">
      <c r="A975" s="12"/>
      <c r="B975" s="12"/>
      <c r="C975" s="23"/>
      <c r="D975" s="24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spans="1:27" x14ac:dyDescent="0.25">
      <c r="A976" s="12"/>
      <c r="B976" s="12"/>
      <c r="C976" s="23"/>
      <c r="D976" s="24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spans="1:27" x14ac:dyDescent="0.25">
      <c r="A977" s="12"/>
      <c r="B977" s="12"/>
      <c r="C977" s="23"/>
      <c r="D977" s="24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spans="1:27" x14ac:dyDescent="0.25">
      <c r="A978" s="12"/>
      <c r="B978" s="12"/>
      <c r="C978" s="23"/>
      <c r="D978" s="24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spans="1:27" x14ac:dyDescent="0.25">
      <c r="A979" s="12"/>
      <c r="B979" s="12"/>
      <c r="C979" s="23"/>
      <c r="D979" s="24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spans="1:27" x14ac:dyDescent="0.25">
      <c r="A980" s="12"/>
      <c r="B980" s="12"/>
      <c r="C980" s="23"/>
      <c r="D980" s="24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spans="1:27" x14ac:dyDescent="0.25">
      <c r="A981" s="12"/>
      <c r="B981" s="12"/>
      <c r="C981" s="23"/>
      <c r="D981" s="24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spans="1:27" x14ac:dyDescent="0.25">
      <c r="A982" s="12"/>
      <c r="B982" s="12"/>
      <c r="C982" s="23"/>
      <c r="D982" s="24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spans="1:27" x14ac:dyDescent="0.25">
      <c r="A983" s="12"/>
      <c r="B983" s="12"/>
      <c r="C983" s="23"/>
      <c r="D983" s="24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spans="1:27" x14ac:dyDescent="0.25">
      <c r="A984" s="12"/>
      <c r="B984" s="12"/>
      <c r="C984" s="23"/>
      <c r="D984" s="24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spans="1:27" x14ac:dyDescent="0.25">
      <c r="A985" s="12"/>
      <c r="B985" s="12"/>
      <c r="C985" s="23"/>
      <c r="D985" s="24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spans="1:27" x14ac:dyDescent="0.25">
      <c r="A986" s="12"/>
      <c r="B986" s="12"/>
      <c r="C986" s="23"/>
      <c r="D986" s="24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spans="1:27" x14ac:dyDescent="0.25">
      <c r="A987" s="12"/>
      <c r="B987" s="12"/>
      <c r="C987" s="23"/>
      <c r="D987" s="24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spans="1:27" x14ac:dyDescent="0.25">
      <c r="A988" s="12"/>
      <c r="B988" s="12"/>
      <c r="C988" s="23"/>
      <c r="D988" s="24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spans="1:27" x14ac:dyDescent="0.25">
      <c r="A989" s="12"/>
      <c r="B989" s="12"/>
      <c r="C989" s="23"/>
      <c r="D989" s="24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spans="1:27" x14ac:dyDescent="0.25">
      <c r="A990" s="12"/>
      <c r="B990" s="12"/>
      <c r="C990" s="23"/>
      <c r="D990" s="24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spans="1:27" x14ac:dyDescent="0.25">
      <c r="A991" s="12"/>
      <c r="B991" s="12"/>
      <c r="C991" s="23"/>
      <c r="D991" s="24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spans="1:27" x14ac:dyDescent="0.25">
      <c r="A992" s="12"/>
      <c r="B992" s="12"/>
      <c r="C992" s="23"/>
      <c r="D992" s="24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1:27" x14ac:dyDescent="0.25">
      <c r="A993" s="12"/>
      <c r="B993" s="12"/>
      <c r="C993" s="23"/>
      <c r="D993" s="24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spans="1:27" x14ac:dyDescent="0.25">
      <c r="A994" s="12"/>
      <c r="B994" s="12"/>
      <c r="C994" s="23"/>
      <c r="D994" s="24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spans="1:27" x14ac:dyDescent="0.25">
      <c r="A995" s="12"/>
      <c r="B995" s="12"/>
      <c r="C995" s="23"/>
      <c r="D995" s="24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spans="1:27" x14ac:dyDescent="0.25">
      <c r="A996" s="12"/>
      <c r="B996" s="12"/>
      <c r="C996" s="23"/>
      <c r="D996" s="24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spans="1:27" x14ac:dyDescent="0.25">
      <c r="A997" s="12"/>
      <c r="B997" s="12"/>
      <c r="C997" s="23"/>
      <c r="D997" s="24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 spans="1:27" x14ac:dyDescent="0.25">
      <c r="A998" s="12"/>
      <c r="B998" s="12"/>
      <c r="C998" s="23"/>
      <c r="D998" s="24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 spans="1:27" x14ac:dyDescent="0.25">
      <c r="A999" s="12"/>
      <c r="B999" s="12"/>
      <c r="C999" s="23"/>
      <c r="D999" s="24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 spans="1:27" x14ac:dyDescent="0.25">
      <c r="A1000" s="12"/>
      <c r="B1000" s="12"/>
      <c r="C1000" s="23"/>
      <c r="D1000" s="24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</sheetData>
  <autoFilter ref="A1:C1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C18" sqref="C18"/>
    </sheetView>
  </sheetViews>
  <sheetFormatPr defaultColWidth="14.42578125" defaultRowHeight="15" customHeight="1" x14ac:dyDescent="0.25"/>
  <cols>
    <col min="1" max="1" width="18.42578125" customWidth="1"/>
    <col min="2" max="2" width="12.7109375" customWidth="1"/>
  </cols>
  <sheetData>
    <row r="1" spans="1:26" x14ac:dyDescent="0.25">
      <c r="A1" s="19" t="s">
        <v>8</v>
      </c>
      <c r="B1" s="19" t="s">
        <v>43</v>
      </c>
      <c r="C1" s="19" t="s">
        <v>45</v>
      </c>
      <c r="D1" s="19" t="s">
        <v>46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x14ac:dyDescent="0.25">
      <c r="A2" s="27" t="s">
        <v>24</v>
      </c>
      <c r="B2" s="28">
        <v>495</v>
      </c>
      <c r="C2" s="12" t="s">
        <v>47</v>
      </c>
      <c r="D2" s="12" t="s">
        <v>48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x14ac:dyDescent="0.25">
      <c r="A3" s="27" t="s">
        <v>16</v>
      </c>
      <c r="B3" s="28">
        <v>812</v>
      </c>
      <c r="C3" s="12" t="s">
        <v>51</v>
      </c>
      <c r="D3" s="12" t="s">
        <v>52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x14ac:dyDescent="0.25">
      <c r="A4" s="27" t="s">
        <v>26</v>
      </c>
      <c r="B4" s="28">
        <v>383</v>
      </c>
      <c r="C4" s="12" t="s">
        <v>57</v>
      </c>
      <c r="D4" s="12" t="s">
        <v>58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x14ac:dyDescent="0.25">
      <c r="A5" s="27" t="s">
        <v>12</v>
      </c>
      <c r="B5" s="28">
        <v>343</v>
      </c>
      <c r="C5" s="12" t="s">
        <v>59</v>
      </c>
      <c r="D5" s="12" t="s">
        <v>60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x14ac:dyDescent="0.25">
      <c r="A6" s="27" t="s">
        <v>13</v>
      </c>
      <c r="B6" s="28">
        <v>843</v>
      </c>
      <c r="C6" s="12" t="s">
        <v>61</v>
      </c>
      <c r="D6" s="12" t="s">
        <v>62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x14ac:dyDescent="0.25">
      <c r="A7" s="27" t="s">
        <v>17</v>
      </c>
      <c r="B7" s="28">
        <v>831</v>
      </c>
      <c r="C7" s="12" t="s">
        <v>63</v>
      </c>
      <c r="D7" s="12" t="s">
        <v>64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x14ac:dyDescent="0.25">
      <c r="A8" s="27" t="s">
        <v>25</v>
      </c>
      <c r="B8" s="28">
        <v>351</v>
      </c>
      <c r="C8" s="12" t="s">
        <v>65</v>
      </c>
      <c r="D8" s="12" t="s">
        <v>66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x14ac:dyDescent="0.25">
      <c r="A9" s="27" t="s">
        <v>18</v>
      </c>
      <c r="B9" s="28">
        <v>391</v>
      </c>
      <c r="C9" s="25" t="s">
        <v>55</v>
      </c>
      <c r="D9" s="25" t="s">
        <v>56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x14ac:dyDescent="0.25">
      <c r="A10" s="27" t="s">
        <v>22</v>
      </c>
      <c r="B10" s="28">
        <v>846</v>
      </c>
      <c r="C10" s="12" t="s">
        <v>67</v>
      </c>
      <c r="D10" s="12" t="s">
        <v>68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x14ac:dyDescent="0.25">
      <c r="A11" s="27" t="s">
        <v>23</v>
      </c>
      <c r="B11" s="28">
        <v>347</v>
      </c>
      <c r="C11" s="12" t="s">
        <v>69</v>
      </c>
      <c r="D11" s="12" t="s">
        <v>70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x14ac:dyDescent="0.25">
      <c r="A12" s="27" t="s">
        <v>20</v>
      </c>
      <c r="B12" s="28">
        <v>863</v>
      </c>
      <c r="C12" s="12" t="s">
        <v>49</v>
      </c>
      <c r="D12" s="12" t="s">
        <v>50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x14ac:dyDescent="0.25">
      <c r="A13" s="27" t="s">
        <v>21</v>
      </c>
      <c r="B13" s="28">
        <v>381</v>
      </c>
      <c r="C13" s="12" t="s">
        <v>71</v>
      </c>
      <c r="D13" s="12" t="s">
        <v>72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x14ac:dyDescent="0.25">
      <c r="A14" s="27" t="s">
        <v>15</v>
      </c>
      <c r="B14" s="28">
        <v>861</v>
      </c>
      <c r="C14" s="12" t="s">
        <v>53</v>
      </c>
      <c r="D14" s="12" t="s">
        <v>54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x14ac:dyDescent="0.25">
      <c r="A15" s="27" t="s">
        <v>14</v>
      </c>
      <c r="B15" s="28">
        <v>473</v>
      </c>
      <c r="C15" s="12" t="s">
        <v>73</v>
      </c>
      <c r="D15" s="12" t="s">
        <v>74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x14ac:dyDescent="0.25">
      <c r="A16" s="27" t="s">
        <v>27</v>
      </c>
      <c r="B16" s="28">
        <v>844</v>
      </c>
      <c r="C16" s="12" t="s">
        <v>75</v>
      </c>
      <c r="D16" s="12" t="s">
        <v>76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x14ac:dyDescent="0.25">
      <c r="A17" s="27" t="s">
        <v>19</v>
      </c>
      <c r="B17" s="28">
        <v>342</v>
      </c>
      <c r="C17" s="12" t="s">
        <v>77</v>
      </c>
      <c r="D17" s="12" t="s">
        <v>78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x14ac:dyDescent="0.2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x14ac:dyDescent="0.2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x14ac:dyDescent="0.2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x14ac:dyDescent="0.2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x14ac:dyDescent="0.2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x14ac:dyDescent="0.2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x14ac:dyDescent="0.2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x14ac:dyDescent="0.2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x14ac:dyDescent="0.2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x14ac:dyDescent="0.2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x14ac:dyDescent="0.2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x14ac:dyDescent="0.2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x14ac:dyDescent="0.2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x14ac:dyDescent="0.2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x14ac:dyDescent="0.2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x14ac:dyDescent="0.2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x14ac:dyDescent="0.2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x14ac:dyDescent="0.2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x14ac:dyDescent="0.2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x14ac:dyDescent="0.2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x14ac:dyDescent="0.2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x14ac:dyDescent="0.2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x14ac:dyDescent="0.2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x14ac:dyDescent="0.2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x14ac:dyDescent="0.2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x14ac:dyDescent="0.2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x14ac:dyDescent="0.2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x14ac:dyDescent="0.2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x14ac:dyDescent="0.2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x14ac:dyDescent="0.2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x14ac:dyDescent="0.2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x14ac:dyDescent="0.2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x14ac:dyDescent="0.2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x14ac:dyDescent="0.2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x14ac:dyDescent="0.2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x14ac:dyDescent="0.2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x14ac:dyDescent="0.2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x14ac:dyDescent="0.2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x14ac:dyDescent="0.2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x14ac:dyDescent="0.2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x14ac:dyDescent="0.2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x14ac:dyDescent="0.2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x14ac:dyDescent="0.2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x14ac:dyDescent="0.2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x14ac:dyDescent="0.2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x14ac:dyDescent="0.2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x14ac:dyDescent="0.2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x14ac:dyDescent="0.2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x14ac:dyDescent="0.2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x14ac:dyDescent="0.2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x14ac:dyDescent="0.2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x14ac:dyDescent="0.2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x14ac:dyDescent="0.2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x14ac:dyDescent="0.2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x14ac:dyDescent="0.2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x14ac:dyDescent="0.2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x14ac:dyDescent="0.2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x14ac:dyDescent="0.2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x14ac:dyDescent="0.2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x14ac:dyDescent="0.2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x14ac:dyDescent="0.2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x14ac:dyDescent="0.2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x14ac:dyDescent="0.2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x14ac:dyDescent="0.2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x14ac:dyDescent="0.2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x14ac:dyDescent="0.2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x14ac:dyDescent="0.2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x14ac:dyDescent="0.2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x14ac:dyDescent="0.2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x14ac:dyDescent="0.2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x14ac:dyDescent="0.2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x14ac:dyDescent="0.2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x14ac:dyDescent="0.2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x14ac:dyDescent="0.2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x14ac:dyDescent="0.2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x14ac:dyDescent="0.2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x14ac:dyDescent="0.2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x14ac:dyDescent="0.2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x14ac:dyDescent="0.2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x14ac:dyDescent="0.2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x14ac:dyDescent="0.2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x14ac:dyDescent="0.2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x14ac:dyDescent="0.2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x14ac:dyDescent="0.2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x14ac:dyDescent="0.2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x14ac:dyDescent="0.2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x14ac:dyDescent="0.2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x14ac:dyDescent="0.2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x14ac:dyDescent="0.2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x14ac:dyDescent="0.2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x14ac:dyDescent="0.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x14ac:dyDescent="0.2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x14ac:dyDescent="0.2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x14ac:dyDescent="0.2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x14ac:dyDescent="0.2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x14ac:dyDescent="0.2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x14ac:dyDescent="0.2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x14ac:dyDescent="0.2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x14ac:dyDescent="0.2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x14ac:dyDescent="0.2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x14ac:dyDescent="0.2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x14ac:dyDescent="0.2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x14ac:dyDescent="0.2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x14ac:dyDescent="0.2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x14ac:dyDescent="0.2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x14ac:dyDescent="0.2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x14ac:dyDescent="0.2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x14ac:dyDescent="0.2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x14ac:dyDescent="0.2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x14ac:dyDescent="0.2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x14ac:dyDescent="0.2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x14ac:dyDescent="0.2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x14ac:dyDescent="0.2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x14ac:dyDescent="0.2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x14ac:dyDescent="0.2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x14ac:dyDescent="0.2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x14ac:dyDescent="0.2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x14ac:dyDescent="0.2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x14ac:dyDescent="0.2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x14ac:dyDescent="0.2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x14ac:dyDescent="0.2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x14ac:dyDescent="0.2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x14ac:dyDescent="0.2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x14ac:dyDescent="0.2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x14ac:dyDescent="0.2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x14ac:dyDescent="0.2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x14ac:dyDescent="0.2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x14ac:dyDescent="0.2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x14ac:dyDescent="0.2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x14ac:dyDescent="0.2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x14ac:dyDescent="0.2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x14ac:dyDescent="0.2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x14ac:dyDescent="0.2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x14ac:dyDescent="0.2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x14ac:dyDescent="0.2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x14ac:dyDescent="0.2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x14ac:dyDescent="0.2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x14ac:dyDescent="0.2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x14ac:dyDescent="0.2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x14ac:dyDescent="0.2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x14ac:dyDescent="0.2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x14ac:dyDescent="0.2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x14ac:dyDescent="0.2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x14ac:dyDescent="0.2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x14ac:dyDescent="0.2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x14ac:dyDescent="0.2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x14ac:dyDescent="0.2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x14ac:dyDescent="0.2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x14ac:dyDescent="0.2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x14ac:dyDescent="0.2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x14ac:dyDescent="0.2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x14ac:dyDescent="0.2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x14ac:dyDescent="0.2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x14ac:dyDescent="0.2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x14ac:dyDescent="0.2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x14ac:dyDescent="0.2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x14ac:dyDescent="0.2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x14ac:dyDescent="0.2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x14ac:dyDescent="0.2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x14ac:dyDescent="0.2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x14ac:dyDescent="0.2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x14ac:dyDescent="0.2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x14ac:dyDescent="0.2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x14ac:dyDescent="0.2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x14ac:dyDescent="0.2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x14ac:dyDescent="0.2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x14ac:dyDescent="0.2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x14ac:dyDescent="0.2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x14ac:dyDescent="0.2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x14ac:dyDescent="0.2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x14ac:dyDescent="0.2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x14ac:dyDescent="0.2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x14ac:dyDescent="0.2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x14ac:dyDescent="0.2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x14ac:dyDescent="0.2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x14ac:dyDescent="0.2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x14ac:dyDescent="0.2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x14ac:dyDescent="0.2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x14ac:dyDescent="0.2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x14ac:dyDescent="0.2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x14ac:dyDescent="0.2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x14ac:dyDescent="0.2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x14ac:dyDescent="0.2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x14ac:dyDescent="0.2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x14ac:dyDescent="0.2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x14ac:dyDescent="0.2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x14ac:dyDescent="0.2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x14ac:dyDescent="0.2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x14ac:dyDescent="0.2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x14ac:dyDescent="0.2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x14ac:dyDescent="0.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x14ac:dyDescent="0.2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x14ac:dyDescent="0.2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x14ac:dyDescent="0.2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x14ac:dyDescent="0.2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x14ac:dyDescent="0.2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x14ac:dyDescent="0.2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x14ac:dyDescent="0.2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x14ac:dyDescent="0.2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x14ac:dyDescent="0.2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x14ac:dyDescent="0.2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x14ac:dyDescent="0.2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x14ac:dyDescent="0.2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x14ac:dyDescent="0.2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x14ac:dyDescent="0.2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x14ac:dyDescent="0.2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x14ac:dyDescent="0.2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x14ac:dyDescent="0.2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x14ac:dyDescent="0.2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x14ac:dyDescent="0.2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x14ac:dyDescent="0.2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x14ac:dyDescent="0.2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x14ac:dyDescent="0.2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x14ac:dyDescent="0.2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x14ac:dyDescent="0.2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x14ac:dyDescent="0.2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x14ac:dyDescent="0.2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x14ac:dyDescent="0.2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x14ac:dyDescent="0.2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x14ac:dyDescent="0.2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x14ac:dyDescent="0.2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x14ac:dyDescent="0.2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x14ac:dyDescent="0.2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x14ac:dyDescent="0.2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x14ac:dyDescent="0.2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x14ac:dyDescent="0.2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x14ac:dyDescent="0.2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x14ac:dyDescent="0.2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x14ac:dyDescent="0.2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x14ac:dyDescent="0.2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x14ac:dyDescent="0.2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x14ac:dyDescent="0.2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x14ac:dyDescent="0.2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x14ac:dyDescent="0.2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x14ac:dyDescent="0.2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x14ac:dyDescent="0.2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x14ac:dyDescent="0.2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x14ac:dyDescent="0.2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x14ac:dyDescent="0.2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x14ac:dyDescent="0.2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x14ac:dyDescent="0.2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x14ac:dyDescent="0.2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x14ac:dyDescent="0.2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x14ac:dyDescent="0.2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x14ac:dyDescent="0.2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x14ac:dyDescent="0.2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x14ac:dyDescent="0.2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x14ac:dyDescent="0.2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x14ac:dyDescent="0.2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x14ac:dyDescent="0.2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x14ac:dyDescent="0.2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x14ac:dyDescent="0.2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x14ac:dyDescent="0.2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x14ac:dyDescent="0.2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x14ac:dyDescent="0.2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x14ac:dyDescent="0.2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x14ac:dyDescent="0.2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x14ac:dyDescent="0.2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x14ac:dyDescent="0.2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x14ac:dyDescent="0.2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x14ac:dyDescent="0.2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x14ac:dyDescent="0.2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x14ac:dyDescent="0.2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x14ac:dyDescent="0.2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x14ac:dyDescent="0.2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x14ac:dyDescent="0.2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x14ac:dyDescent="0.2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x14ac:dyDescent="0.2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x14ac:dyDescent="0.2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x14ac:dyDescent="0.2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x14ac:dyDescent="0.2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x14ac:dyDescent="0.2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x14ac:dyDescent="0.2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x14ac:dyDescent="0.2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x14ac:dyDescent="0.2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x14ac:dyDescent="0.2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x14ac:dyDescent="0.2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x14ac:dyDescent="0.2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x14ac:dyDescent="0.2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x14ac:dyDescent="0.2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x14ac:dyDescent="0.2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x14ac:dyDescent="0.2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x14ac:dyDescent="0.2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x14ac:dyDescent="0.2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x14ac:dyDescent="0.2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x14ac:dyDescent="0.2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x14ac:dyDescent="0.2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x14ac:dyDescent="0.2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x14ac:dyDescent="0.2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x14ac:dyDescent="0.2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x14ac:dyDescent="0.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x14ac:dyDescent="0.2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x14ac:dyDescent="0.2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x14ac:dyDescent="0.2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x14ac:dyDescent="0.2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x14ac:dyDescent="0.2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x14ac:dyDescent="0.2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x14ac:dyDescent="0.2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x14ac:dyDescent="0.2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x14ac:dyDescent="0.2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x14ac:dyDescent="0.2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x14ac:dyDescent="0.2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x14ac:dyDescent="0.2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x14ac:dyDescent="0.2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x14ac:dyDescent="0.2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x14ac:dyDescent="0.2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x14ac:dyDescent="0.2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x14ac:dyDescent="0.2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x14ac:dyDescent="0.2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x14ac:dyDescent="0.2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x14ac:dyDescent="0.2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x14ac:dyDescent="0.2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x14ac:dyDescent="0.2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x14ac:dyDescent="0.2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x14ac:dyDescent="0.2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x14ac:dyDescent="0.2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x14ac:dyDescent="0.2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x14ac:dyDescent="0.2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x14ac:dyDescent="0.2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x14ac:dyDescent="0.2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x14ac:dyDescent="0.2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x14ac:dyDescent="0.2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x14ac:dyDescent="0.2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x14ac:dyDescent="0.2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x14ac:dyDescent="0.2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x14ac:dyDescent="0.2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x14ac:dyDescent="0.2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x14ac:dyDescent="0.2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x14ac:dyDescent="0.2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x14ac:dyDescent="0.2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x14ac:dyDescent="0.2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x14ac:dyDescent="0.2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x14ac:dyDescent="0.2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x14ac:dyDescent="0.2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x14ac:dyDescent="0.2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x14ac:dyDescent="0.2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x14ac:dyDescent="0.2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x14ac:dyDescent="0.2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x14ac:dyDescent="0.2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x14ac:dyDescent="0.2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x14ac:dyDescent="0.2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x14ac:dyDescent="0.2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x14ac:dyDescent="0.2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x14ac:dyDescent="0.2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x14ac:dyDescent="0.2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x14ac:dyDescent="0.2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x14ac:dyDescent="0.2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x14ac:dyDescent="0.2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x14ac:dyDescent="0.2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x14ac:dyDescent="0.2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x14ac:dyDescent="0.2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x14ac:dyDescent="0.2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x14ac:dyDescent="0.2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x14ac:dyDescent="0.2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x14ac:dyDescent="0.2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x14ac:dyDescent="0.2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x14ac:dyDescent="0.2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x14ac:dyDescent="0.2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x14ac:dyDescent="0.2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x14ac:dyDescent="0.2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x14ac:dyDescent="0.2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x14ac:dyDescent="0.2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x14ac:dyDescent="0.2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x14ac:dyDescent="0.2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x14ac:dyDescent="0.2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x14ac:dyDescent="0.2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x14ac:dyDescent="0.2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x14ac:dyDescent="0.2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x14ac:dyDescent="0.2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x14ac:dyDescent="0.2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x14ac:dyDescent="0.2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x14ac:dyDescent="0.2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x14ac:dyDescent="0.2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x14ac:dyDescent="0.2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x14ac:dyDescent="0.2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x14ac:dyDescent="0.2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x14ac:dyDescent="0.2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x14ac:dyDescent="0.2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x14ac:dyDescent="0.2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x14ac:dyDescent="0.2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x14ac:dyDescent="0.2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x14ac:dyDescent="0.2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x14ac:dyDescent="0.2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x14ac:dyDescent="0.2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x14ac:dyDescent="0.2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x14ac:dyDescent="0.2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x14ac:dyDescent="0.2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x14ac:dyDescent="0.2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x14ac:dyDescent="0.2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x14ac:dyDescent="0.2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x14ac:dyDescent="0.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x14ac:dyDescent="0.2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x14ac:dyDescent="0.2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x14ac:dyDescent="0.2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x14ac:dyDescent="0.2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x14ac:dyDescent="0.2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x14ac:dyDescent="0.2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x14ac:dyDescent="0.2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x14ac:dyDescent="0.2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x14ac:dyDescent="0.2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x14ac:dyDescent="0.2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x14ac:dyDescent="0.2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x14ac:dyDescent="0.2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x14ac:dyDescent="0.2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x14ac:dyDescent="0.2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x14ac:dyDescent="0.2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x14ac:dyDescent="0.2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x14ac:dyDescent="0.2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x14ac:dyDescent="0.2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x14ac:dyDescent="0.2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x14ac:dyDescent="0.2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x14ac:dyDescent="0.2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x14ac:dyDescent="0.2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x14ac:dyDescent="0.2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x14ac:dyDescent="0.2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x14ac:dyDescent="0.2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x14ac:dyDescent="0.2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x14ac:dyDescent="0.2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x14ac:dyDescent="0.2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x14ac:dyDescent="0.2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x14ac:dyDescent="0.2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x14ac:dyDescent="0.2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x14ac:dyDescent="0.2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x14ac:dyDescent="0.2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x14ac:dyDescent="0.2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x14ac:dyDescent="0.2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x14ac:dyDescent="0.2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x14ac:dyDescent="0.2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x14ac:dyDescent="0.2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x14ac:dyDescent="0.2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x14ac:dyDescent="0.2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x14ac:dyDescent="0.2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x14ac:dyDescent="0.2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x14ac:dyDescent="0.2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x14ac:dyDescent="0.2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x14ac:dyDescent="0.2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x14ac:dyDescent="0.2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x14ac:dyDescent="0.2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x14ac:dyDescent="0.2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x14ac:dyDescent="0.2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x14ac:dyDescent="0.2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x14ac:dyDescent="0.2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x14ac:dyDescent="0.2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x14ac:dyDescent="0.2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x14ac:dyDescent="0.2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x14ac:dyDescent="0.2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x14ac:dyDescent="0.2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x14ac:dyDescent="0.2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x14ac:dyDescent="0.2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x14ac:dyDescent="0.2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x14ac:dyDescent="0.2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x14ac:dyDescent="0.2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x14ac:dyDescent="0.2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x14ac:dyDescent="0.2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x14ac:dyDescent="0.2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x14ac:dyDescent="0.2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x14ac:dyDescent="0.2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x14ac:dyDescent="0.2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x14ac:dyDescent="0.2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x14ac:dyDescent="0.2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x14ac:dyDescent="0.2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x14ac:dyDescent="0.2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x14ac:dyDescent="0.2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x14ac:dyDescent="0.2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x14ac:dyDescent="0.2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x14ac:dyDescent="0.2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x14ac:dyDescent="0.2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x14ac:dyDescent="0.2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x14ac:dyDescent="0.2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x14ac:dyDescent="0.2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x14ac:dyDescent="0.2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x14ac:dyDescent="0.2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x14ac:dyDescent="0.2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x14ac:dyDescent="0.2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x14ac:dyDescent="0.2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x14ac:dyDescent="0.2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x14ac:dyDescent="0.2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x14ac:dyDescent="0.2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x14ac:dyDescent="0.2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x14ac:dyDescent="0.2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x14ac:dyDescent="0.2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x14ac:dyDescent="0.2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x14ac:dyDescent="0.2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x14ac:dyDescent="0.2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x14ac:dyDescent="0.2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x14ac:dyDescent="0.2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x14ac:dyDescent="0.2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x14ac:dyDescent="0.2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x14ac:dyDescent="0.2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x14ac:dyDescent="0.2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x14ac:dyDescent="0.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x14ac:dyDescent="0.2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x14ac:dyDescent="0.2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x14ac:dyDescent="0.2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x14ac:dyDescent="0.2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x14ac:dyDescent="0.2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x14ac:dyDescent="0.2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x14ac:dyDescent="0.2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x14ac:dyDescent="0.2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x14ac:dyDescent="0.2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x14ac:dyDescent="0.2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x14ac:dyDescent="0.2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x14ac:dyDescent="0.2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x14ac:dyDescent="0.2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x14ac:dyDescent="0.2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x14ac:dyDescent="0.2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x14ac:dyDescent="0.2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x14ac:dyDescent="0.2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x14ac:dyDescent="0.2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x14ac:dyDescent="0.2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x14ac:dyDescent="0.2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x14ac:dyDescent="0.2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x14ac:dyDescent="0.2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x14ac:dyDescent="0.2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x14ac:dyDescent="0.2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x14ac:dyDescent="0.2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x14ac:dyDescent="0.2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x14ac:dyDescent="0.2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x14ac:dyDescent="0.2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x14ac:dyDescent="0.2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x14ac:dyDescent="0.2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x14ac:dyDescent="0.2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x14ac:dyDescent="0.2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x14ac:dyDescent="0.2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x14ac:dyDescent="0.2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x14ac:dyDescent="0.2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x14ac:dyDescent="0.2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x14ac:dyDescent="0.2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x14ac:dyDescent="0.2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x14ac:dyDescent="0.2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x14ac:dyDescent="0.2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x14ac:dyDescent="0.2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x14ac:dyDescent="0.2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x14ac:dyDescent="0.2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x14ac:dyDescent="0.2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x14ac:dyDescent="0.2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x14ac:dyDescent="0.2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x14ac:dyDescent="0.2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x14ac:dyDescent="0.2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x14ac:dyDescent="0.2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x14ac:dyDescent="0.2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x14ac:dyDescent="0.2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x14ac:dyDescent="0.2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x14ac:dyDescent="0.2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x14ac:dyDescent="0.2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x14ac:dyDescent="0.2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x14ac:dyDescent="0.2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x14ac:dyDescent="0.2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x14ac:dyDescent="0.2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x14ac:dyDescent="0.2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x14ac:dyDescent="0.2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x14ac:dyDescent="0.2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x14ac:dyDescent="0.2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x14ac:dyDescent="0.2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x14ac:dyDescent="0.2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x14ac:dyDescent="0.2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x14ac:dyDescent="0.2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x14ac:dyDescent="0.2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x14ac:dyDescent="0.2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x14ac:dyDescent="0.2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x14ac:dyDescent="0.2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x14ac:dyDescent="0.2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x14ac:dyDescent="0.2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x14ac:dyDescent="0.2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x14ac:dyDescent="0.2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x14ac:dyDescent="0.2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x14ac:dyDescent="0.2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x14ac:dyDescent="0.2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x14ac:dyDescent="0.2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x14ac:dyDescent="0.2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x14ac:dyDescent="0.2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x14ac:dyDescent="0.2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x14ac:dyDescent="0.2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x14ac:dyDescent="0.2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x14ac:dyDescent="0.2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x14ac:dyDescent="0.2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x14ac:dyDescent="0.2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x14ac:dyDescent="0.2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x14ac:dyDescent="0.2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x14ac:dyDescent="0.2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x14ac:dyDescent="0.2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x14ac:dyDescent="0.2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x14ac:dyDescent="0.2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x14ac:dyDescent="0.2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x14ac:dyDescent="0.2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x14ac:dyDescent="0.2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x14ac:dyDescent="0.2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x14ac:dyDescent="0.2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x14ac:dyDescent="0.2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x14ac:dyDescent="0.2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x14ac:dyDescent="0.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x14ac:dyDescent="0.2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x14ac:dyDescent="0.2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x14ac:dyDescent="0.2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x14ac:dyDescent="0.2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x14ac:dyDescent="0.2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x14ac:dyDescent="0.2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x14ac:dyDescent="0.2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x14ac:dyDescent="0.2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x14ac:dyDescent="0.2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x14ac:dyDescent="0.2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x14ac:dyDescent="0.2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x14ac:dyDescent="0.2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x14ac:dyDescent="0.2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x14ac:dyDescent="0.2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x14ac:dyDescent="0.2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x14ac:dyDescent="0.2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x14ac:dyDescent="0.2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x14ac:dyDescent="0.2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x14ac:dyDescent="0.2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x14ac:dyDescent="0.2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x14ac:dyDescent="0.2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x14ac:dyDescent="0.2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x14ac:dyDescent="0.2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x14ac:dyDescent="0.2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x14ac:dyDescent="0.2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x14ac:dyDescent="0.2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x14ac:dyDescent="0.2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x14ac:dyDescent="0.2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x14ac:dyDescent="0.2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x14ac:dyDescent="0.2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x14ac:dyDescent="0.2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x14ac:dyDescent="0.2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x14ac:dyDescent="0.2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x14ac:dyDescent="0.2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x14ac:dyDescent="0.2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x14ac:dyDescent="0.2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x14ac:dyDescent="0.2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x14ac:dyDescent="0.2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x14ac:dyDescent="0.2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x14ac:dyDescent="0.2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x14ac:dyDescent="0.2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x14ac:dyDescent="0.2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x14ac:dyDescent="0.2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x14ac:dyDescent="0.2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x14ac:dyDescent="0.2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x14ac:dyDescent="0.2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x14ac:dyDescent="0.2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x14ac:dyDescent="0.2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x14ac:dyDescent="0.2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x14ac:dyDescent="0.2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x14ac:dyDescent="0.2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x14ac:dyDescent="0.2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x14ac:dyDescent="0.2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x14ac:dyDescent="0.2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x14ac:dyDescent="0.2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x14ac:dyDescent="0.2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x14ac:dyDescent="0.2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x14ac:dyDescent="0.2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x14ac:dyDescent="0.2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x14ac:dyDescent="0.2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x14ac:dyDescent="0.2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x14ac:dyDescent="0.2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x14ac:dyDescent="0.2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x14ac:dyDescent="0.2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x14ac:dyDescent="0.2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x14ac:dyDescent="0.2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x14ac:dyDescent="0.2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x14ac:dyDescent="0.2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x14ac:dyDescent="0.2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x14ac:dyDescent="0.2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x14ac:dyDescent="0.2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x14ac:dyDescent="0.2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x14ac:dyDescent="0.2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x14ac:dyDescent="0.2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x14ac:dyDescent="0.2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x14ac:dyDescent="0.2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x14ac:dyDescent="0.2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x14ac:dyDescent="0.2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x14ac:dyDescent="0.2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x14ac:dyDescent="0.2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x14ac:dyDescent="0.2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x14ac:dyDescent="0.2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x14ac:dyDescent="0.2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x14ac:dyDescent="0.2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x14ac:dyDescent="0.2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x14ac:dyDescent="0.2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x14ac:dyDescent="0.2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x14ac:dyDescent="0.2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x14ac:dyDescent="0.2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x14ac:dyDescent="0.2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x14ac:dyDescent="0.2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x14ac:dyDescent="0.2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x14ac:dyDescent="0.2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x14ac:dyDescent="0.2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x14ac:dyDescent="0.2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x14ac:dyDescent="0.2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x14ac:dyDescent="0.2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x14ac:dyDescent="0.2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x14ac:dyDescent="0.2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x14ac:dyDescent="0.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x14ac:dyDescent="0.2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x14ac:dyDescent="0.2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x14ac:dyDescent="0.2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x14ac:dyDescent="0.2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x14ac:dyDescent="0.2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x14ac:dyDescent="0.2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x14ac:dyDescent="0.2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x14ac:dyDescent="0.2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x14ac:dyDescent="0.2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x14ac:dyDescent="0.2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x14ac:dyDescent="0.2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x14ac:dyDescent="0.2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x14ac:dyDescent="0.2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x14ac:dyDescent="0.2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x14ac:dyDescent="0.2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x14ac:dyDescent="0.2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x14ac:dyDescent="0.2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x14ac:dyDescent="0.2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x14ac:dyDescent="0.2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x14ac:dyDescent="0.2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x14ac:dyDescent="0.2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x14ac:dyDescent="0.2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x14ac:dyDescent="0.2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x14ac:dyDescent="0.2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x14ac:dyDescent="0.2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x14ac:dyDescent="0.2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x14ac:dyDescent="0.2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x14ac:dyDescent="0.2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x14ac:dyDescent="0.2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x14ac:dyDescent="0.2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x14ac:dyDescent="0.2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x14ac:dyDescent="0.2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x14ac:dyDescent="0.2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x14ac:dyDescent="0.2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x14ac:dyDescent="0.2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x14ac:dyDescent="0.2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x14ac:dyDescent="0.2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x14ac:dyDescent="0.2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x14ac:dyDescent="0.2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x14ac:dyDescent="0.2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x14ac:dyDescent="0.2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x14ac:dyDescent="0.2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x14ac:dyDescent="0.2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x14ac:dyDescent="0.2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x14ac:dyDescent="0.2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x14ac:dyDescent="0.2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x14ac:dyDescent="0.2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x14ac:dyDescent="0.2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x14ac:dyDescent="0.2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x14ac:dyDescent="0.2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x14ac:dyDescent="0.2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x14ac:dyDescent="0.2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x14ac:dyDescent="0.2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x14ac:dyDescent="0.2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x14ac:dyDescent="0.2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x14ac:dyDescent="0.2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x14ac:dyDescent="0.2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x14ac:dyDescent="0.2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x14ac:dyDescent="0.2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x14ac:dyDescent="0.2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x14ac:dyDescent="0.2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x14ac:dyDescent="0.2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x14ac:dyDescent="0.2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x14ac:dyDescent="0.2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x14ac:dyDescent="0.2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x14ac:dyDescent="0.2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x14ac:dyDescent="0.2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x14ac:dyDescent="0.2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x14ac:dyDescent="0.2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x14ac:dyDescent="0.2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x14ac:dyDescent="0.2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x14ac:dyDescent="0.2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x14ac:dyDescent="0.2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x14ac:dyDescent="0.2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x14ac:dyDescent="0.2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x14ac:dyDescent="0.2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x14ac:dyDescent="0.2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x14ac:dyDescent="0.2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x14ac:dyDescent="0.2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x14ac:dyDescent="0.2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x14ac:dyDescent="0.2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x14ac:dyDescent="0.2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x14ac:dyDescent="0.2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x14ac:dyDescent="0.2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x14ac:dyDescent="0.2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x14ac:dyDescent="0.2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x14ac:dyDescent="0.2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x14ac:dyDescent="0.2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x14ac:dyDescent="0.2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x14ac:dyDescent="0.2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x14ac:dyDescent="0.2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x14ac:dyDescent="0.2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x14ac:dyDescent="0.2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x14ac:dyDescent="0.2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x14ac:dyDescent="0.2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x14ac:dyDescent="0.2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x14ac:dyDescent="0.2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x14ac:dyDescent="0.2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x14ac:dyDescent="0.2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x14ac:dyDescent="0.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x14ac:dyDescent="0.2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x14ac:dyDescent="0.2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x14ac:dyDescent="0.2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x14ac:dyDescent="0.2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x14ac:dyDescent="0.2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x14ac:dyDescent="0.2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x14ac:dyDescent="0.2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x14ac:dyDescent="0.2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x14ac:dyDescent="0.2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x14ac:dyDescent="0.2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x14ac:dyDescent="0.2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x14ac:dyDescent="0.2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x14ac:dyDescent="0.2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x14ac:dyDescent="0.2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x14ac:dyDescent="0.2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x14ac:dyDescent="0.2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x14ac:dyDescent="0.2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x14ac:dyDescent="0.2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x14ac:dyDescent="0.2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x14ac:dyDescent="0.2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x14ac:dyDescent="0.2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x14ac:dyDescent="0.2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x14ac:dyDescent="0.2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x14ac:dyDescent="0.2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x14ac:dyDescent="0.2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x14ac:dyDescent="0.2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x14ac:dyDescent="0.2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x14ac:dyDescent="0.2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x14ac:dyDescent="0.2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x14ac:dyDescent="0.2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x14ac:dyDescent="0.2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x14ac:dyDescent="0.2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x14ac:dyDescent="0.2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x14ac:dyDescent="0.2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x14ac:dyDescent="0.2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x14ac:dyDescent="0.2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x14ac:dyDescent="0.2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x14ac:dyDescent="0.2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x14ac:dyDescent="0.2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x14ac:dyDescent="0.2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x14ac:dyDescent="0.2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x14ac:dyDescent="0.2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x14ac:dyDescent="0.2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x14ac:dyDescent="0.2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x14ac:dyDescent="0.25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x14ac:dyDescent="0.25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x14ac:dyDescent="0.25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x14ac:dyDescent="0.25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x14ac:dyDescent="0.25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x14ac:dyDescent="0.2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x14ac:dyDescent="0.25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x14ac:dyDescent="0.25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x14ac:dyDescent="0.25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x14ac:dyDescent="0.25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x14ac:dyDescent="0.25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x14ac:dyDescent="0.25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x14ac:dyDescent="0.25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x14ac:dyDescent="0.25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x14ac:dyDescent="0.25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x14ac:dyDescent="0.2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x14ac:dyDescent="0.25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x14ac:dyDescent="0.25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x14ac:dyDescent="0.25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x14ac:dyDescent="0.25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x14ac:dyDescent="0.25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x14ac:dyDescent="0.25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x14ac:dyDescent="0.25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x14ac:dyDescent="0.25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x14ac:dyDescent="0.25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x14ac:dyDescent="0.2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x14ac:dyDescent="0.25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x14ac:dyDescent="0.25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x14ac:dyDescent="0.25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x14ac:dyDescent="0.25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x14ac:dyDescent="0.25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Инструкция к заданию</vt:lpstr>
      <vt:lpstr>Продажи</vt:lpstr>
      <vt:lpstr>Продажи1</vt:lpstr>
      <vt:lpstr>Карта продаж</vt:lpstr>
      <vt:lpstr>Выручка по месяцам по каналам</vt:lpstr>
      <vt:lpstr>Маржа по месяцам по каналам</vt:lpstr>
      <vt:lpstr>Выручка по месяцам по городам</vt:lpstr>
      <vt:lpstr>Выручка по месяцам</vt:lpstr>
      <vt:lpstr>Выручка по городам по каналам</vt:lpstr>
      <vt:lpstr>Маржа по каналам</vt:lpstr>
      <vt:lpstr>Каналы привлечения</vt:lpstr>
      <vt:lpstr>Города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Инженер Дежурный СДС</cp:lastModifiedBy>
  <dcterms:modified xsi:type="dcterms:W3CDTF">2023-03-08T08:00:09Z</dcterms:modified>
</cp:coreProperties>
</file>