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stka\Documents\OHDSI Network\Network Studies\MSK AI\"/>
    </mc:Choice>
  </mc:AlternateContent>
  <xr:revisionPtr revIDLastSave="0" documentId="8_{9BE8F503-F13E-4B78-9ED9-6673CB5E387F}" xr6:coauthVersionLast="41" xr6:coauthVersionMax="41" xr10:uidLastSave="{00000000-0000-0000-0000-000000000000}"/>
  <bookViews>
    <workbookView xWindow="-108" yWindow="-108" windowWidth="23256" windowHeight="12600" firstSheet="1" activeTab="4" xr2:uid="{523AD747-B661-48E4-A9E7-C2A1026142D1}"/>
  </bookViews>
  <sheets>
    <sheet name="Target - Tamoxifen" sheetId="1" r:id="rId1"/>
    <sheet name="Comparator - AI" sheetId="2" r:id="rId2"/>
    <sheet name="Outcome - CTS" sheetId="4" r:id="rId3"/>
    <sheet name="Outcome - Tendinopathy General" sheetId="5" r:id="rId4"/>
    <sheet name="Outcome - OA All Gener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8" i="1"/>
  <c r="E9" i="1"/>
  <c r="E10" i="1"/>
  <c r="E11" i="1"/>
  <c r="E7" i="1"/>
  <c r="E6" i="1"/>
  <c r="E5" i="1"/>
</calcChain>
</file>

<file path=xl/sharedStrings.xml><?xml version="1.0" encoding="utf-8"?>
<sst xmlns="http://schemas.openxmlformats.org/spreadsheetml/2006/main" count="141" uniqueCount="29">
  <si>
    <t>Cohort</t>
  </si>
  <si>
    <t>Data Set</t>
  </si>
  <si>
    <t>[MSK-AI] Target - Tamoxifen CFS</t>
  </si>
  <si>
    <t>Cohort Entry Count</t>
  </si>
  <si>
    <t>Inclusion Criteria Count</t>
  </si>
  <si>
    <t>IQVIA US Ambulatory EMR 2019-08</t>
  </si>
  <si>
    <t>% Satisfied</t>
  </si>
  <si>
    <r>
      <rPr>
        <b/>
        <sz val="11"/>
        <color theme="1"/>
        <rFont val="Calibri"/>
        <family val="2"/>
        <scheme val="minor"/>
      </rPr>
      <t>Inclusion Criteria:</t>
    </r>
    <r>
      <rPr>
        <sz val="11"/>
        <color theme="1"/>
        <rFont val="Calibri"/>
        <family val="2"/>
        <scheme val="minor"/>
      </rPr>
      <t xml:space="preserve">
Inclusion Criteria #1: breast cancer
</t>
    </r>
    <r>
      <rPr>
        <sz val="8"/>
        <color theme="1"/>
        <rFont val="Calibri"/>
        <family val="2"/>
        <scheme val="minor"/>
      </rPr>
      <t xml:space="preserve">must have breast cancer diagnosis within 1y prior to tamoxifen use
</t>
    </r>
    <r>
      <rPr>
        <sz val="11"/>
        <color theme="1"/>
        <rFont val="Calibri"/>
        <family val="2"/>
        <scheme val="minor"/>
      </rPr>
      <t>Having all of the following criteria: at least 1 occurrences of a condition occurrence of [LEGEND HTN] Malignant neoplasms of breast where event starts between 365 days Before and all days After index start date
Limit qualifying cohort to: earliest event per person.</t>
    </r>
  </si>
  <si>
    <r>
      <rPr>
        <b/>
        <sz val="11"/>
        <color theme="1"/>
        <rFont val="Calibri"/>
        <family val="2"/>
        <scheme val="minor"/>
      </rPr>
      <t>End Date Strategy</t>
    </r>
    <r>
      <rPr>
        <sz val="11"/>
        <color theme="1"/>
        <rFont val="Calibri"/>
        <family val="2"/>
        <scheme val="minor"/>
      </rPr>
      <t xml:space="preserve">
No end date strategy selected. By default, the cohort end date will be the end of the observation period that contains the index event.
</t>
    </r>
    <r>
      <rPr>
        <b/>
        <sz val="11"/>
        <color theme="1"/>
        <rFont val="Calibri"/>
        <family val="2"/>
        <scheme val="minor"/>
      </rPr>
      <t xml:space="preserve">Censoring Events: </t>
    </r>
    <r>
      <rPr>
        <sz val="11"/>
        <color theme="1"/>
        <rFont val="Calibri"/>
        <family val="2"/>
        <scheme val="minor"/>
      </rPr>
      <t xml:space="preserve">
Exit Cohort based on the following: a death occurrence from Any Death </t>
    </r>
  </si>
  <si>
    <t>IQVIA Australia Longitudinal Patient Data 2019-08</t>
  </si>
  <si>
    <t>IQVIA Belgium Longitudinal Patient Data 2019-09</t>
  </si>
  <si>
    <t>IQVIA Disease Analyser Germany 2019Q2</t>
  </si>
  <si>
    <t>IQVIA US Hospital Charge Data Master 2019-07</t>
  </si>
  <si>
    <t>IQVIA US LRxDx Open Claims 2019-07</t>
  </si>
  <si>
    <t>IQVIA UK The Health Improvement Network (THIN)</t>
  </si>
  <si>
    <t>Protocol Review - 2-3 weeks</t>
  </si>
  <si>
    <t>Use in Community Studies</t>
  </si>
  <si>
    <t>Case by case</t>
  </si>
  <si>
    <t>Available</t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</si>
  <si>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 any of the following:
    a drug exposure of [MSK-AI] aromatase inhibitors drug for the first time in the person's history
    an observation of [MSK-AI] aromatase inhibitors observation for the first time in the person's history
with continuous observation of at least 548 days prior and 0 days after event index date, and limit initial events to: earliest event per person.  
For people matching the Primary Events, include: with age &gt;= 55 
Limit cohort of initial events to: earliest event per person.</t>
    </r>
  </si>
  <si>
    <r>
      <rPr>
        <b/>
        <sz val="11"/>
        <color theme="1"/>
        <rFont val="Calibri"/>
        <family val="2"/>
        <scheme val="minor"/>
      </rPr>
      <t>Inclusion Criteria:</t>
    </r>
    <r>
      <rPr>
        <sz val="11"/>
        <color theme="1"/>
        <rFont val="Calibri"/>
        <family val="2"/>
        <scheme val="minor"/>
      </rPr>
      <t xml:space="preserve">
Inclusion Criteria #1: breast cancer
</t>
    </r>
    <r>
      <rPr>
        <sz val="8"/>
        <color theme="1"/>
        <rFont val="Calibri"/>
        <family val="2"/>
        <scheme val="minor"/>
      </rPr>
      <t xml:space="preserve">must have breast cancer diagnosis within 1y prior to AI use
</t>
    </r>
    <r>
      <rPr>
        <sz val="11"/>
        <color theme="1"/>
        <rFont val="Calibri"/>
        <family val="2"/>
        <scheme val="minor"/>
      </rPr>
      <t>Having all of the following criteria: at least 1 occurrences of a condition occurrence of [LEGEND HTN] Malignant neoplasms of breast where event starts between 365 days Before and all days After index start date
Limit qualifying cohort to: earliest event per person.</t>
    </r>
  </si>
  <si>
    <t>[MSK-AI] Comparator - aromatase inhibitor (AI)</t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</si>
  <si>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having: 1) a drug exposure of [MSK-AI] tamoxifen drug for the first time in the person's history or 2) a measurement of [MSK-AI] tamoxifen measurement for the first time in the person's history or 3) a measurement of [MSK-AI] tamoxifen measurement value for the first time in the person's history or 4) an observation of [MSK-AI] tamoxifen observation for the first time in the person's history with continuous observation of at least 548 days prior and 0 days after event index date, and limit initial events to: earliest event per person.  
For people matching the Primary Events, include: with age &gt;= 55 
Limit cohort of initial events to: earliest event per person.</t>
    </r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</si>
  <si>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 any of the following:
   a condition occurrence of [MSK-AI] CTS condition
   a measurement of [MSK-AI] CTS measurement
   a measurement of [MSK-AI] CTS meas value
   a procedure of [MSK-AI] CTS procedure
with continuous observation of 0 days prior and 0 days after event index date, and limit initial events to: earliest event per person.  
For people matching the Primary Events, include: with age &gt;= 55 
Limit cohort of initial events to: earliest event per person.</t>
    </r>
  </si>
  <si>
    <t>[MSK-AI] Outcome - CTS</t>
  </si>
  <si>
    <t>[MSK-AI] Outcome - Tendinopathy (General)</t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</si>
  <si>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 any of the following:
   a condition occurrence of [MSK-AI] tendinopathy condition
   an observation of [MSK-AI] tendinopathy general observation
with continuous observation of 0 days prior and 0 days after event index date, and limit initial events to: earliest event per person.  
For people matching the Primary Events, include: with age &gt;= 55 
Limit cohort of initial events to: earliest event per person.</t>
    </r>
  </si>
  <si>
    <t>[MSK-AI] OA - All (General Terms Only)</t>
  </si>
  <si>
    <r>
      <rPr>
        <b/>
        <sz val="11"/>
        <color theme="1"/>
        <rFont val="Calibri"/>
        <family val="2"/>
        <scheme val="minor"/>
      </rPr>
      <t>Cohort Entry Event:</t>
    </r>
    <r>
      <rPr>
        <sz val="11"/>
        <color theme="1"/>
        <rFont val="Calibri"/>
        <family val="2"/>
        <scheme val="minor"/>
      </rPr>
      <t xml:space="preserve">
Primary Event: People having any of the following:
  a condition occurrence of [MSK-AI] OA condition for the first time in the person's history
  a measurement of [MSK-AI] OA meas value for the first time in the person's history
  a procedure of [MSK-AI] arthroplasty and intraarticular injections for the first time in the person's history
with continuous observation of 0 days prior and 0 days after event index date, and limit initial events to: earliest event per person.  
For people matching the Primary Events, include: with age &gt;= 55 
Limit cohort of initial events to: earliest event per person.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</si>
</sst>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6FB5-4B7A-4F2F-AF9D-047B144C85E4}">
  <dimension ref="A1:G11"/>
  <sheetViews>
    <sheetView zoomScale="69" zoomScaleNormal="69" workbookViewId="0">
      <selection activeCell="D1" sqref="D1"/>
    </sheetView>
  </sheetViews>
  <sheetFormatPr defaultRowHeight="14.4" x14ac:dyDescent="0.3"/>
  <cols>
    <col min="1" max="1" width="27.88671875" bestFit="1" customWidth="1"/>
    <col min="2" max="2" width="42.5546875" bestFit="1" customWidth="1"/>
    <col min="3" max="3" width="37.21875" customWidth="1"/>
    <col min="4" max="4" width="28.21875" customWidth="1"/>
    <col min="5" max="5" width="28.33203125" customWidth="1"/>
    <col min="7" max="7" width="25" bestFit="1" customWidth="1"/>
  </cols>
  <sheetData>
    <row r="1" spans="1:7" ht="316.8" x14ac:dyDescent="0.3">
      <c r="C1" s="2" t="s">
        <v>22</v>
      </c>
      <c r="D1" s="2" t="s">
        <v>7</v>
      </c>
      <c r="E1" s="2" t="s">
        <v>8</v>
      </c>
    </row>
    <row r="4" spans="1:7" s="3" customFormat="1" ht="15.6" x14ac:dyDescent="0.3">
      <c r="A4" s="3" t="s">
        <v>0</v>
      </c>
      <c r="B4" s="3" t="s">
        <v>1</v>
      </c>
      <c r="C4" s="3" t="s">
        <v>3</v>
      </c>
      <c r="D4" s="3" t="s">
        <v>4</v>
      </c>
      <c r="E4" s="3" t="s">
        <v>6</v>
      </c>
      <c r="G4" s="3" t="s">
        <v>16</v>
      </c>
    </row>
    <row r="5" spans="1:7" x14ac:dyDescent="0.3">
      <c r="A5" t="s">
        <v>2</v>
      </c>
      <c r="B5" t="s">
        <v>5</v>
      </c>
      <c r="C5" s="4">
        <v>42187</v>
      </c>
      <c r="D5" s="4">
        <v>22605</v>
      </c>
      <c r="E5" s="1">
        <f>D5/C5</f>
        <v>0.53582857278308482</v>
      </c>
      <c r="G5" s="5" t="s">
        <v>18</v>
      </c>
    </row>
    <row r="6" spans="1:7" x14ac:dyDescent="0.3">
      <c r="A6" t="s">
        <v>2</v>
      </c>
      <c r="B6" t="s">
        <v>9</v>
      </c>
      <c r="C6" s="4">
        <v>542</v>
      </c>
      <c r="D6" s="4">
        <v>249</v>
      </c>
      <c r="E6" s="1">
        <f>D6/C6</f>
        <v>0.45940959409594095</v>
      </c>
      <c r="G6" s="7" t="s">
        <v>17</v>
      </c>
    </row>
    <row r="7" spans="1:7" x14ac:dyDescent="0.3">
      <c r="A7" t="s">
        <v>2</v>
      </c>
      <c r="B7" t="s">
        <v>10</v>
      </c>
      <c r="C7" s="4">
        <v>1204</v>
      </c>
      <c r="D7" s="4">
        <v>976</v>
      </c>
      <c r="E7" s="1">
        <f>D7/C7</f>
        <v>0.81063122923588038</v>
      </c>
      <c r="G7" s="7" t="s">
        <v>17</v>
      </c>
    </row>
    <row r="8" spans="1:7" x14ac:dyDescent="0.3">
      <c r="A8" t="s">
        <v>2</v>
      </c>
      <c r="B8" t="s">
        <v>11</v>
      </c>
      <c r="C8" s="4">
        <v>11019</v>
      </c>
      <c r="D8" s="4">
        <v>9630</v>
      </c>
      <c r="E8" s="1">
        <f t="shared" ref="E8:E11" si="0">D8/C8</f>
        <v>0.87394500408385511</v>
      </c>
      <c r="G8" s="7" t="s">
        <v>17</v>
      </c>
    </row>
    <row r="9" spans="1:7" x14ac:dyDescent="0.3">
      <c r="A9" t="s">
        <v>2</v>
      </c>
      <c r="B9" t="s">
        <v>12</v>
      </c>
      <c r="C9" s="4">
        <v>4531</v>
      </c>
      <c r="D9" s="4">
        <v>2824</v>
      </c>
      <c r="E9" s="1">
        <f t="shared" si="0"/>
        <v>0.62326197307437647</v>
      </c>
      <c r="G9" s="5" t="s">
        <v>18</v>
      </c>
    </row>
    <row r="10" spans="1:7" x14ac:dyDescent="0.3">
      <c r="A10" t="s">
        <v>2</v>
      </c>
      <c r="B10" t="s">
        <v>13</v>
      </c>
      <c r="C10" s="4">
        <v>442027</v>
      </c>
      <c r="D10" s="4">
        <v>319018</v>
      </c>
      <c r="E10" s="1">
        <f t="shared" si="0"/>
        <v>0.72171609426573491</v>
      </c>
      <c r="G10" s="5" t="s">
        <v>18</v>
      </c>
    </row>
    <row r="11" spans="1:7" x14ac:dyDescent="0.3">
      <c r="A11" t="s">
        <v>2</v>
      </c>
      <c r="B11" t="s">
        <v>14</v>
      </c>
      <c r="C11" s="4">
        <v>19027</v>
      </c>
      <c r="D11" s="4">
        <v>13303</v>
      </c>
      <c r="E11" s="1">
        <f t="shared" si="0"/>
        <v>0.69916434540389971</v>
      </c>
      <c r="G11" s="6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CA4D-97A4-4440-9C30-FEAB5FC09121}">
  <dimension ref="A1:G11"/>
  <sheetViews>
    <sheetView zoomScale="95" zoomScaleNormal="95" workbookViewId="0">
      <selection activeCell="C12" sqref="C12"/>
    </sheetView>
  </sheetViews>
  <sheetFormatPr defaultRowHeight="14.4" x14ac:dyDescent="0.3"/>
  <cols>
    <col min="1" max="1" width="27.88671875" bestFit="1" customWidth="1"/>
    <col min="2" max="2" width="42.5546875" bestFit="1" customWidth="1"/>
    <col min="3" max="3" width="32.21875" customWidth="1"/>
    <col min="4" max="4" width="28.21875" customWidth="1"/>
    <col min="5" max="5" width="28.33203125" customWidth="1"/>
    <col min="7" max="7" width="25" bestFit="1" customWidth="1"/>
  </cols>
  <sheetData>
    <row r="1" spans="1:7" ht="273.60000000000002" x14ac:dyDescent="0.3">
      <c r="C1" s="2" t="s">
        <v>19</v>
      </c>
      <c r="D1" s="2" t="s">
        <v>20</v>
      </c>
      <c r="E1" s="2" t="s">
        <v>8</v>
      </c>
    </row>
    <row r="4" spans="1:7" s="3" customFormat="1" ht="15.6" x14ac:dyDescent="0.3">
      <c r="A4" s="3" t="s">
        <v>0</v>
      </c>
      <c r="B4" s="3" t="s">
        <v>1</v>
      </c>
      <c r="C4" s="3" t="s">
        <v>3</v>
      </c>
      <c r="D4" s="3" t="s">
        <v>4</v>
      </c>
      <c r="E4" s="3" t="s">
        <v>6</v>
      </c>
      <c r="G4" s="3" t="s">
        <v>16</v>
      </c>
    </row>
    <row r="5" spans="1:7" x14ac:dyDescent="0.3">
      <c r="A5" t="s">
        <v>21</v>
      </c>
      <c r="B5" t="s">
        <v>5</v>
      </c>
      <c r="C5" s="4">
        <v>142830</v>
      </c>
      <c r="D5" s="4">
        <v>82898</v>
      </c>
      <c r="E5" s="1">
        <f>D5/C5</f>
        <v>0.58039627529230553</v>
      </c>
      <c r="G5" s="5" t="s">
        <v>18</v>
      </c>
    </row>
    <row r="6" spans="1:7" x14ac:dyDescent="0.3">
      <c r="A6" t="s">
        <v>21</v>
      </c>
      <c r="B6" t="s">
        <v>9</v>
      </c>
      <c r="C6" s="4">
        <v>1234</v>
      </c>
      <c r="D6" s="4">
        <v>594</v>
      </c>
      <c r="E6" s="1">
        <f>D6/C6</f>
        <v>0.48136142625607781</v>
      </c>
      <c r="G6" s="7" t="s">
        <v>17</v>
      </c>
    </row>
    <row r="7" spans="1:7" x14ac:dyDescent="0.3">
      <c r="A7" t="s">
        <v>21</v>
      </c>
      <c r="B7" t="s">
        <v>10</v>
      </c>
      <c r="C7" s="4">
        <v>1269</v>
      </c>
      <c r="D7" s="4">
        <v>959</v>
      </c>
      <c r="E7" s="1">
        <f>D7/C7</f>
        <v>0.7557131599684791</v>
      </c>
      <c r="G7" s="7" t="s">
        <v>17</v>
      </c>
    </row>
    <row r="8" spans="1:7" x14ac:dyDescent="0.3">
      <c r="A8" t="s">
        <v>21</v>
      </c>
      <c r="B8" t="s">
        <v>11</v>
      </c>
      <c r="C8" s="4">
        <v>14098</v>
      </c>
      <c r="D8" s="4">
        <v>12650</v>
      </c>
      <c r="E8" s="1">
        <f t="shared" ref="E8:E11" si="0">D8/C8</f>
        <v>0.89729039580082282</v>
      </c>
      <c r="G8" s="7" t="s">
        <v>17</v>
      </c>
    </row>
    <row r="9" spans="1:7" x14ac:dyDescent="0.3">
      <c r="A9" t="s">
        <v>21</v>
      </c>
      <c r="B9" t="s">
        <v>12</v>
      </c>
      <c r="C9" s="4">
        <v>21177</v>
      </c>
      <c r="D9" s="4">
        <v>14228</v>
      </c>
      <c r="E9" s="1">
        <f t="shared" si="0"/>
        <v>0.67186098125324645</v>
      </c>
      <c r="G9" s="5" t="s">
        <v>18</v>
      </c>
    </row>
    <row r="10" spans="1:7" x14ac:dyDescent="0.3">
      <c r="A10" t="s">
        <v>21</v>
      </c>
      <c r="B10" t="s">
        <v>13</v>
      </c>
      <c r="C10" s="4">
        <v>1616010</v>
      </c>
      <c r="D10" s="4">
        <v>1200679</v>
      </c>
      <c r="E10" s="1">
        <f t="shared" si="0"/>
        <v>0.7429898329837068</v>
      </c>
      <c r="G10" s="5" t="s">
        <v>18</v>
      </c>
    </row>
    <row r="11" spans="1:7" x14ac:dyDescent="0.3">
      <c r="A11" t="s">
        <v>21</v>
      </c>
      <c r="B11" t="s">
        <v>14</v>
      </c>
      <c r="C11" s="4">
        <v>30938</v>
      </c>
      <c r="D11" s="4">
        <v>21648</v>
      </c>
      <c r="E11" s="1">
        <f t="shared" si="0"/>
        <v>0.69972202469455036</v>
      </c>
      <c r="G11" s="6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3127-E0B0-4C45-9D87-54A99C83F68A}">
  <dimension ref="A1:F11"/>
  <sheetViews>
    <sheetView zoomScale="95" zoomScaleNormal="95" workbookViewId="0">
      <selection activeCell="D1" sqref="D1"/>
    </sheetView>
  </sheetViews>
  <sheetFormatPr defaultRowHeight="14.4" x14ac:dyDescent="0.3"/>
  <cols>
    <col min="1" max="1" width="21" bestFit="1" customWidth="1"/>
    <col min="2" max="2" width="42.5546875" bestFit="1" customWidth="1"/>
    <col min="3" max="3" width="42.77734375" customWidth="1"/>
    <col min="4" max="4" width="28.33203125" customWidth="1"/>
    <col min="6" max="6" width="25" bestFit="1" customWidth="1"/>
  </cols>
  <sheetData>
    <row r="1" spans="1:6" ht="230.4" x14ac:dyDescent="0.3">
      <c r="C1" s="2" t="s">
        <v>23</v>
      </c>
      <c r="D1" s="2" t="s">
        <v>8</v>
      </c>
    </row>
    <row r="4" spans="1:6" s="3" customFormat="1" ht="15.6" x14ac:dyDescent="0.3">
      <c r="A4" s="3" t="s">
        <v>0</v>
      </c>
      <c r="B4" s="3" t="s">
        <v>1</v>
      </c>
      <c r="C4" s="3" t="s">
        <v>3</v>
      </c>
      <c r="F4" s="3" t="s">
        <v>16</v>
      </c>
    </row>
    <row r="5" spans="1:6" x14ac:dyDescent="0.3">
      <c r="A5" t="s">
        <v>24</v>
      </c>
      <c r="B5" t="s">
        <v>5</v>
      </c>
      <c r="C5" s="4">
        <v>745539</v>
      </c>
      <c r="D5" s="1"/>
      <c r="F5" s="5" t="s">
        <v>18</v>
      </c>
    </row>
    <row r="6" spans="1:6" x14ac:dyDescent="0.3">
      <c r="A6" t="s">
        <v>24</v>
      </c>
      <c r="B6" t="s">
        <v>9</v>
      </c>
      <c r="C6" s="4">
        <v>3859</v>
      </c>
      <c r="D6" s="1"/>
      <c r="F6" s="7" t="s">
        <v>17</v>
      </c>
    </row>
    <row r="7" spans="1:6" x14ac:dyDescent="0.3">
      <c r="A7" t="s">
        <v>24</v>
      </c>
      <c r="B7" t="s">
        <v>10</v>
      </c>
      <c r="C7" s="4">
        <v>4619</v>
      </c>
      <c r="D7" s="1"/>
      <c r="F7" s="7" t="s">
        <v>17</v>
      </c>
    </row>
    <row r="8" spans="1:6" x14ac:dyDescent="0.3">
      <c r="A8" t="s">
        <v>24</v>
      </c>
      <c r="B8" t="s">
        <v>11</v>
      </c>
      <c r="C8" s="4">
        <v>290071</v>
      </c>
      <c r="D8" s="1"/>
      <c r="F8" s="7" t="s">
        <v>17</v>
      </c>
    </row>
    <row r="9" spans="1:6" x14ac:dyDescent="0.3">
      <c r="A9" t="s">
        <v>24</v>
      </c>
      <c r="B9" t="s">
        <v>12</v>
      </c>
      <c r="C9" s="4">
        <v>276637</v>
      </c>
      <c r="D9" s="1"/>
      <c r="F9" s="5" t="s">
        <v>18</v>
      </c>
    </row>
    <row r="10" spans="1:6" x14ac:dyDescent="0.3">
      <c r="A10" t="s">
        <v>24</v>
      </c>
      <c r="B10" t="s">
        <v>13</v>
      </c>
      <c r="C10" s="4">
        <v>5970737</v>
      </c>
      <c r="D10" s="1"/>
      <c r="F10" s="5" t="s">
        <v>18</v>
      </c>
    </row>
    <row r="11" spans="1:6" x14ac:dyDescent="0.3">
      <c r="A11" t="s">
        <v>24</v>
      </c>
      <c r="B11" t="s">
        <v>14</v>
      </c>
      <c r="C11" s="4">
        <v>73865</v>
      </c>
      <c r="D11" s="1"/>
      <c r="F11" s="6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A86AC-367E-4427-9447-937BD815CB09}">
  <dimension ref="A1:F11"/>
  <sheetViews>
    <sheetView topLeftCell="A2" zoomScale="95" zoomScaleNormal="95" workbookViewId="0">
      <selection activeCell="C12" sqref="C12"/>
    </sheetView>
  </sheetViews>
  <sheetFormatPr defaultRowHeight="14.4" x14ac:dyDescent="0.3"/>
  <cols>
    <col min="1" max="1" width="21" bestFit="1" customWidth="1"/>
    <col min="2" max="2" width="42.5546875" bestFit="1" customWidth="1"/>
    <col min="3" max="3" width="42.77734375" customWidth="1"/>
    <col min="4" max="4" width="28.33203125" customWidth="1"/>
    <col min="6" max="6" width="25" bestFit="1" customWidth="1"/>
  </cols>
  <sheetData>
    <row r="1" spans="1:6" ht="216" x14ac:dyDescent="0.3">
      <c r="C1" s="2" t="s">
        <v>26</v>
      </c>
      <c r="D1" s="2" t="s">
        <v>8</v>
      </c>
    </row>
    <row r="4" spans="1:6" s="3" customFormat="1" ht="15.6" x14ac:dyDescent="0.3">
      <c r="A4" s="3" t="s">
        <v>0</v>
      </c>
      <c r="B4" s="3" t="s">
        <v>1</v>
      </c>
      <c r="C4" s="3" t="s">
        <v>3</v>
      </c>
      <c r="F4" s="3" t="s">
        <v>16</v>
      </c>
    </row>
    <row r="5" spans="1:6" x14ac:dyDescent="0.3">
      <c r="A5" t="s">
        <v>25</v>
      </c>
      <c r="B5" t="s">
        <v>5</v>
      </c>
      <c r="C5" s="4">
        <v>9</v>
      </c>
      <c r="D5" s="1"/>
      <c r="F5" s="5" t="s">
        <v>18</v>
      </c>
    </row>
    <row r="6" spans="1:6" x14ac:dyDescent="0.3">
      <c r="A6" t="s">
        <v>25</v>
      </c>
      <c r="B6" t="s">
        <v>9</v>
      </c>
      <c r="C6" s="4">
        <v>17</v>
      </c>
      <c r="D6" s="1"/>
      <c r="F6" s="7" t="s">
        <v>17</v>
      </c>
    </row>
    <row r="7" spans="1:6" x14ac:dyDescent="0.3">
      <c r="A7" t="s">
        <v>25</v>
      </c>
      <c r="B7" t="s">
        <v>10</v>
      </c>
      <c r="C7" s="4">
        <v>0</v>
      </c>
      <c r="D7" s="1"/>
      <c r="F7" s="7" t="s">
        <v>17</v>
      </c>
    </row>
    <row r="8" spans="1:6" x14ac:dyDescent="0.3">
      <c r="A8" t="s">
        <v>25</v>
      </c>
      <c r="B8" t="s">
        <v>11</v>
      </c>
      <c r="C8" s="4">
        <v>0</v>
      </c>
      <c r="D8" s="1"/>
      <c r="F8" s="7" t="s">
        <v>17</v>
      </c>
    </row>
    <row r="9" spans="1:6" x14ac:dyDescent="0.3">
      <c r="A9" t="s">
        <v>25</v>
      </c>
      <c r="B9" t="s">
        <v>12</v>
      </c>
      <c r="C9" s="4">
        <v>0</v>
      </c>
      <c r="D9" s="1"/>
      <c r="F9" s="5" t="s">
        <v>18</v>
      </c>
    </row>
    <row r="10" spans="1:6" x14ac:dyDescent="0.3">
      <c r="A10" t="s">
        <v>25</v>
      </c>
      <c r="B10" t="s">
        <v>13</v>
      </c>
      <c r="C10" s="4">
        <v>0</v>
      </c>
      <c r="D10" s="1"/>
      <c r="F10" s="5" t="s">
        <v>18</v>
      </c>
    </row>
    <row r="11" spans="1:6" x14ac:dyDescent="0.3">
      <c r="A11" t="s">
        <v>25</v>
      </c>
      <c r="B11" t="s">
        <v>14</v>
      </c>
      <c r="C11" s="4">
        <v>0</v>
      </c>
      <c r="D11" s="1"/>
      <c r="F11" s="6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FD15-34DA-48A2-821E-3C0DC73E4276}">
  <dimension ref="A1:F11"/>
  <sheetViews>
    <sheetView tabSelected="1" topLeftCell="A2" zoomScale="95" zoomScaleNormal="95" workbookViewId="0">
      <selection activeCell="C3" sqref="C3"/>
    </sheetView>
  </sheetViews>
  <sheetFormatPr defaultRowHeight="14.4" x14ac:dyDescent="0.3"/>
  <cols>
    <col min="1" max="1" width="21" bestFit="1" customWidth="1"/>
    <col min="2" max="2" width="42.5546875" bestFit="1" customWidth="1"/>
    <col min="3" max="3" width="42.5546875" customWidth="1"/>
    <col min="4" max="4" width="28.33203125" customWidth="1"/>
    <col min="6" max="6" width="25" bestFit="1" customWidth="1"/>
  </cols>
  <sheetData>
    <row r="1" spans="1:6" ht="259.2" x14ac:dyDescent="0.3">
      <c r="C1" s="2" t="s">
        <v>28</v>
      </c>
      <c r="D1" s="2" t="s">
        <v>8</v>
      </c>
    </row>
    <row r="4" spans="1:6" s="3" customFormat="1" ht="15.6" x14ac:dyDescent="0.3">
      <c r="A4" s="3" t="s">
        <v>0</v>
      </c>
      <c r="B4" s="3" t="s">
        <v>1</v>
      </c>
      <c r="C4" s="3" t="s">
        <v>3</v>
      </c>
      <c r="F4" s="3" t="s">
        <v>16</v>
      </c>
    </row>
    <row r="5" spans="1:6" x14ac:dyDescent="0.3">
      <c r="A5" t="s">
        <v>27</v>
      </c>
      <c r="B5" t="s">
        <v>5</v>
      </c>
      <c r="C5" s="4">
        <v>5121917</v>
      </c>
      <c r="D5" s="1"/>
      <c r="F5" s="5" t="s">
        <v>18</v>
      </c>
    </row>
    <row r="6" spans="1:6" x14ac:dyDescent="0.3">
      <c r="A6" t="s">
        <v>27</v>
      </c>
      <c r="B6" t="s">
        <v>9</v>
      </c>
      <c r="C6" s="4">
        <v>37549</v>
      </c>
      <c r="D6" s="1"/>
      <c r="F6" s="7" t="s">
        <v>17</v>
      </c>
    </row>
    <row r="7" spans="1:6" x14ac:dyDescent="0.3">
      <c r="A7" t="s">
        <v>27</v>
      </c>
      <c r="B7" t="s">
        <v>10</v>
      </c>
      <c r="C7" s="4">
        <v>49721</v>
      </c>
      <c r="D7" s="1"/>
      <c r="F7" s="7" t="s">
        <v>17</v>
      </c>
    </row>
    <row r="8" spans="1:6" x14ac:dyDescent="0.3">
      <c r="A8" t="s">
        <v>27</v>
      </c>
      <c r="B8" t="s">
        <v>11</v>
      </c>
      <c r="C8" s="4">
        <v>1827698</v>
      </c>
      <c r="D8" s="1"/>
      <c r="F8" s="7" t="s">
        <v>17</v>
      </c>
    </row>
    <row r="9" spans="1:6" x14ac:dyDescent="0.3">
      <c r="A9" t="s">
        <v>27</v>
      </c>
      <c r="B9" t="s">
        <v>12</v>
      </c>
      <c r="C9" s="4">
        <v>5706117</v>
      </c>
      <c r="D9" s="1"/>
      <c r="F9" s="5" t="s">
        <v>18</v>
      </c>
    </row>
    <row r="10" spans="1:6" x14ac:dyDescent="0.3">
      <c r="A10" t="s">
        <v>27</v>
      </c>
      <c r="B10" t="s">
        <v>13</v>
      </c>
      <c r="C10" s="4">
        <v>50540622</v>
      </c>
      <c r="D10" s="1"/>
      <c r="F10" s="5" t="s">
        <v>18</v>
      </c>
    </row>
    <row r="11" spans="1:6" x14ac:dyDescent="0.3">
      <c r="A11" t="s">
        <v>27</v>
      </c>
      <c r="B11" t="s">
        <v>14</v>
      </c>
      <c r="C11" s="4">
        <v>486331</v>
      </c>
      <c r="D11" s="1"/>
      <c r="F11" s="6" t="s">
        <v>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 - Tamoxifen</vt:lpstr>
      <vt:lpstr>Comparator - AI</vt:lpstr>
      <vt:lpstr>Outcome - CTS</vt:lpstr>
      <vt:lpstr>Outcome - Tendinopathy General</vt:lpstr>
      <vt:lpstr>Outcome - OA All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Kostka, Kristin</dc:creator>
  <cp:lastModifiedBy>Kostka, Kristin</cp:lastModifiedBy>
  <dcterms:created xsi:type="dcterms:W3CDTF">2020-01-30T22:52:34Z</dcterms:created>
  <dcterms:modified xsi:type="dcterms:W3CDTF">2020-02-04T18:31:10Z</dcterms:modified>
</cp:coreProperties>
</file>