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id\OneDrive\Escritorio\Javeriana\Semestre_III\Diseno de sistemas con procesadores\Tareas\conversionNumeros\"/>
    </mc:Choice>
  </mc:AlternateContent>
  <xr:revisionPtr revIDLastSave="0" documentId="13_ncr:1_{07223EF3-1A6E-43B6-AC79-4A3BC2732B40}" xr6:coauthVersionLast="47" xr6:coauthVersionMax="47" xr10:uidLastSave="{00000000-0000-0000-0000-000000000000}"/>
  <bookViews>
    <workbookView xWindow="-120" yWindow="-120" windowWidth="38640" windowHeight="21240" xr2:uid="{46CF0F9D-AFAC-4BE5-A4A5-69F40CF5E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D4" i="1"/>
  <c r="W3" i="1" s="1"/>
  <c r="X3" i="1" s="1"/>
  <c r="Y3" i="1" s="1" a="1"/>
  <c r="Y3" i="1" s="1"/>
  <c r="Z3" i="1" s="1"/>
  <c r="AA3" i="1" l="1"/>
  <c r="AC3" i="1" s="1"/>
  <c r="AD3" i="1"/>
  <c r="AD4" i="1" s="1"/>
  <c r="X4" i="1"/>
  <c r="Y4" i="1" s="1" a="1"/>
  <c r="Y4" i="1" s="1"/>
  <c r="AA4" i="1" s="1"/>
  <c r="AC4" i="1" s="1"/>
  <c r="Z4" i="1" l="1"/>
  <c r="X5" i="1" s="1"/>
  <c r="Y5" i="1" s="1" a="1"/>
  <c r="Y5" i="1" s="1"/>
  <c r="AA5" i="1" s="1"/>
  <c r="AC5" i="1" s="1"/>
  <c r="Z5" i="1" l="1"/>
  <c r="X6" i="1" s="1"/>
  <c r="Y6" i="1" s="1" a="1"/>
  <c r="Y6" i="1" s="1"/>
  <c r="AA6" i="1" s="1"/>
  <c r="AC6" i="1" s="1"/>
  <c r="Z6" i="1" l="1"/>
  <c r="X7" i="1" s="1"/>
  <c r="Y7" i="1" s="1" a="1"/>
  <c r="Y7" i="1" s="1"/>
  <c r="AA7" i="1" s="1"/>
  <c r="AC7" i="1" s="1"/>
  <c r="Z7" i="1" l="1"/>
  <c r="X8" i="1" s="1"/>
  <c r="Y8" i="1" s="1" a="1"/>
  <c r="Y8" i="1" s="1"/>
  <c r="AA8" i="1" s="1"/>
  <c r="AC8" i="1" s="1"/>
  <c r="Z8" i="1" l="1"/>
  <c r="X9" i="1" s="1"/>
  <c r="Y9" i="1" s="1" a="1"/>
  <c r="Y9" i="1" s="1"/>
  <c r="AA9" i="1" s="1"/>
  <c r="AC9" i="1" s="1"/>
  <c r="Z9" i="1" l="1"/>
  <c r="X10" i="1" s="1"/>
  <c r="Y10" i="1" s="1" a="1"/>
  <c r="Y10" i="1" s="1"/>
  <c r="AA10" i="1" s="1"/>
  <c r="AC10" i="1" s="1"/>
  <c r="Z10" i="1" l="1"/>
  <c r="X11" i="1" s="1"/>
  <c r="Y11" i="1" s="1" a="1"/>
  <c r="Y11" i="1" s="1"/>
  <c r="AA11" i="1" s="1"/>
  <c r="AC11" i="1" s="1"/>
  <c r="Z11" i="1" l="1"/>
  <c r="X12" i="1" s="1"/>
  <c r="Y12" i="1" s="1" a="1"/>
  <c r="Y12" i="1" s="1"/>
  <c r="AA12" i="1" s="1"/>
  <c r="AC12" i="1" s="1"/>
  <c r="Z12" i="1" l="1"/>
  <c r="X13" i="1" s="1"/>
  <c r="Y13" i="1" s="1" a="1"/>
  <c r="Y13" i="1" s="1"/>
  <c r="AA13" i="1" s="1"/>
  <c r="AC13" i="1" s="1"/>
  <c r="Z13" i="1" l="1"/>
  <c r="X14" i="1" s="1"/>
  <c r="Y14" i="1" s="1" a="1"/>
  <c r="Y14" i="1" s="1"/>
  <c r="AA14" i="1" s="1"/>
  <c r="AC14" i="1" s="1"/>
  <c r="Z14" i="1" l="1"/>
  <c r="X15" i="1" s="1"/>
  <c r="Y15" i="1" s="1" a="1"/>
  <c r="Y15" i="1" s="1"/>
  <c r="AA15" i="1" s="1"/>
  <c r="AC15" i="1" s="1"/>
  <c r="Z15" i="1" l="1"/>
  <c r="X16" i="1" s="1"/>
  <c r="Y16" i="1" s="1" a="1"/>
  <c r="Y16" i="1" s="1"/>
  <c r="AA16" i="1" s="1"/>
  <c r="AC16" i="1" s="1"/>
  <c r="Z16" i="1" l="1"/>
  <c r="X17" i="1" s="1"/>
  <c r="Y17" i="1" s="1" a="1"/>
  <c r="Y17" i="1" s="1"/>
  <c r="AA17" i="1" s="1"/>
  <c r="AC17" i="1" s="1"/>
  <c r="Z17" i="1" l="1"/>
  <c r="X18" i="1" s="1"/>
  <c r="Y18" i="1" s="1" a="1"/>
  <c r="Y18" i="1" s="1"/>
  <c r="AA18" i="1" s="1"/>
  <c r="AC18" i="1" s="1"/>
  <c r="Z18" i="1" l="1"/>
  <c r="X19" i="1" s="1"/>
  <c r="Y19" i="1" s="1" a="1"/>
  <c r="Y19" i="1" s="1"/>
  <c r="AA19" i="1" s="1"/>
  <c r="AC19" i="1" s="1"/>
  <c r="Z19" i="1" l="1"/>
  <c r="X20" i="1" s="1"/>
  <c r="Y20" i="1" s="1" a="1"/>
  <c r="Y20" i="1" s="1"/>
  <c r="AA20" i="1" s="1"/>
  <c r="AC20" i="1" s="1"/>
  <c r="Z20" i="1" l="1"/>
  <c r="X21" i="1" s="1"/>
  <c r="Y21" i="1" s="1" a="1"/>
  <c r="Y21" i="1" s="1"/>
  <c r="AA21" i="1" s="1"/>
  <c r="AC21" i="1" s="1"/>
  <c r="Z21" i="1" l="1"/>
  <c r="X22" i="1" s="1"/>
  <c r="Y22" i="1" s="1" a="1"/>
  <c r="Y22" i="1" s="1"/>
  <c r="AA22" i="1" s="1"/>
  <c r="AC22" i="1" s="1"/>
  <c r="Z22" i="1" l="1"/>
  <c r="X23" i="1" s="1"/>
  <c r="Y23" i="1" s="1" a="1"/>
  <c r="Y23" i="1" s="1"/>
  <c r="AA23" i="1" s="1"/>
  <c r="AC23" i="1" s="1"/>
  <c r="Z23" i="1" l="1"/>
  <c r="X24" i="1" s="1"/>
  <c r="Y24" i="1" s="1" a="1"/>
  <c r="Y24" i="1" s="1"/>
  <c r="AA24" i="1" s="1"/>
  <c r="AC24" i="1" s="1"/>
  <c r="Z24" i="1" l="1"/>
  <c r="X25" i="1" s="1"/>
  <c r="Y25" i="1" s="1" a="1"/>
  <c r="Y25" i="1" s="1"/>
  <c r="AA25" i="1" s="1"/>
  <c r="AC25" i="1" s="1"/>
  <c r="Z25" i="1" l="1"/>
  <c r="X26" i="1" s="1"/>
  <c r="Y26" i="1" s="1" a="1"/>
  <c r="Y26" i="1" s="1"/>
  <c r="AA26" i="1" s="1"/>
  <c r="AC26" i="1" s="1"/>
  <c r="Z26" i="1" l="1"/>
  <c r="X27" i="1" s="1"/>
  <c r="Y27" i="1" s="1" a="1"/>
  <c r="Y27" i="1" s="1"/>
  <c r="AA27" i="1" s="1"/>
  <c r="AC27" i="1" s="1"/>
  <c r="Z27" i="1" l="1"/>
  <c r="X28" i="1" s="1"/>
  <c r="Y28" i="1" s="1" a="1"/>
  <c r="Y28" i="1" s="1"/>
  <c r="AA28" i="1" s="1"/>
  <c r="AC28" i="1" s="1"/>
  <c r="Z28" i="1" l="1"/>
  <c r="X29" i="1" s="1"/>
  <c r="Y29" i="1" s="1" a="1"/>
  <c r="Y29" i="1" s="1"/>
  <c r="AA29" i="1" s="1"/>
  <c r="AC29" i="1" s="1"/>
  <c r="Z29" i="1" l="1"/>
  <c r="X30" i="1" s="1"/>
  <c r="Y30" i="1" s="1" a="1"/>
  <c r="Y30" i="1" s="1"/>
  <c r="AA30" i="1" s="1"/>
  <c r="AC30" i="1" s="1"/>
  <c r="Z30" i="1" l="1"/>
  <c r="X31" i="1" s="1"/>
  <c r="Y31" i="1" s="1" a="1"/>
  <c r="Y31" i="1" s="1"/>
  <c r="AA31" i="1" s="1"/>
  <c r="AC31" i="1" s="1"/>
  <c r="Z31" i="1" l="1"/>
  <c r="X32" i="1" s="1"/>
  <c r="Y32" i="1" s="1" a="1"/>
  <c r="Y32" i="1" s="1"/>
  <c r="AA32" i="1" s="1"/>
  <c r="AC32" i="1" s="1"/>
  <c r="Z32" i="1" l="1"/>
  <c r="X33" i="1" s="1"/>
  <c r="Y33" i="1" s="1" a="1"/>
  <c r="Y33" i="1" s="1"/>
  <c r="AA33" i="1" s="1"/>
  <c r="AC33" i="1" s="1"/>
  <c r="Z33" i="1" l="1"/>
  <c r="X34" i="1" s="1"/>
  <c r="Y34" i="1" s="1" a="1"/>
  <c r="Y34" i="1" s="1"/>
  <c r="AA34" i="1" s="1"/>
  <c r="AC34" i="1" s="1"/>
  <c r="Z34" i="1" l="1"/>
  <c r="X35" i="1" s="1"/>
  <c r="Y35" i="1" s="1" a="1"/>
  <c r="Y35" i="1" s="1"/>
  <c r="AA35" i="1" s="1"/>
  <c r="AC35" i="1" s="1"/>
  <c r="Z35" i="1" l="1"/>
  <c r="X36" i="1" s="1"/>
  <c r="Y36" i="1" s="1" a="1"/>
  <c r="Y36" i="1" s="1"/>
  <c r="AA36" i="1" s="1"/>
  <c r="AC36" i="1" s="1"/>
  <c r="Z36" i="1" l="1"/>
  <c r="X37" i="1" s="1"/>
  <c r="Y37" i="1" s="1" a="1"/>
  <c r="Y37" i="1" s="1"/>
  <c r="AA37" i="1" s="1"/>
  <c r="AC37" i="1" s="1"/>
  <c r="Z37" i="1" l="1"/>
  <c r="X38" i="1" s="1"/>
  <c r="Y38" i="1" s="1" a="1"/>
  <c r="Y38" i="1" s="1"/>
  <c r="AA38" i="1" s="1"/>
  <c r="AC38" i="1" s="1"/>
  <c r="Z38" i="1" l="1"/>
  <c r="X39" i="1" s="1"/>
  <c r="Y39" i="1" s="1" a="1"/>
  <c r="Y39" i="1" s="1"/>
  <c r="AA39" i="1" s="1"/>
  <c r="AC39" i="1" s="1"/>
  <c r="Z39" i="1" l="1"/>
  <c r="X40" i="1" s="1"/>
  <c r="Y40" i="1" s="1" a="1"/>
  <c r="Y40" i="1" s="1"/>
  <c r="AA40" i="1" s="1"/>
  <c r="AC40" i="1" s="1"/>
  <c r="Z40" i="1" l="1"/>
  <c r="X41" i="1" s="1"/>
  <c r="Y41" i="1" s="1" a="1"/>
  <c r="Y41" i="1" s="1"/>
  <c r="AA41" i="1" s="1"/>
  <c r="AC41" i="1" s="1"/>
  <c r="Z41" i="1" l="1"/>
  <c r="X42" i="1" s="1"/>
  <c r="Y42" i="1" s="1" a="1"/>
  <c r="Y42" i="1" s="1"/>
  <c r="AA42" i="1" s="1"/>
  <c r="AC42" i="1" s="1"/>
  <c r="Z42" i="1" l="1"/>
  <c r="X43" i="1" s="1"/>
  <c r="Y43" i="1" s="1" a="1"/>
  <c r="Y43" i="1" s="1"/>
  <c r="AA43" i="1" s="1"/>
  <c r="AC43" i="1" s="1"/>
  <c r="Z43" i="1" l="1"/>
  <c r="X44" i="1" s="1"/>
  <c r="Y44" i="1" s="1" a="1"/>
  <c r="Y44" i="1" s="1"/>
  <c r="AA44" i="1" s="1"/>
  <c r="AC44" i="1" s="1"/>
  <c r="Z44" i="1" l="1"/>
  <c r="X45" i="1" s="1"/>
  <c r="Y45" i="1" s="1" a="1"/>
  <c r="Y45" i="1" s="1"/>
  <c r="AA45" i="1" s="1"/>
  <c r="AC45" i="1" s="1"/>
  <c r="Z45" i="1" l="1"/>
  <c r="X46" i="1" s="1"/>
  <c r="Y46" i="1" s="1" a="1"/>
  <c r="Y46" i="1" s="1"/>
  <c r="AA46" i="1" s="1"/>
  <c r="AC46" i="1" s="1"/>
  <c r="Z46" i="1" l="1"/>
  <c r="X47" i="1" s="1"/>
  <c r="Y47" i="1" s="1" a="1"/>
  <c r="Y47" i="1" s="1"/>
  <c r="AA47" i="1" s="1"/>
  <c r="AC47" i="1" s="1"/>
  <c r="Z47" i="1" l="1"/>
  <c r="X48" i="1" s="1"/>
  <c r="Y48" i="1" s="1" a="1"/>
  <c r="Y48" i="1" s="1"/>
  <c r="AA48" i="1" s="1"/>
  <c r="AC48" i="1" s="1"/>
  <c r="Z48" i="1" l="1"/>
  <c r="X49" i="1" s="1"/>
  <c r="Y49" i="1" s="1" a="1"/>
  <c r="Y49" i="1" s="1"/>
  <c r="AA49" i="1" s="1"/>
  <c r="AC49" i="1" s="1"/>
  <c r="Z49" i="1" l="1"/>
  <c r="X50" i="1" s="1"/>
  <c r="Y50" i="1" s="1" a="1"/>
  <c r="Y50" i="1" s="1"/>
  <c r="AA50" i="1" s="1"/>
  <c r="AC50" i="1" s="1"/>
  <c r="Z50" i="1" l="1"/>
  <c r="AC2" i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<sst xmlns="http://schemas.openxmlformats.org/spreadsheetml/2006/main" count="18" uniqueCount="18">
  <si>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pi</t>
  </si>
  <si>
    <t>Truncar</t>
  </si>
  <si>
    <t>Columna1</t>
  </si>
  <si>
    <t>Conversión</t>
  </si>
  <si>
    <t>Fraccion</t>
  </si>
  <si>
    <t>Entero</t>
  </si>
  <si>
    <t>Num. To convert</t>
  </si>
  <si>
    <t>From decimal to any base</t>
  </si>
  <si>
    <t>Base of conv.</t>
  </si>
  <si>
    <t>Result</t>
  </si>
  <si>
    <t>This program is made to convert the decimals of a decimal number to anybase</t>
  </si>
  <si>
    <t>Example:</t>
  </si>
  <si>
    <t>you have to convert the number 3 ---&gt; 11</t>
  </si>
  <si>
    <t>the program will convert you the decimal part</t>
  </si>
  <si>
    <t>you have to concatenate your conversion with the program convertion obtaining:</t>
  </si>
  <si>
    <r>
      <rPr>
        <sz val="11"/>
        <color rgb="FFFF0000"/>
        <rFont val="Calibri"/>
        <family val="2"/>
        <scheme val="minor"/>
      </rPr>
      <t>11,</t>
    </r>
    <r>
      <rPr>
        <sz val="11"/>
        <color theme="4"/>
        <rFont val="Calibri"/>
        <family val="2"/>
        <scheme val="minor"/>
      </rPr>
      <t>0010010000111</t>
    </r>
  </si>
  <si>
    <t>you want to convert pi to binary base        --------------------------------&gt; 3,141592….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</si>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</sst>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/>
    <xf numFmtId="0" fontId="0" fillId="4" borderId="4" xfId="0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596BED-4D2C-47F0-9361-4163260CE7CF}" name="Tabla4" displayName="Tabla4" ref="Y1:Y3" totalsRowCount="1" headerRowDxfId="3" dataDxfId="2">
  <autoFilter ref="Y1:Y2" xr:uid="{3CA61F05-DDAB-4B2B-BDCE-5BC560745904}"/>
  <tableColumns count="1">
    <tableColumn id="1" xr3:uid="{D262AE5F-50BC-46CA-8D3F-311A5FC91756}" name="Columna1" totalsRowFunction="custom" dataDxfId="1" totalsRowDxfId="0">
      <calculatedColumnFormula>E4</calculatedColumnFormula>
      <totalsRowFormula array="1">X3*Tabla4[Columna1]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0488-7817-4DFC-B295-AD65515F6CE4}">
  <dimension ref="A1:AD50"/>
  <sheetViews>
    <sheetView tabSelected="1" zoomScale="205" zoomScaleNormal="205" workbookViewId="0">
      <selection activeCell="J21" sqref="J21"/>
    </sheetView>
  </sheetViews>
  <sheetFormatPr baseColWidth="10" defaultRowHeight="15" x14ac:dyDescent="0.25"/>
  <cols>
    <col min="2" max="2" width="13.42578125" customWidth="1"/>
    <col min="3" max="3" width="12.7109375" customWidth="1"/>
    <col min="4" max="4" width="15.140625" customWidth="1"/>
    <col min="5" max="5" width="13.7109375" customWidth="1"/>
    <col min="15" max="15" width="11.85546875" bestFit="1" customWidth="1"/>
    <col min="24" max="24" width="11.85546875" bestFit="1" customWidth="1"/>
    <col min="25" max="25" width="12" customWidth="1"/>
    <col min="29" max="29" width="54.28515625" customWidth="1"/>
    <col min="30" max="30" width="11.85546875" bestFit="1" customWidth="1"/>
  </cols>
  <sheetData>
    <row r="1" spans="1:30" ht="15.75" thickBot="1" x14ac:dyDescent="0.3">
      <c r="A1" s="9" t="s">
        <v>7</v>
      </c>
      <c r="B1" s="10"/>
      <c r="C1" s="10"/>
      <c r="D1" s="10"/>
      <c r="E1" s="10"/>
      <c r="F1" s="10"/>
      <c r="G1" s="10"/>
      <c r="H1" s="10"/>
      <c r="I1" s="11"/>
      <c r="O1" s="1"/>
      <c r="W1" s="1" t="s">
        <v>0</v>
      </c>
      <c r="X1" s="1" t="s">
        <v>1</v>
      </c>
      <c r="Y1" s="1" t="s">
        <v>2</v>
      </c>
      <c r="Z1" s="1" t="s">
        <v>4</v>
      </c>
      <c r="AA1" s="1" t="s">
        <v>5</v>
      </c>
      <c r="AC1" s="1" t="s">
        <v>3</v>
      </c>
    </row>
    <row r="2" spans="1:30" ht="15.75" thickBot="1" x14ac:dyDescent="0.3">
      <c r="A2" s="12"/>
      <c r="B2" s="13"/>
      <c r="C2" s="13"/>
      <c r="D2" s="13"/>
      <c r="E2" s="13"/>
      <c r="F2" s="13"/>
      <c r="G2" s="13"/>
      <c r="H2" s="13"/>
      <c r="I2" s="14"/>
      <c r="Y2" s="1">
        <f>E4</f>
        <v>2</v>
      </c>
      <c r="AC2" s="1" t="str">
        <f>_xlfn.TEXTJOIN(,TRUE,AA3:AA50)</f>
        <v>001001000011111101101010100010001000010110100011</v>
      </c>
    </row>
    <row r="3" spans="1:30" ht="15.75" thickBot="1" x14ac:dyDescent="0.3">
      <c r="A3" s="12"/>
      <c r="B3" s="13"/>
      <c r="C3" s="13"/>
      <c r="D3" s="2" t="s">
        <v>6</v>
      </c>
      <c r="E3" s="2" t="s">
        <v>8</v>
      </c>
      <c r="F3" s="13"/>
      <c r="G3" s="13"/>
      <c r="H3" s="13"/>
      <c r="I3" s="14"/>
      <c r="W3">
        <f>D4</f>
        <v>3.1415926535897931</v>
      </c>
      <c r="X3">
        <f>W3-TRUNC(W3)</f>
        <v>0.14159265358979312</v>
      </c>
      <c r="Y3" s="1" cm="1">
        <f t="array" ref="Y3">X3*Tabla4[Columna1]</f>
        <v>0.28318530717958623</v>
      </c>
      <c r="Z3">
        <f>Y3-TRUNC(Y3)</f>
        <v>0.28318530717958623</v>
      </c>
      <c r="AA3">
        <f>TRUNC(Y3)</f>
        <v>0</v>
      </c>
      <c r="AC3">
        <f>AA3</f>
        <v>0</v>
      </c>
      <c r="AD3">
        <f>TRUNC(W3)</f>
        <v>3</v>
      </c>
    </row>
    <row r="4" spans="1:30" ht="15.75" thickBot="1" x14ac:dyDescent="0.3">
      <c r="A4" s="12"/>
      <c r="B4" s="13"/>
      <c r="C4" s="13"/>
      <c r="D4" s="3">
        <f>PI()</f>
        <v>3.1415926535897931</v>
      </c>
      <c r="E4" s="7">
        <v>2</v>
      </c>
      <c r="F4" s="13"/>
      <c r="G4" s="13"/>
      <c r="H4" s="13"/>
      <c r="I4" s="14"/>
      <c r="X4">
        <f>Z3</f>
        <v>0.28318530717958623</v>
      </c>
      <c r="Y4" s="1" cm="1">
        <f t="array" ref="Y4">X4*Tabla4[Columna1]</f>
        <v>0.56637061435917246</v>
      </c>
      <c r="Z4">
        <f t="shared" ref="Z4:Z50" si="0">Y4-TRUNC(Y4)</f>
        <v>0.56637061435917246</v>
      </c>
      <c r="AA4">
        <f t="shared" ref="AA4:AA50" si="1">TRUNC(Y4)</f>
        <v>0</v>
      </c>
      <c r="AC4" t="str">
        <f>CONCATENATE(AC3,AA4)</f>
        <v>00</v>
      </c>
      <c r="AD4" t="str">
        <f>CONCATENATE(AD3,".")</f>
        <v>3.</v>
      </c>
    </row>
    <row r="5" spans="1:30" x14ac:dyDescent="0.25">
      <c r="A5" s="12"/>
      <c r="B5" s="13"/>
      <c r="C5" s="13"/>
      <c r="D5" s="13"/>
      <c r="E5" s="13"/>
      <c r="F5" s="13"/>
      <c r="G5" s="13"/>
      <c r="H5" s="13"/>
      <c r="I5" s="14"/>
      <c r="X5">
        <f t="shared" ref="X5:X50" si="2">Z4</f>
        <v>0.56637061435917246</v>
      </c>
      <c r="Y5" s="1" cm="1">
        <f t="array" ref="Y5">X5*Tabla4[Columna1]</f>
        <v>1.1327412287183449</v>
      </c>
      <c r="Z5">
        <f t="shared" si="0"/>
        <v>0.13274122871834493</v>
      </c>
      <c r="AA5">
        <f t="shared" si="1"/>
        <v>1</v>
      </c>
      <c r="AC5" t="str">
        <f>CONCATENATE(AC4,AA5)</f>
        <v>001</v>
      </c>
    </row>
    <row r="6" spans="1:30" ht="15.75" thickBot="1" x14ac:dyDescent="0.3">
      <c r="A6" s="12"/>
      <c r="B6" s="13"/>
      <c r="C6" s="13"/>
      <c r="D6" s="13"/>
      <c r="E6" s="13"/>
      <c r="F6" s="13"/>
      <c r="G6" s="13"/>
      <c r="H6" s="13"/>
      <c r="I6" s="14"/>
      <c r="X6">
        <f t="shared" si="2"/>
        <v>0.13274122871834493</v>
      </c>
      <c r="Y6" s="1" cm="1">
        <f t="array" ref="Y6">X6*Tabla4[Columna1]</f>
        <v>0.26548245743668986</v>
      </c>
      <c r="Z6">
        <f t="shared" si="0"/>
        <v>0.26548245743668986</v>
      </c>
      <c r="AA6">
        <f t="shared" si="1"/>
        <v>0</v>
      </c>
      <c r="AC6" t="str">
        <f>CONCATENATE(AC5,AA6)</f>
        <v>0010</v>
      </c>
    </row>
    <row r="7" spans="1:30" ht="15.75" thickBot="1" x14ac:dyDescent="0.3">
      <c r="A7" s="15" t="s">
        <v>9</v>
      </c>
      <c r="B7" s="4"/>
      <c r="C7" s="4"/>
      <c r="D7" s="4"/>
      <c r="E7" s="4"/>
      <c r="F7" s="4"/>
      <c r="G7" s="4"/>
      <c r="H7" s="4"/>
      <c r="I7" s="16"/>
      <c r="X7">
        <f t="shared" si="2"/>
        <v>0.26548245743668986</v>
      </c>
      <c r="Y7" s="1" cm="1">
        <f t="array" ref="Y7">X7*Tabla4[Columna1]</f>
        <v>0.53096491487337971</v>
      </c>
      <c r="Z7">
        <f t="shared" si="0"/>
        <v>0.53096491487337971</v>
      </c>
      <c r="AA7">
        <f t="shared" si="1"/>
        <v>0</v>
      </c>
      <c r="AC7" t="str">
        <f>CONCATENATE(AC6,AA7)</f>
        <v>00100</v>
      </c>
    </row>
    <row r="8" spans="1:30" ht="15.75" thickBot="1" x14ac:dyDescent="0.3">
      <c r="A8" s="17" t="str">
        <f>AC2</f>
        <v>001001000011111101101010100010001000010110100011</v>
      </c>
      <c r="B8" s="5"/>
      <c r="C8" s="5"/>
      <c r="D8" s="5"/>
      <c r="E8" s="5"/>
      <c r="F8" s="5"/>
      <c r="G8" s="5"/>
      <c r="H8" s="5"/>
      <c r="I8" s="18"/>
      <c r="X8">
        <f t="shared" si="2"/>
        <v>0.53096491487337971</v>
      </c>
      <c r="Y8" s="1" cm="1">
        <f t="array" ref="Y8">X8*Tabla4[Columna1]</f>
        <v>1.0619298297467594</v>
      </c>
      <c r="Z8">
        <f t="shared" si="0"/>
        <v>6.1929829746759424E-2</v>
      </c>
      <c r="AA8">
        <f t="shared" si="1"/>
        <v>1</v>
      </c>
      <c r="AC8" t="str">
        <f>CONCATENATE(AC7,AA8)</f>
        <v>001001</v>
      </c>
    </row>
    <row r="9" spans="1:30" x14ac:dyDescent="0.25">
      <c r="A9" s="12"/>
      <c r="B9" s="13"/>
      <c r="C9" s="13"/>
      <c r="D9" s="13"/>
      <c r="E9" s="13"/>
      <c r="F9" s="13"/>
      <c r="G9" s="13"/>
      <c r="H9" s="13"/>
      <c r="I9" s="14"/>
      <c r="X9">
        <f t="shared" si="2"/>
        <v>6.1929829746759424E-2</v>
      </c>
      <c r="Y9" s="1" cm="1">
        <f t="array" ref="Y9">X9*Tabla4[Columna1]</f>
        <v>0.12385965949351885</v>
      </c>
      <c r="Z9">
        <f t="shared" si="0"/>
        <v>0.12385965949351885</v>
      </c>
      <c r="AA9">
        <f t="shared" si="1"/>
        <v>0</v>
      </c>
      <c r="AC9" t="str">
        <f>CONCATENATE(AC8,AA9)</f>
        <v>0010010</v>
      </c>
    </row>
    <row r="10" spans="1:30" x14ac:dyDescent="0.25">
      <c r="A10" s="21"/>
      <c r="B10" s="33"/>
      <c r="C10" s="33"/>
      <c r="D10" s="33"/>
      <c r="E10" s="33"/>
      <c r="F10" s="33"/>
      <c r="G10" s="33"/>
      <c r="H10" s="33"/>
      <c r="I10" s="34"/>
      <c r="X10">
        <f t="shared" si="2"/>
        <v>0.12385965949351885</v>
      </c>
      <c r="Y10" s="1" cm="1">
        <f t="array" ref="Y10">X10*Tabla4[Columna1]</f>
        <v>0.2477193189870377</v>
      </c>
      <c r="Z10">
        <f t="shared" si="0"/>
        <v>0.2477193189870377</v>
      </c>
      <c r="AA10">
        <f t="shared" si="1"/>
        <v>0</v>
      </c>
      <c r="AC10" t="str">
        <f>CONCATENATE(AC9,AA10)</f>
        <v>00100100</v>
      </c>
    </row>
    <row r="11" spans="1:30" ht="15.75" thickBot="1" x14ac:dyDescent="0.3">
      <c r="X11">
        <f t="shared" si="2"/>
        <v>0.2477193189870377</v>
      </c>
      <c r="Y11" s="1" cm="1">
        <f t="array" ref="Y11">X11*Tabla4[Columna1]</f>
        <v>0.49543863797407539</v>
      </c>
      <c r="Z11">
        <f t="shared" si="0"/>
        <v>0.49543863797407539</v>
      </c>
      <c r="AA11">
        <f t="shared" si="1"/>
        <v>0</v>
      </c>
      <c r="AC11" t="str">
        <f>CONCATENATE(AC10,AA11)</f>
        <v>001001000</v>
      </c>
    </row>
    <row r="12" spans="1:30" ht="15.75" thickBot="1" x14ac:dyDescent="0.3">
      <c r="A12" s="19" t="s">
        <v>10</v>
      </c>
      <c r="B12" s="6"/>
      <c r="C12" s="6"/>
      <c r="D12" s="6"/>
      <c r="E12" s="6"/>
      <c r="F12" s="6"/>
      <c r="G12" s="6"/>
      <c r="H12" s="6"/>
      <c r="I12" s="20"/>
      <c r="X12">
        <f t="shared" si="2"/>
        <v>0.49543863797407539</v>
      </c>
      <c r="Y12" s="1" cm="1">
        <f t="array" ref="Y12">X12*Tabla4[Columna1]</f>
        <v>0.99087727594815078</v>
      </c>
      <c r="Z12">
        <f t="shared" si="0"/>
        <v>0.99087727594815078</v>
      </c>
      <c r="AA12">
        <f t="shared" si="1"/>
        <v>0</v>
      </c>
      <c r="AC12" t="str">
        <f>CONCATENATE(AC11,AA12)</f>
        <v>0010010000</v>
      </c>
    </row>
    <row r="13" spans="1:30" x14ac:dyDescent="0.25">
      <c r="A13" s="31" t="s">
        <v>11</v>
      </c>
      <c r="B13" s="27" t="s">
        <v>16</v>
      </c>
      <c r="C13" s="28"/>
      <c r="D13" s="28"/>
      <c r="E13" s="28"/>
      <c r="F13" s="28"/>
      <c r="G13" s="28"/>
      <c r="H13" s="28"/>
      <c r="I13" s="29"/>
      <c r="X13">
        <f t="shared" si="2"/>
        <v>0.99087727594815078</v>
      </c>
      <c r="Y13" s="1" cm="1">
        <f t="array" ref="Y13">X13*Tabla4[Columna1]</f>
        <v>1.9817545518963016</v>
      </c>
      <c r="Z13">
        <f t="shared" si="0"/>
        <v>0.98175455189630156</v>
      </c>
      <c r="AA13">
        <f t="shared" si="1"/>
        <v>1</v>
      </c>
      <c r="AC13" t="str">
        <f>CONCATENATE(AC12,AA13)</f>
        <v>00100100001</v>
      </c>
    </row>
    <row r="14" spans="1:30" x14ac:dyDescent="0.25">
      <c r="A14" s="30"/>
      <c r="B14" s="24" t="s">
        <v>12</v>
      </c>
      <c r="C14" s="25"/>
      <c r="D14" s="25"/>
      <c r="E14" s="25"/>
      <c r="F14" s="25"/>
      <c r="G14" s="25"/>
      <c r="H14" s="25"/>
      <c r="I14" s="26"/>
      <c r="X14">
        <f t="shared" si="2"/>
        <v>0.98175455189630156</v>
      </c>
      <c r="Y14" s="1" cm="1">
        <f t="array" ref="Y14">X14*Tabla4[Columna1]</f>
        <v>1.9635091037926031</v>
      </c>
      <c r="Z14">
        <f t="shared" si="0"/>
        <v>0.96350910379260313</v>
      </c>
      <c r="AA14">
        <f t="shared" si="1"/>
        <v>1</v>
      </c>
      <c r="AC14" t="str">
        <f>CONCATENATE(AC13,AA14)</f>
        <v>001001000011</v>
      </c>
    </row>
    <row r="15" spans="1:30" x14ac:dyDescent="0.25">
      <c r="A15" s="30"/>
      <c r="B15" s="24" t="s">
        <v>13</v>
      </c>
      <c r="C15" s="25"/>
      <c r="D15" s="25"/>
      <c r="E15" s="25"/>
      <c r="F15" s="25"/>
      <c r="G15" s="25"/>
      <c r="H15" s="25"/>
      <c r="I15" s="26"/>
      <c r="X15">
        <f t="shared" si="2"/>
        <v>0.96350910379260313</v>
      </c>
      <c r="Y15" s="1" cm="1">
        <f t="array" ref="Y15">X15*Tabla4[Columna1]</f>
        <v>1.9270182075852063</v>
      </c>
      <c r="Z15">
        <f t="shared" si="0"/>
        <v>0.92701820758520626</v>
      </c>
      <c r="AA15">
        <f t="shared" si="1"/>
        <v>1</v>
      </c>
      <c r="AC15" t="str">
        <f>CONCATENATE(AC14,AA15)</f>
        <v>0010010000111</v>
      </c>
    </row>
    <row r="16" spans="1:30" x14ac:dyDescent="0.25">
      <c r="A16" s="30"/>
      <c r="B16" s="22" t="s">
        <v>14</v>
      </c>
      <c r="C16" s="22"/>
      <c r="D16" s="22"/>
      <c r="E16" s="22"/>
      <c r="F16" s="22"/>
      <c r="G16" s="22"/>
      <c r="H16" s="22"/>
      <c r="I16" s="22"/>
      <c r="X16">
        <f t="shared" si="2"/>
        <v>0.92701820758520626</v>
      </c>
      <c r="Y16" s="1" cm="1">
        <f t="array" ref="Y16">X16*Tabla4[Columna1]</f>
        <v>1.8540364151704125</v>
      </c>
      <c r="Z16">
        <f t="shared" si="0"/>
        <v>0.85403641517041251</v>
      </c>
      <c r="AA16">
        <f t="shared" si="1"/>
        <v>1</v>
      </c>
      <c r="AC16" t="str">
        <f>CONCATENATE(AC15,AA16)</f>
        <v>00100100001111</v>
      </c>
    </row>
    <row r="17" spans="1:29" x14ac:dyDescent="0.25">
      <c r="A17" s="32"/>
      <c r="B17" s="23" t="s">
        <v>15</v>
      </c>
      <c r="C17" s="23"/>
      <c r="D17" s="23"/>
      <c r="E17" s="23"/>
      <c r="F17" s="23"/>
      <c r="G17" s="23"/>
      <c r="H17" s="23"/>
      <c r="I17" s="23"/>
      <c r="X17">
        <f t="shared" si="2"/>
        <v>0.85403641517041251</v>
      </c>
      <c r="Y17" s="1" cm="1">
        <f t="array" ref="Y17">X17*Tabla4[Columna1]</f>
        <v>1.708072830340825</v>
      </c>
      <c r="Z17">
        <f t="shared" si="0"/>
        <v>0.70807283034082502</v>
      </c>
      <c r="AA17">
        <f t="shared" si="1"/>
        <v>1</v>
      </c>
      <c r="AC17" t="str">
        <f>CONCATENATE(AC16,AA17)</f>
        <v>001001000011111</v>
      </c>
    </row>
    <row r="18" spans="1:29" x14ac:dyDescent="0.25">
      <c r="X18">
        <f t="shared" si="2"/>
        <v>0.70807283034082502</v>
      </c>
      <c r="Y18" s="1" cm="1">
        <f t="array" ref="Y18">X18*Tabla4[Columna1]</f>
        <v>1.41614566068165</v>
      </c>
      <c r="Z18">
        <f t="shared" si="0"/>
        <v>0.41614566068165004</v>
      </c>
      <c r="AA18">
        <f t="shared" si="1"/>
        <v>1</v>
      </c>
      <c r="AC18" t="str">
        <f>CONCATENATE(AC17,AA18)</f>
        <v>0010010000111111</v>
      </c>
    </row>
    <row r="19" spans="1:29" x14ac:dyDescent="0.25">
      <c r="B19" s="8"/>
      <c r="X19">
        <f t="shared" si="2"/>
        <v>0.41614566068165004</v>
      </c>
      <c r="Y19" s="1" cm="1">
        <f t="array" ref="Y19">X19*Tabla4[Columna1]</f>
        <v>0.83229132136330009</v>
      </c>
      <c r="Z19">
        <f t="shared" si="0"/>
        <v>0.83229132136330009</v>
      </c>
      <c r="AA19">
        <f t="shared" si="1"/>
        <v>0</v>
      </c>
      <c r="AC19" t="str">
        <f>CONCATENATE(AC18,AA19)</f>
        <v>00100100001111110</v>
      </c>
    </row>
    <row r="20" spans="1:29" x14ac:dyDescent="0.25">
      <c r="X20">
        <f t="shared" si="2"/>
        <v>0.83229132136330009</v>
      </c>
      <c r="Y20" s="1" cm="1">
        <f t="array" ref="Y20">X20*Tabla4[Columna1]</f>
        <v>1.6645826427266002</v>
      </c>
      <c r="Z20">
        <f t="shared" si="0"/>
        <v>0.66458264272660017</v>
      </c>
      <c r="AA20">
        <f t="shared" si="1"/>
        <v>1</v>
      </c>
      <c r="AC20" t="str">
        <f>CONCATENATE(AC19,AA20)</f>
        <v>001001000011111101</v>
      </c>
    </row>
    <row r="21" spans="1:29" x14ac:dyDescent="0.25">
      <c r="J21" t="s">
        <v>17</v>
      </c>
      <c r="X21">
        <f t="shared" si="2"/>
        <v>0.66458264272660017</v>
      </c>
      <c r="Y21" s="1" cm="1">
        <f t="array" ref="Y21">X21*Tabla4[Columna1]</f>
        <v>1.3291652854532003</v>
      </c>
      <c r="Z21">
        <f t="shared" si="0"/>
        <v>0.32916528545320034</v>
      </c>
      <c r="AA21">
        <f t="shared" si="1"/>
        <v>1</v>
      </c>
      <c r="AC21" t="str">
        <f>CONCATENATE(AC20,AA21)</f>
        <v>0010010000111111011</v>
      </c>
    </row>
    <row r="22" spans="1:29" x14ac:dyDescent="0.25">
      <c r="X22">
        <f t="shared" si="2"/>
        <v>0.32916528545320034</v>
      </c>
      <c r="Y22" s="1" cm="1">
        <f t="array" ref="Y22">X22*Tabla4[Columna1]</f>
        <v>0.65833057090640068</v>
      </c>
      <c r="Z22">
        <f t="shared" si="0"/>
        <v>0.65833057090640068</v>
      </c>
      <c r="AA22">
        <f t="shared" si="1"/>
        <v>0</v>
      </c>
      <c r="AC22" t="str">
        <f>CONCATENATE(AC21,AA22)</f>
        <v>00100100001111110110</v>
      </c>
    </row>
    <row r="23" spans="1:29" x14ac:dyDescent="0.25">
      <c r="X23">
        <f t="shared" si="2"/>
        <v>0.65833057090640068</v>
      </c>
      <c r="Y23" s="1" cm="1">
        <f t="array" ref="Y23">X23*Tabla4[Columna1]</f>
        <v>1.3166611418128014</v>
      </c>
      <c r="Z23">
        <f t="shared" si="0"/>
        <v>0.31666114181280136</v>
      </c>
      <c r="AA23">
        <f t="shared" si="1"/>
        <v>1</v>
      </c>
      <c r="AC23" t="str">
        <f>CONCATENATE(AC22,AA23)</f>
        <v>001001000011111101101</v>
      </c>
    </row>
    <row r="24" spans="1:29" x14ac:dyDescent="0.25">
      <c r="X24">
        <f t="shared" si="2"/>
        <v>0.31666114181280136</v>
      </c>
      <c r="Y24" s="1" cm="1">
        <f t="array" ref="Y24">X24*Tabla4[Columna1]</f>
        <v>0.63332228362560272</v>
      </c>
      <c r="Z24">
        <f t="shared" si="0"/>
        <v>0.63332228362560272</v>
      </c>
      <c r="AA24">
        <f t="shared" si="1"/>
        <v>0</v>
      </c>
      <c r="AC24" t="str">
        <f>CONCATENATE(AC23,AA24)</f>
        <v>0010010000111111011010</v>
      </c>
    </row>
    <row r="25" spans="1:29" x14ac:dyDescent="0.25">
      <c r="X25">
        <f t="shared" si="2"/>
        <v>0.63332228362560272</v>
      </c>
      <c r="Y25" s="1" cm="1">
        <f t="array" ref="Y25">X25*Tabla4[Columna1]</f>
        <v>1.2666445672512054</v>
      </c>
      <c r="Z25">
        <f t="shared" si="0"/>
        <v>0.26664456725120544</v>
      </c>
      <c r="AA25">
        <f t="shared" si="1"/>
        <v>1</v>
      </c>
      <c r="AC25" t="str">
        <f>CONCATENATE(AC24,AA25)</f>
        <v>00100100001111110110101</v>
      </c>
    </row>
    <row r="26" spans="1:29" x14ac:dyDescent="0.25">
      <c r="X26">
        <f t="shared" si="2"/>
        <v>0.26664456725120544</v>
      </c>
      <c r="Y26" s="1" cm="1">
        <f t="array" ref="Y26">X26*Tabla4[Columna1]</f>
        <v>0.53328913450241089</v>
      </c>
      <c r="Z26">
        <f t="shared" si="0"/>
        <v>0.53328913450241089</v>
      </c>
      <c r="AA26">
        <f t="shared" si="1"/>
        <v>0</v>
      </c>
      <c r="AC26" t="str">
        <f>CONCATENATE(AC25,AA26)</f>
        <v>001001000011111101101010</v>
      </c>
    </row>
    <row r="27" spans="1:29" x14ac:dyDescent="0.25">
      <c r="X27">
        <f t="shared" si="2"/>
        <v>0.53328913450241089</v>
      </c>
      <c r="Y27" s="1" cm="1">
        <f t="array" ref="Y27">X27*Tabla4[Columna1]</f>
        <v>1.0665782690048218</v>
      </c>
      <c r="Z27">
        <f t="shared" si="0"/>
        <v>6.6578269004821777E-2</v>
      </c>
      <c r="AA27">
        <f t="shared" si="1"/>
        <v>1</v>
      </c>
      <c r="AC27" t="str">
        <f>CONCATENATE(AC26,AA27)</f>
        <v>0010010000111111011010101</v>
      </c>
    </row>
    <row r="28" spans="1:29" x14ac:dyDescent="0.25">
      <c r="X28">
        <f t="shared" si="2"/>
        <v>6.6578269004821777E-2</v>
      </c>
      <c r="Y28" s="1" cm="1">
        <f t="array" ref="Y28">X28*Tabla4[Columna1]</f>
        <v>0.13315653800964355</v>
      </c>
      <c r="Z28">
        <f t="shared" si="0"/>
        <v>0.13315653800964355</v>
      </c>
      <c r="AA28">
        <f t="shared" si="1"/>
        <v>0</v>
      </c>
      <c r="AC28" t="str">
        <f>CONCATENATE(AC27,AA28)</f>
        <v>00100100001111110110101010</v>
      </c>
    </row>
    <row r="29" spans="1:29" x14ac:dyDescent="0.25">
      <c r="X29">
        <f t="shared" si="2"/>
        <v>0.13315653800964355</v>
      </c>
      <c r="Y29" s="1" cm="1">
        <f t="array" ref="Y29">X29*Tabla4[Columna1]</f>
        <v>0.26631307601928711</v>
      </c>
      <c r="Z29">
        <f t="shared" si="0"/>
        <v>0.26631307601928711</v>
      </c>
      <c r="AA29">
        <f t="shared" si="1"/>
        <v>0</v>
      </c>
      <c r="AC29" t="str">
        <f>CONCATENATE(AC28,AA29)</f>
        <v>001001000011111101101010100</v>
      </c>
    </row>
    <row r="30" spans="1:29" x14ac:dyDescent="0.25">
      <c r="X30">
        <f t="shared" si="2"/>
        <v>0.26631307601928711</v>
      </c>
      <c r="Y30" s="1" cm="1">
        <f t="array" ref="Y30">X30*Tabla4[Columna1]</f>
        <v>0.53262615203857422</v>
      </c>
      <c r="Z30">
        <f t="shared" si="0"/>
        <v>0.53262615203857422</v>
      </c>
      <c r="AA30">
        <f t="shared" si="1"/>
        <v>0</v>
      </c>
      <c r="AC30" t="str">
        <f>CONCATENATE(AC29,AA30)</f>
        <v>0010010000111111011010101000</v>
      </c>
    </row>
    <row r="31" spans="1:29" x14ac:dyDescent="0.25">
      <c r="X31">
        <f t="shared" si="2"/>
        <v>0.53262615203857422</v>
      </c>
      <c r="Y31" s="1" cm="1">
        <f t="array" ref="Y31">X31*Tabla4[Columna1]</f>
        <v>1.0652523040771484</v>
      </c>
      <c r="Z31">
        <f t="shared" si="0"/>
        <v>6.5252304077148438E-2</v>
      </c>
      <c r="AA31">
        <f t="shared" si="1"/>
        <v>1</v>
      </c>
      <c r="AC31" t="str">
        <f>CONCATENATE(AC30,AA31)</f>
        <v>00100100001111110110101010001</v>
      </c>
    </row>
    <row r="32" spans="1:29" x14ac:dyDescent="0.25">
      <c r="X32">
        <f t="shared" si="2"/>
        <v>6.5252304077148438E-2</v>
      </c>
      <c r="Y32" s="1" cm="1">
        <f t="array" ref="Y32">X32*Tabla4[Columna1]</f>
        <v>0.13050460815429688</v>
      </c>
      <c r="Z32">
        <f t="shared" si="0"/>
        <v>0.13050460815429688</v>
      </c>
      <c r="AA32">
        <f t="shared" si="1"/>
        <v>0</v>
      </c>
      <c r="AC32" t="str">
        <f>CONCATENATE(AC31,AA32)</f>
        <v>001001000011111101101010100010</v>
      </c>
    </row>
    <row r="33" spans="24:29" x14ac:dyDescent="0.25">
      <c r="X33">
        <f t="shared" si="2"/>
        <v>0.13050460815429688</v>
      </c>
      <c r="Y33" s="1" cm="1">
        <f t="array" ref="Y33">X33*Tabla4[Columna1]</f>
        <v>0.26100921630859375</v>
      </c>
      <c r="Z33">
        <f t="shared" si="0"/>
        <v>0.26100921630859375</v>
      </c>
      <c r="AA33">
        <f t="shared" si="1"/>
        <v>0</v>
      </c>
      <c r="AC33" t="str">
        <f>CONCATENATE(AC32,AA33)</f>
        <v>0010010000111111011010101000100</v>
      </c>
    </row>
    <row r="34" spans="24:29" x14ac:dyDescent="0.25">
      <c r="X34">
        <f t="shared" si="2"/>
        <v>0.26100921630859375</v>
      </c>
      <c r="Y34" s="1" cm="1">
        <f t="array" ref="Y34">X34*Tabla4[Columna1]</f>
        <v>0.5220184326171875</v>
      </c>
      <c r="Z34">
        <f t="shared" si="0"/>
        <v>0.5220184326171875</v>
      </c>
      <c r="AA34">
        <f t="shared" si="1"/>
        <v>0</v>
      </c>
      <c r="AC34" t="str">
        <f>CONCATENATE(AC33,AA34)</f>
        <v>00100100001111110110101010001000</v>
      </c>
    </row>
    <row r="35" spans="24:29" x14ac:dyDescent="0.25">
      <c r="X35">
        <f t="shared" si="2"/>
        <v>0.5220184326171875</v>
      </c>
      <c r="Y35" s="1" cm="1">
        <f t="array" ref="Y35">X35*Tabla4[Columna1]</f>
        <v>1.044036865234375</v>
      </c>
      <c r="Z35">
        <f t="shared" si="0"/>
        <v>4.4036865234375E-2</v>
      </c>
      <c r="AA35">
        <f t="shared" si="1"/>
        <v>1</v>
      </c>
      <c r="AC35" t="str">
        <f>CONCATENATE(AC34,AA35)</f>
        <v>001001000011111101101010100010001</v>
      </c>
    </row>
    <row r="36" spans="24:29" x14ac:dyDescent="0.25">
      <c r="X36">
        <f t="shared" si="2"/>
        <v>4.4036865234375E-2</v>
      </c>
      <c r="Y36" s="1" cm="1">
        <f t="array" ref="Y36">X36*Tabla4[Columna1]</f>
        <v>8.807373046875E-2</v>
      </c>
      <c r="Z36">
        <f t="shared" si="0"/>
        <v>8.807373046875E-2</v>
      </c>
      <c r="AA36">
        <f t="shared" si="1"/>
        <v>0</v>
      </c>
      <c r="AC36" t="str">
        <f>CONCATENATE(AC35,AA36)</f>
        <v>0010010000111111011010101000100010</v>
      </c>
    </row>
    <row r="37" spans="24:29" x14ac:dyDescent="0.25">
      <c r="X37">
        <f t="shared" si="2"/>
        <v>8.807373046875E-2</v>
      </c>
      <c r="Y37" s="1" cm="1">
        <f t="array" ref="Y37">X37*Tabla4[Columna1]</f>
        <v>0.1761474609375</v>
      </c>
      <c r="Z37">
        <f t="shared" si="0"/>
        <v>0.1761474609375</v>
      </c>
      <c r="AA37">
        <f t="shared" si="1"/>
        <v>0</v>
      </c>
      <c r="AC37" t="str">
        <f>CONCATENATE(AC36,AA37)</f>
        <v>00100100001111110110101010001000100</v>
      </c>
    </row>
    <row r="38" spans="24:29" x14ac:dyDescent="0.25">
      <c r="X38">
        <f t="shared" si="2"/>
        <v>0.1761474609375</v>
      </c>
      <c r="Y38" s="1" cm="1">
        <f t="array" ref="Y38">X38*Tabla4[Columna1]</f>
        <v>0.352294921875</v>
      </c>
      <c r="Z38">
        <f t="shared" si="0"/>
        <v>0.352294921875</v>
      </c>
      <c r="AA38">
        <f t="shared" si="1"/>
        <v>0</v>
      </c>
      <c r="AC38" t="str">
        <f>CONCATENATE(AC37,AA38)</f>
        <v>001001000011111101101010100010001000</v>
      </c>
    </row>
    <row r="39" spans="24:29" x14ac:dyDescent="0.25">
      <c r="X39">
        <f t="shared" si="2"/>
        <v>0.352294921875</v>
      </c>
      <c r="Y39" s="1" cm="1">
        <f t="array" ref="Y39">X39*Tabla4[Columna1]</f>
        <v>0.70458984375</v>
      </c>
      <c r="Z39">
        <f t="shared" si="0"/>
        <v>0.70458984375</v>
      </c>
      <c r="AA39">
        <f t="shared" si="1"/>
        <v>0</v>
      </c>
      <c r="AC39" t="str">
        <f>CONCATENATE(AC38,AA39)</f>
        <v>0010010000111111011010101000100010000</v>
      </c>
    </row>
    <row r="40" spans="24:29" x14ac:dyDescent="0.25">
      <c r="X40">
        <f t="shared" si="2"/>
        <v>0.70458984375</v>
      </c>
      <c r="Y40" s="1" cm="1">
        <f t="array" ref="Y40">X40*Tabla4[Columna1]</f>
        <v>1.4091796875</v>
      </c>
      <c r="Z40">
        <f t="shared" si="0"/>
        <v>0.4091796875</v>
      </c>
      <c r="AA40">
        <f t="shared" si="1"/>
        <v>1</v>
      </c>
      <c r="AC40" t="str">
        <f>CONCATENATE(AC39,AA40)</f>
        <v>00100100001111110110101010001000100001</v>
      </c>
    </row>
    <row r="41" spans="24:29" x14ac:dyDescent="0.25">
      <c r="X41">
        <f t="shared" si="2"/>
        <v>0.4091796875</v>
      </c>
      <c r="Y41" s="1" cm="1">
        <f t="array" ref="Y41">X41*Tabla4[Columna1]</f>
        <v>0.818359375</v>
      </c>
      <c r="Z41">
        <f t="shared" si="0"/>
        <v>0.818359375</v>
      </c>
      <c r="AA41">
        <f t="shared" si="1"/>
        <v>0</v>
      </c>
      <c r="AC41" t="str">
        <f>CONCATENATE(AC40,AA41)</f>
        <v>001001000011111101101010100010001000010</v>
      </c>
    </row>
    <row r="42" spans="24:29" x14ac:dyDescent="0.25">
      <c r="X42">
        <f t="shared" si="2"/>
        <v>0.818359375</v>
      </c>
      <c r="Y42" s="1" cm="1">
        <f t="array" ref="Y42">X42*Tabla4[Columna1]</f>
        <v>1.63671875</v>
      </c>
      <c r="Z42">
        <f t="shared" si="0"/>
        <v>0.63671875</v>
      </c>
      <c r="AA42">
        <f t="shared" si="1"/>
        <v>1</v>
      </c>
      <c r="AC42" t="str">
        <f>CONCATENATE(AC41,AA42)</f>
        <v>0010010000111111011010101000100010000101</v>
      </c>
    </row>
    <row r="43" spans="24:29" x14ac:dyDescent="0.25">
      <c r="X43">
        <f t="shared" si="2"/>
        <v>0.63671875</v>
      </c>
      <c r="Y43" s="1" cm="1">
        <f t="array" ref="Y43">X43*Tabla4[Columna1]</f>
        <v>1.2734375</v>
      </c>
      <c r="Z43">
        <f t="shared" si="0"/>
        <v>0.2734375</v>
      </c>
      <c r="AA43">
        <f t="shared" si="1"/>
        <v>1</v>
      </c>
      <c r="AC43" t="str">
        <f>CONCATENATE(AC42,AA43)</f>
        <v>00100100001111110110101010001000100001011</v>
      </c>
    </row>
    <row r="44" spans="24:29" x14ac:dyDescent="0.25">
      <c r="X44">
        <f t="shared" si="2"/>
        <v>0.2734375</v>
      </c>
      <c r="Y44" s="1" cm="1">
        <f t="array" ref="Y44">X44*Tabla4[Columna1]</f>
        <v>0.546875</v>
      </c>
      <c r="Z44">
        <f t="shared" si="0"/>
        <v>0.546875</v>
      </c>
      <c r="AA44">
        <f t="shared" si="1"/>
        <v>0</v>
      </c>
      <c r="AC44" t="str">
        <f>CONCATENATE(AC43,AA44)</f>
        <v>001001000011111101101010100010001000010110</v>
      </c>
    </row>
    <row r="45" spans="24:29" x14ac:dyDescent="0.25">
      <c r="X45">
        <f t="shared" si="2"/>
        <v>0.546875</v>
      </c>
      <c r="Y45" s="1" cm="1">
        <f t="array" ref="Y45">X45*Tabla4[Columna1]</f>
        <v>1.09375</v>
      </c>
      <c r="Z45">
        <f t="shared" si="0"/>
        <v>9.375E-2</v>
      </c>
      <c r="AA45">
        <f t="shared" si="1"/>
        <v>1</v>
      </c>
      <c r="AC45" t="str">
        <f>CONCATENATE(AC44,AA45)</f>
        <v>0010010000111111011010101000100010000101101</v>
      </c>
    </row>
    <row r="46" spans="24:29" x14ac:dyDescent="0.25">
      <c r="X46">
        <f t="shared" si="2"/>
        <v>9.375E-2</v>
      </c>
      <c r="Y46" s="1" cm="1">
        <f t="array" ref="Y46">X46*Tabla4[Columna1]</f>
        <v>0.1875</v>
      </c>
      <c r="Z46">
        <f t="shared" si="0"/>
        <v>0.1875</v>
      </c>
      <c r="AA46">
        <f t="shared" si="1"/>
        <v>0</v>
      </c>
      <c r="AC46" t="str">
        <f>CONCATENATE(AC45,AA46)</f>
        <v>00100100001111110110101010001000100001011010</v>
      </c>
    </row>
    <row r="47" spans="24:29" x14ac:dyDescent="0.25">
      <c r="X47">
        <f t="shared" si="2"/>
        <v>0.1875</v>
      </c>
      <c r="Y47" s="1" cm="1">
        <f t="array" ref="Y47">X47*Tabla4[Columna1]</f>
        <v>0.375</v>
      </c>
      <c r="Z47">
        <f t="shared" si="0"/>
        <v>0.375</v>
      </c>
      <c r="AA47">
        <f t="shared" si="1"/>
        <v>0</v>
      </c>
      <c r="AC47" t="str">
        <f>CONCATENATE(AC46,AA47)</f>
        <v>001001000011111101101010100010001000010110100</v>
      </c>
    </row>
    <row r="48" spans="24:29" x14ac:dyDescent="0.25">
      <c r="X48">
        <f t="shared" si="2"/>
        <v>0.375</v>
      </c>
      <c r="Y48" s="1" cm="1">
        <f t="array" ref="Y48">X48*Tabla4[Columna1]</f>
        <v>0.75</v>
      </c>
      <c r="Z48">
        <f t="shared" si="0"/>
        <v>0.75</v>
      </c>
      <c r="AA48">
        <f t="shared" si="1"/>
        <v>0</v>
      </c>
      <c r="AC48" t="str">
        <f>CONCATENATE(AC47,AA48)</f>
        <v>0010010000111111011010101000100010000101101000</v>
      </c>
    </row>
    <row r="49" spans="24:29" x14ac:dyDescent="0.25">
      <c r="X49">
        <f t="shared" si="2"/>
        <v>0.75</v>
      </c>
      <c r="Y49" s="1" cm="1">
        <f t="array" ref="Y49">X49*Tabla4[Columna1]</f>
        <v>1.5</v>
      </c>
      <c r="Z49">
        <f t="shared" si="0"/>
        <v>0.5</v>
      </c>
      <c r="AA49">
        <f t="shared" si="1"/>
        <v>1</v>
      </c>
      <c r="AC49" t="str">
        <f>CONCATENATE(AC48,AA49)</f>
        <v>00100100001111110110101010001000100001011010001</v>
      </c>
    </row>
    <row r="50" spans="24:29" x14ac:dyDescent="0.25">
      <c r="X50">
        <f t="shared" si="2"/>
        <v>0.5</v>
      </c>
      <c r="Y50" s="1" cm="1">
        <f t="array" ref="Y50">X50*Tabla4[Columna1]</f>
        <v>1</v>
      </c>
      <c r="Z50">
        <f t="shared" si="0"/>
        <v>0</v>
      </c>
      <c r="AA50">
        <f t="shared" si="1"/>
        <v>1</v>
      </c>
      <c r="AC50" t="str">
        <f>CONCATENATE(AC49,AA50)</f>
        <v>001001000011111101101010100010001000010110100011</v>
      </c>
    </row>
  </sheetData>
  <mergeCells count="10">
    <mergeCell ref="B16:I16"/>
    <mergeCell ref="B17:I17"/>
    <mergeCell ref="A13:A17"/>
    <mergeCell ref="B13:I13"/>
    <mergeCell ref="B15:I15"/>
    <mergeCell ref="B14:I14"/>
    <mergeCell ref="A1:I1"/>
    <mergeCell ref="A12:I12"/>
    <mergeCell ref="A7:I7"/>
    <mergeCell ref="A8:I8"/>
  </mergeCells>
  <dataValidations count="2">
    <dataValidation type="whole" allowBlank="1" showInputMessage="1" showErrorMessage="1" promptTitle="Base" prompt="Ingrese la base a la que desea convertir" sqref="Y1" xr:uid="{F2626015-2D01-46B4-9E6B-8BE0AC82D7B3}">
      <formula1>1</formula1>
      <formula2>10</formula2>
    </dataValidation>
    <dataValidation allowBlank="1" showInputMessage="1" showErrorMessage="1" promptTitle="Base" sqref="Y2" xr:uid="{6A8A636E-152B-49FA-B2D7-209FB236F0E1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6F336-DC91-4276-834E-CFBE99893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Nicolas Duarte Valencia</dc:creator>
  <cp:lastModifiedBy>Edward Nicolas Duarte Valencia</cp:lastModifiedBy>
  <dcterms:created xsi:type="dcterms:W3CDTF">2021-01-31T01:11:24Z</dcterms:created>
  <dcterms:modified xsi:type="dcterms:W3CDTF">2021-07-02T18:53:05Z</dcterms:modified>
</cp:coreProperties>
</file>