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LENOVO\Desktop\"/>
    </mc:Choice>
  </mc:AlternateContent>
  <xr:revisionPtr revIDLastSave="0" documentId="13_ncr:1_{8A26034F-782C-478A-93D2-48431A09F8DF}" xr6:coauthVersionLast="47" xr6:coauthVersionMax="47" xr10:uidLastSave="{00000000-0000-0000-0000-000000000000}"/>
  <bookViews>
    <workbookView xWindow="-120" yWindow="-120" windowWidth="20730" windowHeight="11160" xr2:uid="{00000000-000D-0000-FFFF-FFFF00000000}"/>
  </bookViews>
  <sheets>
    <sheet name="CC-FO-001A" sheetId="1" r:id="rId1"/>
    <sheet name="CC-FO-01B" sheetId="3" r:id="rId2"/>
    <sheet name="Hoja1" sheetId="4" state="hidden" r:id="rId3"/>
  </sheets>
  <externalReferences>
    <externalReference r:id="rId4"/>
  </externalReferences>
  <definedNames>
    <definedName name="_xlnm.Print_Titles" localSheetId="0">'CC-FO-001A'!$1:$4</definedName>
    <definedName name="_xlnm.Print_Titles" localSheetId="1">'CC-FO-01B'!$1:$1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3" i="3" l="1"/>
  <c r="V236" i="1"/>
  <c r="AS24" i="3"/>
  <c r="AS30" i="3"/>
  <c r="AS17" i="3"/>
  <c r="N30" i="3"/>
  <c r="N24" i="3"/>
  <c r="AX234" i="1"/>
  <c r="A247" i="1"/>
  <c r="P247" i="1"/>
  <c r="AS25" i="3" l="1"/>
  <c r="AS31" i="3" s="1"/>
  <c r="BC63" i="1" l="1"/>
  <c r="AK63" i="1"/>
  <c r="AD63" i="1"/>
  <c r="AV63" i="1"/>
  <c r="N31" i="3" l="1"/>
  <c r="B3" i="4" l="1" a="1"/>
  <c r="B3" i="4" s="1"/>
  <c r="B1" i="4" a="1"/>
  <c r="B1" i="4" s="1"/>
  <c r="B5" i="4" s="1"/>
  <c r="AS51" i="3"/>
  <c r="V234" i="1"/>
  <c r="N47" i="3"/>
  <c r="AS53" i="3" l="1"/>
  <c r="P248" i="1"/>
  <c r="V235" i="1"/>
  <c r="V237" i="1" l="1"/>
  <c r="V239" i="1" s="1"/>
  <c r="G59" i="1"/>
  <c r="S61" i="1" l="1"/>
  <c r="G6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<sst xmlns="http://schemas.openxmlformats.org/spreadsheetml/2006/main" count="517" uniqueCount="374">
  <si>
    <t>MONTO SOLICITADO</t>
  </si>
  <si>
    <t>FECHA DE NACIMIENTO</t>
  </si>
  <si>
    <t>LUGAR DE NACIMIENTO</t>
  </si>
  <si>
    <t>ESTADO CIVIL</t>
  </si>
  <si>
    <t>TITULO PROFESIONAL</t>
  </si>
  <si>
    <t>BARRIO</t>
  </si>
  <si>
    <t>CELULAR</t>
  </si>
  <si>
    <t>TIPO DE VIVIENDA</t>
  </si>
  <si>
    <t>AÑOS DE RESIDENCIA</t>
  </si>
  <si>
    <t>CIUDAD</t>
  </si>
  <si>
    <t>AÑOS DE TRABAJO</t>
  </si>
  <si>
    <t>TIPO DE CONTRATO</t>
  </si>
  <si>
    <t>EGRESOS MENSUALES</t>
  </si>
  <si>
    <t xml:space="preserve">TOTAL INGRESOS </t>
  </si>
  <si>
    <t>TOTAL EGRESOS</t>
  </si>
  <si>
    <t>CIUDAD Y DEPARTAMENTO</t>
  </si>
  <si>
    <t>ESCRITURA  No.</t>
  </si>
  <si>
    <t>NOTARIA</t>
  </si>
  <si>
    <t>MATRICULA INMOBILIARIA No.</t>
  </si>
  <si>
    <t>VALOR COMERCIAL</t>
  </si>
  <si>
    <t>HIPOTECA A FAVOR DE:</t>
  </si>
  <si>
    <t>VALOR DE LA CUOTA</t>
  </si>
  <si>
    <t>SALDO ACTUAL DE LA DEUDA</t>
  </si>
  <si>
    <t xml:space="preserve">Deudor </t>
  </si>
  <si>
    <t>PRIMER APELLIDO</t>
  </si>
  <si>
    <t>SEGUNDO APELLIDO</t>
  </si>
  <si>
    <t>NOMBRES</t>
  </si>
  <si>
    <t>DEPARTAMENTO</t>
  </si>
  <si>
    <t>MUNICIPIO</t>
  </si>
  <si>
    <t>NOMBRE DE LA EMPRESA DONDE LABORA</t>
  </si>
  <si>
    <t>CARGO ACTUAL</t>
  </si>
  <si>
    <t>MARCA</t>
  </si>
  <si>
    <t>MODELO</t>
  </si>
  <si>
    <t>No. DE LA PLACA</t>
  </si>
  <si>
    <t>PIGNORADO A FAVOR DE:</t>
  </si>
  <si>
    <t>REFERENCIAS:   FAMILIAR - PERSONAL - COMERCIAL - BANCARIA</t>
  </si>
  <si>
    <t>APELLIDOS Y NOMBRES COMPLETOS DE UN FAMILIAR QUE NO VIVA CON USTED</t>
  </si>
  <si>
    <t>PARENTESCO</t>
  </si>
  <si>
    <t>REFERENCIA PERSONAL - APELLIDOS Y NOMBRES COMPLETOS</t>
  </si>
  <si>
    <t>REFERENCIA BANCARIA -  NOMBRE ENTIDAD FINANCIERA</t>
  </si>
  <si>
    <t>SUCURSAL</t>
  </si>
  <si>
    <t>MUNICIPIO - DEPARTAMENTO</t>
  </si>
  <si>
    <t>INFORMACIÓN FINANCIERA</t>
  </si>
  <si>
    <t>INGRESOS MENSUALES</t>
  </si>
  <si>
    <t>Honorarios/ Comisiones</t>
  </si>
  <si>
    <t>Otros Ingresos</t>
  </si>
  <si>
    <t>Descripción otros ingresos. Anexar certificados:</t>
  </si>
  <si>
    <t>Gastos Familiares</t>
  </si>
  <si>
    <t>Otros Gastos</t>
  </si>
  <si>
    <t>No</t>
  </si>
  <si>
    <t>Firma:</t>
  </si>
  <si>
    <t>CC. No.</t>
  </si>
  <si>
    <t>HUELLA</t>
  </si>
  <si>
    <t>ESTAR MOROSOS CON EL SECTOR FINANCIERO, SOLIDARIO Y COMERCIAL.</t>
  </si>
  <si>
    <t>NO</t>
  </si>
  <si>
    <t>FAVOR DILIGENCIAR EN LETRA LEGIBLE SIN ENMENDADURAS NI TACHONES</t>
  </si>
  <si>
    <t>FECHA DE INGRESO A FONEDH</t>
  </si>
  <si>
    <t>SOLICITUD DE CRÉDITO</t>
  </si>
  <si>
    <t>ENVIADO A COBRO JURÍDICO.</t>
  </si>
  <si>
    <t>TOTAL OBLIGACIONES</t>
  </si>
  <si>
    <t>TOTAL ACTIVOS</t>
  </si>
  <si>
    <t>Arrendamientos</t>
  </si>
  <si>
    <t>Sueldo / Ingr. Principal</t>
  </si>
  <si>
    <t>OBLIGACIONES BANCOS</t>
  </si>
  <si>
    <t>SALDO</t>
  </si>
  <si>
    <t>CUOTA</t>
  </si>
  <si>
    <t>OBLIGACIONES COOPERATIVAS Y FONDOS DE EMPLEADOS</t>
  </si>
  <si>
    <t>NOMBRE BANCO</t>
  </si>
  <si>
    <t>COOP./FONDO</t>
  </si>
  <si>
    <t>PLAZO MESES</t>
  </si>
  <si>
    <t>VALOR  ARRIENDO</t>
  </si>
  <si>
    <t>DE:</t>
  </si>
  <si>
    <t>PAGARE</t>
  </si>
  <si>
    <t xml:space="preserve"> - </t>
  </si>
  <si>
    <t>DESCRIPCIÓN DE LAS GARANTÍAS OFRECIDAS Y OBSERVACIONES</t>
  </si>
  <si>
    <t>No. IDENTIFICACIÓN</t>
  </si>
  <si>
    <t>LUGAR DE EXPEDICIÓN</t>
  </si>
  <si>
    <t>FECHA DE EXPEDICIÓN</t>
  </si>
  <si>
    <t>DIRECCIÓN RESIDENCIA</t>
  </si>
  <si>
    <t>TELÉFONO FIJO</t>
  </si>
  <si>
    <t>CORREO ELECTRÓNICO - E-mail</t>
  </si>
  <si>
    <t>DIRECCIÓN DE LA EMPRESA</t>
  </si>
  <si>
    <t>TELÉFONO</t>
  </si>
  <si>
    <t>SI EL CONTRATO ES FIJO, FECHA DE TERMINACIÓN</t>
  </si>
  <si>
    <t>APELLIDOS Y NOMBRES COMPLETOS DEL CÓNYUGE</t>
  </si>
  <si>
    <t>NÚMERO DE IDENTIFICACIÓN</t>
  </si>
  <si>
    <t>REFERENCIA COMERCIAL -  NOMBRE O RAZÓN SOCIAL</t>
  </si>
  <si>
    <t>TIPO DE BIEN RAÍZ</t>
  </si>
  <si>
    <t xml:space="preserve">DIRECCIÓN O UBICACIÓN </t>
  </si>
  <si>
    <t>TIPO DE VEHÍCULO</t>
  </si>
  <si>
    <t>DECLARACIONES Y AUTORIZACIÓN PARA CONSULTA Y REPORTE A CENTRALES DE RIESGOS</t>
  </si>
  <si>
    <t>AUTORIZACIÓN PARA EL MANEJO DE MIS DATOS PERSONALES</t>
  </si>
  <si>
    <t xml:space="preserve">PARA QUE EL CRÉDITO SEA MAS ÁGIL,  EL DEUDOR Y CODEUDORES NO DEBEN </t>
  </si>
  <si>
    <t>FECHA DE RECEPCIÓN</t>
  </si>
  <si>
    <t>MODALIDAD DEL CRÉDITO</t>
  </si>
  <si>
    <t>NUMERO DE RADICACIÓN</t>
  </si>
  <si>
    <t>CUOTA MÁXIMA</t>
  </si>
  <si>
    <t>DESTINO DEL CRÉDITO</t>
  </si>
  <si>
    <t>GERENCIA</t>
  </si>
  <si>
    <t>COMITÉ GERENCIAL</t>
  </si>
  <si>
    <t>ASESOR DE CRÉDITO</t>
  </si>
  <si>
    <t>JUNTA DIRECTIVA</t>
  </si>
  <si>
    <r>
      <t>IMPORTANTE:</t>
    </r>
    <r>
      <rPr>
        <sz val="6"/>
        <rFont val="Arial Narrow"/>
        <family val="2"/>
      </rPr>
      <t xml:space="preserve"> DESPUÉS DE TRES (3) CUOTAS VENCIDAS EL CRÉDITO SERA </t>
    </r>
  </si>
  <si>
    <t>VERSIÓN: 2</t>
  </si>
  <si>
    <t>COMPETENCIA DE APROBACIÓN</t>
  </si>
  <si>
    <t>COMITÉ DE CRÉDITO</t>
  </si>
  <si>
    <t>TIPO DE IDENTIFICÓ.</t>
  </si>
  <si>
    <t>LEY 527 DE 1999</t>
  </si>
  <si>
    <t>Mod. Agosto 2021</t>
  </si>
  <si>
    <t xml:space="preserve">Esta solicitud es diligenciada por </t>
  </si>
  <si>
    <t>Deudor Solidario</t>
  </si>
  <si>
    <t xml:space="preserve">INFORMACIÓN GENERAL </t>
  </si>
  <si>
    <t>GENERO</t>
  </si>
  <si>
    <t>No. PERSONAS A CARGO</t>
  </si>
  <si>
    <t>NIVEL DE  ESTUDIOS</t>
  </si>
  <si>
    <t xml:space="preserve">Cuotas Préstamos </t>
  </si>
  <si>
    <t>Tarjetas Créditos</t>
  </si>
  <si>
    <t>DECLARA RENTA</t>
  </si>
  <si>
    <t>SI</t>
  </si>
  <si>
    <t>DECLARACIONES Y ACEPTACIONES</t>
  </si>
  <si>
    <t>El deudor o deudor(es) solidario(s) declara(declaramos) que conoce(conocemos) y acepto(aceptamos) las tarifas de los servicios financieros prestados por el FONDO DE EMPLEADOS DEL DEPARTAMENTO DEL HUILA- FONEDH y reconozco(reconocemos) que dichas tarifas están sujetas a modificaciones que le serán informadas a través de la página web www.fonedh.org, o por el medio que el FONDO tenga establecido para ello, DERECHOS DEL FONDO EN CASO DE INCUMPLIMIENTO POR PARTE DEL DEUDOR/ LOCATARIO: En caso de incumplimiento de cualquiera de mis(nuestras) obligaciones, EL FONDO podrá exigir la cancelación total del saldo de dichas obligaciones, por todos los conceptos pendientes de pago, haciendo efectivas las garantías otorgadas y dejando sin efecto el plazo pactado. El deudor o deudor(es) solidario(s) declaro(declaramos) que he(hemos) sido informado(informados) de la facultad con que cuento(contamos) de solicitar por escrito al FONDO la última calificación y clasificación de riesgo que le ha sido asignada(asignadas), junto con los fundamentos que la justifican, solicitud que será atendida por el FONDO dentro de los diez días (10) días siguientes a su presentación. El deudor o deudor(es) solidario(s) que ha(han) sido informado, conoce(conocemos) y acepto(aceptamos) las políticas y mecanismos establecidos por el FONDO para la gestión de la cobranza judicial de las obligaciones,   el momento a partir del cual se iniciará dicha gestión, los gastos derivados de la misma, las dependencias internas y las entidades externas autorizadas por el FONDO para adelantar la gestión de cobranza, la facultad con la que estas cuentan para efectuar acuerdos de pago conforme con las políticas vigentes del FONDO, los canales a través de los cuales se podrán realizar los pagos entre otra información. Así mismo, el deudor o deudor(es) solidario(s) manifiesta(manifiestan) que ha(han) sido informado(informados) que el FONDO le(les) comunicará a través de su página web o por el medio que considere idóneo, cualquier modificación realizada sobre las políticas y mecanismos antes referidos, así como de la posibilidad con la que cuenta de consultar de forma permanente dicha información a través de la página de internet www.fonedh.org. FONEDH le está entregando con la firma del presente documento de información previa, el plan de amortización del crédito ofrecido con el propósito de que se conozcan  las fechas de desembolso y pago, tasas nominal y efectiva, cuota de capital más intereses y otros conceptos.</t>
  </si>
  <si>
    <t>El deudor o deudor(es) solidario(s) declara(declaramos) que en calidad de titular de información, actuando libre y voluntariamente, autorizo(autorizamos) de manera expresa e irrevocable a FONEDH, o a quien represente sus derechos, a consultar, solicitar, suministrar, reportar, actualizar, reclasificar, procesar y divulgar toda la información que se refiera a mi comportamiento crediticio, financiero, comercial, de servicios y de terceros países de la misma naturaleza a la Centra de Información TRANSUNION Y/O DATACREDITO y/o cualquier otra entidad pública y/o privada, nacional y/o extranjera y/o multilateral que administre y/o maneje bases de datos, y/o a cualquier otra Entidad Solidaria y/o Financiera de Colombia, y/o del exterior de carácter multilateral o a quien represente sus derechos que administra la Asociación Bancaria y de Entidades Financieras de Colombia, o a quien representen sus derechos. Conozco(Conocemos) que el alcance de esta autorización implica que el comportamiento frente a mis(nuestras) obligaciones será registrado con el objeto de suministrar información suficiente y adecuada al mercado sobre el estado de mis(nuestras) obligaciones financieras, comerciales, crediticias, de servicios y la proveniente de terceros países de la misma naturaleza.  En consecuencia quienes se encuentren afiliados y/o tengan acceso a la Centra de Información TRANSUNION Y/O DATACREDITO y/o cualquier otra entidad pública y/o privada, nacional y/o extranjera y/o multilateral que administre y/o maneje bases de datos, y/o a cualquier otra Entidad Solidaria y/o Financiera de Colombia, y/o del exterior de carácter multilateral o a quien represente sus derechos podrán conocer esta información, de conformidad con la legislación y jurisprudencia aplicable.  La información podrá ser igualmente utilizada para efectos estadísticos. Mis(Nuestros) derechos y obligaciones así como la permanencia de mi(nuestra) información en la base de datos corresponden a lo determinado por el ordenamiento jurídico aplicable del cual, por ser de carácter público, estoy enterado. Así mismo, manifiesto que conozco el contenido del reglamento de la Centra de Información TRANSUNION Y/O DATACREDITO  y/o cualquier otra entidad pública  y/o privada,  nacional y/o extranjera y/o multilateral que administre y/o maneje bases de datos, y/o a cualquier otra Entidad Solidaria y/o Financiera de Colombia, y/o del exterior de carácter multilateral o a quien represente sus derechos.  En caso de que, en el futuro, el autorizado de este documento efectúe  a favor de un tercero, una venta de cartera o una cesión a cualquier título de las obligaciones a mi(nuestro)  cargo, los efectos de la presente autorización se extenderán a éste en los mismos términos y condiciones.  Así mismo, autorizo(autorizamos) a la Centra de Información TRANSUNION Y/O DATACREDITO y/o cualquier otra entidad pública y/o privada, nacional y/o extranjera y/o multilateral que administre y/o maneje bases de datos, y/o a cualquier otra Entidad Solidaria y/o Financiera de Colombia, y/o del exterior de carácter multilateral o a quien represente sus derechos, en su calidad de operador, ponga mi(nuestra) información a disposición de otros operadores nacionales o extranjero, en los términos que establece la ley siempre y cuando su objeto sea similar al aquí establecido.</t>
  </si>
  <si>
    <t>Artículo 5. Reconocimiento jurídico de los mensajes de datos. No se negarán efectos jurídicos, validez o fuerza obligatoria a todo tipo de información por la sola razón de que esté en forma de mensaje de datos. Artículo 6. Escrito. Cuando cualquier norma requiera que la información conste por escrito, ese requisito quedará satisfecho con un mensaje de datos, si la información que éste contiene es accesible para su posterior consulta. Lo dispuesto en este artículo se aplicará tanto si el requisito establecido en cualquier norma constituye una obligación, como si las normas prevén consecuencias en el caso de que la información no conste por escrito. Artículo 7. Firma. Reglamentado por el Decreto Nacional 2364 de 2012. Cuando cualquier norma exija la presencia de una firma o establezca ciertas consecuencias en ausencia de la misma, en relación con un mensaje de datos, se entenderá satisfecho dicho requerimiento si: a) Se ha utilizado un método que permita identificar al iniciador de un mensaje de datos y para indicar que el contenido cuenta con su aprobación; b) Que el método sea tanto confiable como apropiado para el propósito por el cual el mensaje fue generado comunicado. Lo dispuesto en este artículo se aplicará tanto si el requisito establecido en cualquier norma constituye una obligación, como si las normas simplemente prevén consecuencias en el caso de que no exista una firma. Artículo 8. Original. Cuando cualquier norma requiera que la información sea presentada y conservada en su forma original, ese requisito quedará satisfecho con un mensaje de datos, si: a) Existe alguna garantía confiable de que se ha conservado la integridad de la información, a partir del momento en que se generó por primera vez en su forma definitiva, como mensaje de datos o en alguna otra forma; b) De requerirse que la información sea presentada, si dicha información puede ser mostrada a la persona que se deba presentar. Artículo 9. Integridad de un mensaje de datos. Para efectos del artículo anterior, se considerará que la información consignada en un mensaje de datos es íntegra, si ésta ha permanecido completa e inalterada, salvo la adición de algún endoso o de algún cambio que sea inherente al proceso de comunicación, archivo o presentación. El grado de confiabilidad requerido, será determinado a la luz de los fines para los que se generó la información y de todas las circunstancias relevantes del caso. Lo dispuesto en este artículo se aplicará tanto si el requisito establecido en cualquier norma constituye una obligación, como si las normas simplemente prevén consecuencias en el caso de que la información no sea presentada o conservada en su forma original. Artículo 15. Reconocimiento de los mensajes de datos por las partes. En las relaciones entre el iniciador y el destinatario de un mensaje de datos, no se negarán efectos jurídicos, validez o fuerza obligatoria a una manifestación de voluntad u otra declaración por la sola razón de haberse hecho en forma de mensaje de datos. Artículo 28. Atributos jurídicos de una firma digital. Cuando una firma digital haya sido fijada en un mensaje de datos se presume que el suscriptor de aquella tenía la intención de acreditar ese mensaje de datos y de ser vinculado con el contenido del mismo. PARÁGRAFO. El uso de una firma digital tendrá la misma fuerza y efectos que el uso de una firma manuscrita, si aquella incorpora los siguientes atributos: 1. Es única a la persona que la usa. 2. Es susceptible de ser verificada. 3. Está bajo el control exclusivo de la persona que la usa. A1224. Está ligada a la información o mensaje, de tal manera que, si éstos son cambiados, la firma digital es invalidada. 5. Está conforme a las reglamentaciones adoptadas por el Gobierno Nacional. Código General del Proceso Artículo 247. Serán valorados como mensajes de datos los documentos que hayan sido aportados en el mismo formato en que fueron generados, enviados, o recibidos, o en algún otro formato que lo reproduzca con exactitud. La simple impresión en papel de un mensaje de datos será valorada de conformidad con las reglas generales de los documentos.</t>
  </si>
  <si>
    <t xml:space="preserve">Tengo conocimiento amplio y suficiente que FONEDH, como institución que almacena y recolecta datos personales y acogiéndose a lo previsto a la ley 1581 de 2012 y su reglamentario Decreto 1377 de 2013; requiere de mi AUTORIZACIÓN para que de manera libre, previa, expresa, voluntaria, y debidamente informada, FONEDH pueda recolectar, recaudar, almacenar, usar, circular, suprimir, procesar, compilar, intercambiar, dar tratamiento, actualizar y disponer de los datos que le he suministrado y que se incorporaran en distintas bases o bancos de datos, o en repositorios electrónicos de todo tipo con que cuenta la entidad. Además esta información es, y será utilizada en el desarrollo de las funciones propias de FONEDH,  en su condición de entidad sin ánimo de lucro que presta los servicios de Aporte, Ahorro, Crédito, Recreación, Turismo, Educación, entre otros; así como para fines administrativos, comerciales, de publicidad y contacto frente a los titulares de los mismos. Tengo conocimiento amplio y suficiente que  si quiero manifestar lo contrario lo puedo hacer de manera directa, expresa, inequívoca y por escrito dentro de los treinta (30) días hábiles contados a partir de la firma del presente documento al correo fonedhuila@hotmail.com  a la carrera 4 No. 8-45 – Tel. 8713560 de la ciudad de Neiva. Por todo lo anterior AUTORIZO a FONEDH, de manera expresa e inequívoca para mantener y manejar toda mi información conforme a lo previsto en el presente documento, a lo previsto en la Ley 1581 de 2012 y su reglamentario Decreto 1377 de 2013. Igualmente tengo conocimiento amplio y suficiente que para mayor información sobre las políticas reglamentarias que FONEDH aplica sobre la mencionada Ley y Decreto, la puedo consultar ingresando la página web www.fonedh.org. </t>
  </si>
  <si>
    <t>AUTORIZACIÓN ENVIÓ DE INFORMACIÓN</t>
  </si>
  <si>
    <t xml:space="preserve">Autorizo el envío de comunicaciones con fines administrativos, comerciales y de mercadeo, sobre los diferentes programas y servicios, y en especial para el envío de campañas, promociones o concursos de carácter comercial y publicitario, invitaciones a eventos, evaluar la calidad del servicio, realizar estudios o investigaciones de mercado, comercialización de servicios y productos a través de los diferentes canales de información, los cuales serán sometidos a los fines establecidos anteriormente conforme a la ley 1581 de 2012 y el decreto 1377 de 2013, utilizando mis datos de contacto, tales como: Número de teléfono móvil, Correo Electrónico, Redes sociales, Dirección de correspondencia, teléfonos fijos, o cualquier otro medio de contacto que permita la tecnología. </t>
  </si>
  <si>
    <t xml:space="preserve">Autorizo a FONEDH, o a quien represente sus derechos u ostente en el futuro la calidad de acreedor, en forma permanente e irrevocable, para debitar de la cuenta designada, o de cualquier otro depósito a mi nombre en FONEDH, las cuotas, comisiones y demás valores a mi cargo, por concepto de pago de créditos, aportes sociales, ahorros programados y en general, por cualquier producto o servicio prestado por FONEDH, una vez haya formalizado con FONEDH los documentos sobre los valores a debitar y fechas de pago. Igualmente me comprometo a tener los fondos suficientes para cubrir tales valores en la fecha de cobro, sin que haya lugar a responsabilidad de FONEDH en caso de que el débito no se pueda efectuar por eventos tales como fondos insuficientes, cuenta cancelada, cuenta saldada, cuenta embargada, saldo en canje, problemas de línea o de congestión, fallas en los sistemas, fuerza mayor, caso fortuito o cualquier otra circunstancia no imputable a FONEDH. </t>
  </si>
  <si>
    <t>AUTORIZACIONES Y ACEPTACIONES</t>
  </si>
  <si>
    <t>ACTIVOS</t>
  </si>
  <si>
    <t>DESCRIPCIÓN DE LOS ACTIVOS (Bienes Raíces, Vehículos y Otros Activos)</t>
  </si>
  <si>
    <t>PASIVOS</t>
  </si>
  <si>
    <t>TOTAL PATRIMONIO</t>
  </si>
  <si>
    <t>INSCRITO A LA DIAN</t>
  </si>
  <si>
    <t>OBLIGACIONES FINANCIERAS A CORTO PLAZO</t>
  </si>
  <si>
    <t>OBLIGACIONES FINANCIERAS A MEDIANO PLAZO</t>
  </si>
  <si>
    <t>OBLIGACIONES FINANCIERAS A LARGO PLAZO</t>
  </si>
  <si>
    <t>OTRAS OBLIGACIONES</t>
  </si>
  <si>
    <t>CUENTAS POR PAGAR</t>
  </si>
  <si>
    <t>PATRIMONIO</t>
  </si>
  <si>
    <t>CESANTIAS</t>
  </si>
  <si>
    <t xml:space="preserve">ACCIONES </t>
  </si>
  <si>
    <t>MAQUINARIA Y EQUIPO</t>
  </si>
  <si>
    <t>VEHÍCULOS</t>
  </si>
  <si>
    <t>BIENES RAÍCES</t>
  </si>
  <si>
    <t>SEMOVIENTES</t>
  </si>
  <si>
    <t>CC-FO-001A</t>
  </si>
  <si>
    <t>FECHA VINCULACION</t>
  </si>
  <si>
    <t>AÑOS DE ANTIGÜEDAD</t>
  </si>
  <si>
    <t>VALOR DE APORTES</t>
  </si>
  <si>
    <t>EDAD</t>
  </si>
  <si>
    <t>ACTIVIDAD ECONOMICA</t>
  </si>
  <si>
    <t>FORMA DE PAGO</t>
  </si>
  <si>
    <t>CONCEPTO</t>
  </si>
  <si>
    <t>AHORROS EN FONEDH</t>
  </si>
  <si>
    <t>A LA VISTA</t>
  </si>
  <si>
    <t xml:space="preserve">CONTRACTUALES </t>
  </si>
  <si>
    <t>TERMINO (CDAT)</t>
  </si>
  <si>
    <t>APORTES SOCIALES</t>
  </si>
  <si>
    <t>AHORROS PERMANENTE</t>
  </si>
  <si>
    <t>AHORROS  OTRAS ENTIDADES</t>
  </si>
  <si>
    <t>INGRESOS</t>
  </si>
  <si>
    <t>GASTOS</t>
  </si>
  <si>
    <t xml:space="preserve">SUELDO </t>
  </si>
  <si>
    <t>PAGO DE ARRENDAMIENTOS</t>
  </si>
  <si>
    <t>MESADA PENSIONAL</t>
  </si>
  <si>
    <t>ALIMENTACIÓN</t>
  </si>
  <si>
    <t>BONIFICACIONES</t>
  </si>
  <si>
    <t>EDUCACIÓN</t>
  </si>
  <si>
    <t>HORAS EXTRAS</t>
  </si>
  <si>
    <t>SERVICIOS PÚBLICOS</t>
  </si>
  <si>
    <t>BONOS  SALARIALES</t>
  </si>
  <si>
    <t>OBLIGACIONES FINANCIERAS</t>
  </si>
  <si>
    <t>BONOS NO SALARIALES</t>
  </si>
  <si>
    <t>OBLIGACIONES FAMILIARES</t>
  </si>
  <si>
    <t>ARRENDAMIENTOS</t>
  </si>
  <si>
    <t>DESCUENTOS DE NOMINA</t>
  </si>
  <si>
    <t>ACTIVIDAD AGROPECUARIA</t>
  </si>
  <si>
    <t>OPERATIVOS</t>
  </si>
  <si>
    <t>ARRENDAMIENTO</t>
  </si>
  <si>
    <t>COMERCIO AL POR MAYOR Y DETAL</t>
  </si>
  <si>
    <t>SERV PÚBLICOS</t>
  </si>
  <si>
    <t>OTROS INGRESOS NO ESPECIFICADOS</t>
  </si>
  <si>
    <t>ASEO Y CAFET.</t>
  </si>
  <si>
    <t>TOTAL INGRESOS</t>
  </si>
  <si>
    <t>SALARIOS</t>
  </si>
  <si>
    <t>COSTOS</t>
  </si>
  <si>
    <t>TRANSPORTE</t>
  </si>
  <si>
    <t>COSTOS DE VENTA</t>
  </si>
  <si>
    <t>GASTOS FINANCIEROS</t>
  </si>
  <si>
    <t>COSTOS DE PRODUCCION</t>
  </si>
  <si>
    <t>OTROS GASTOS</t>
  </si>
  <si>
    <t>COSTOS OPERATIVOS</t>
  </si>
  <si>
    <t>TOTAL GASTOS</t>
  </si>
  <si>
    <t>OTROS COSTOS NO ESPECIFICADOS</t>
  </si>
  <si>
    <t>EXCEDENTE NETO</t>
  </si>
  <si>
    <t xml:space="preserve">TOTAL COSTOS </t>
  </si>
  <si>
    <t>TOTAL EXCEDENTE NETO</t>
  </si>
  <si>
    <t>FLUJO DE INGRESOS Y EGRESOS</t>
  </si>
  <si>
    <t xml:space="preserve">OTRAS VARIABLES </t>
  </si>
  <si>
    <t>+</t>
  </si>
  <si>
    <t>DEVENGADO   O   INGRESOS RECIBIDOS</t>
  </si>
  <si>
    <t>VALORACIÓN DE BIENES INMUEBLES</t>
  </si>
  <si>
    <t>-</t>
  </si>
  <si>
    <t>DEDUCCIONES  O  COSTOS Y GASTOS</t>
  </si>
  <si>
    <t>COBERTURA SEGURO VIDA CRÉDITO</t>
  </si>
  <si>
    <t>CUOTA CRÉDITO SOLICITADO</t>
  </si>
  <si>
    <t>ESTABILIDAD LABORAL</t>
  </si>
  <si>
    <t>=</t>
  </si>
  <si>
    <t>SUBTOTAL</t>
  </si>
  <si>
    <t>ANTIGÜEDAD EN LA EMPRESA</t>
  </si>
  <si>
    <t xml:space="preserve">OTROS INGRESOS </t>
  </si>
  <si>
    <t>RÉGIMEN LABORAL ESPECIAL</t>
  </si>
  <si>
    <t xml:space="preserve">GRAN TOTAL DE INGRESOS </t>
  </si>
  <si>
    <t>PROCESOS LABORALES PENDIENTES</t>
  </si>
  <si>
    <t>TIPO DE VINCULACIÓN</t>
  </si>
  <si>
    <t>Carrera Administrativa</t>
  </si>
  <si>
    <t>Libre nombramiento y remoción</t>
  </si>
  <si>
    <t>Provisional</t>
  </si>
  <si>
    <t>PORCENTAJE ENDEUDAMIENTO ACTUAL</t>
  </si>
  <si>
    <t xml:space="preserve">PORCENTAJE ENDEUDAMIENTO FUTURO    </t>
  </si>
  <si>
    <t>NIVEL MAXIMO DE ENDEUDAMIENTO</t>
  </si>
  <si>
    <t>CAPACIDAD DE PAGO</t>
  </si>
  <si>
    <t>rango score</t>
  </si>
  <si>
    <t>Pasivo / Activo Total</t>
  </si>
  <si>
    <t>Pasivo+Monto de Crédito Solicitado/Activo Total</t>
  </si>
  <si>
    <t>Total Excedente Neto  * % Calificacion central de riesgo</t>
  </si>
  <si>
    <t>CAPACIDAD DESCUENTO POR LIBRANZA</t>
  </si>
  <si>
    <t>CAPACIDAD PAGO POR VENTANILLA</t>
  </si>
  <si>
    <t>PORCENTAJE DE ENDEUDAMIENTO</t>
  </si>
  <si>
    <t>PUNTAJE DATACREDITO</t>
  </si>
  <si>
    <t>PUNTAJE TRASNUNION</t>
  </si>
  <si>
    <t>VALOR CUOTA CRÉDITOS CENTRALES DE RIESGOS</t>
  </si>
  <si>
    <t>PROPIAS</t>
  </si>
  <si>
    <t>INDIRECTAS</t>
  </si>
  <si>
    <t>MORAS ULTIMOS 6 MESES - FONEDH</t>
  </si>
  <si>
    <t>Hasta 30 días</t>
  </si>
  <si>
    <t>Hasta 60 días</t>
  </si>
  <si>
    <t>Hasta 90 días</t>
  </si>
  <si>
    <t>Más de 90 días</t>
  </si>
  <si>
    <t xml:space="preserve">MORA ÚLTIMOS 6 MESES EN - CENTRALES </t>
  </si>
  <si>
    <t>TIPO DE GARANTIA</t>
  </si>
  <si>
    <t>PATRIMONIAL</t>
  </si>
  <si>
    <t>DEUDOR SOLIDARIO</t>
  </si>
  <si>
    <t>GARANTIA PRENDARIA</t>
  </si>
  <si>
    <t>HIPOTECA</t>
  </si>
  <si>
    <t>OTRAS GARANTIAS</t>
  </si>
  <si>
    <r>
      <t xml:space="preserve">CONCEPTO DE LA GARANTIA( </t>
    </r>
    <r>
      <rPr>
        <sz val="5"/>
        <rFont val="Arial Narrow"/>
        <family val="2"/>
      </rPr>
      <t>FAVOR INDICAR DETALLADAMENTE EL TIPO DE GARANTIA, CONDICIONES Y DEMAS DATOS IMPORTANTES</t>
    </r>
    <r>
      <rPr>
        <sz val="6"/>
        <rFont val="Arial Narrow"/>
        <family val="2"/>
      </rPr>
      <t>)</t>
    </r>
  </si>
  <si>
    <t>NOMBRE Y FIRMA ANALISTA DEL CRÉDITOS</t>
  </si>
  <si>
    <t xml:space="preserve">DETALLE </t>
  </si>
  <si>
    <t>OBSERVACION</t>
  </si>
  <si>
    <t xml:space="preserve">% DEL INGRESO TOTAL INCLUIDO EL PRESENTE CRÈDITO: </t>
  </si>
  <si>
    <t>% DEL ENDEUDAMIENTO SOBRE ACTIVO INCLUIDO EL PRESENTE CRÈDITO:</t>
  </si>
  <si>
    <t>GARANTÌAS DEL CRÉDITO:</t>
  </si>
  <si>
    <t>CENTRALES DE RIESGO:</t>
  </si>
  <si>
    <t>ENDEUDAMIENTO GLOBAL</t>
  </si>
  <si>
    <t>COBERTURA PARA ESTE CREDITO DEL SEGURO DE VIDA DEUDORES:</t>
  </si>
  <si>
    <t xml:space="preserve">CUMPLIMIENTO DE LA RECIPROCIDAD: </t>
  </si>
  <si>
    <t>FORMA O MEDIO DE PAGO OFRECIDO:</t>
  </si>
  <si>
    <t>OTROS ELEMENTOS QUE DISMINUYEN EL RIESGO</t>
  </si>
  <si>
    <t>PERFIL INDIVIDUAL DE RIESGO DE ACUERDO SCORE INTERNO</t>
  </si>
  <si>
    <t>DETALLE</t>
  </si>
  <si>
    <t>ESPECIFICACION</t>
  </si>
  <si>
    <t>ENTE RESPONSABLE DE LA APROBACION:</t>
  </si>
  <si>
    <t>MONTO CREDITO APROBADO:</t>
  </si>
  <si>
    <t>PLAZO EN MESES:</t>
  </si>
  <si>
    <t>PERIODICIDAD DE PAGO:</t>
  </si>
  <si>
    <t>TASA DE INTERES NOMINAL</t>
  </si>
  <si>
    <t>TASA DE INTERÈS EFECTIVA</t>
  </si>
  <si>
    <t>VALOR DE LA CUOTA:</t>
  </si>
  <si>
    <t xml:space="preserve">APROBADO:    SI      </t>
  </si>
  <si>
    <t xml:space="preserve">FECHA: </t>
  </si>
  <si>
    <t>ACTA No.</t>
  </si>
  <si>
    <t>CONFIRMACIÓN DOCUMENTOS DEUDOR Y CODEUDORES</t>
  </si>
  <si>
    <t>DOCUMENTO</t>
  </si>
  <si>
    <t>DEUDOR</t>
  </si>
  <si>
    <t>CODEUDOR 1</t>
  </si>
  <si>
    <t>CODEUDOR 2</t>
  </si>
  <si>
    <t>OBERVACION</t>
  </si>
  <si>
    <t>SOLICITUD DEBIDAMENTE DILIGENCIADA</t>
  </si>
  <si>
    <t xml:space="preserve">REGISTRO DE FIRMAS Y HUELLAS </t>
  </si>
  <si>
    <t>FOTOCOPIA DE CÉDULA</t>
  </si>
  <si>
    <t>DESPRENDIBLES DE SUELDOS</t>
  </si>
  <si>
    <t>CERTIFICADOS LABORALES</t>
  </si>
  <si>
    <t>CERTIFICADOS DE INGRESOS ADICIONALES</t>
  </si>
  <si>
    <t>CERTIFICADOS DE INGRESOS - INDEPEND.</t>
  </si>
  <si>
    <t>PAZ Y SALVOS REPORTES NEGATIVOS</t>
  </si>
  <si>
    <t>INFORME DE PROVEEDORES</t>
  </si>
  <si>
    <t>FACTURAS</t>
  </si>
  <si>
    <t>EXTRACTOS BANCARIOS</t>
  </si>
  <si>
    <t>PROYECTOS DE INVERSIÓN</t>
  </si>
  <si>
    <t>CERTIFICADOS DE LIBERTAD Y TRADICIÓN</t>
  </si>
  <si>
    <t>FOTOCOPIA TARJETAS PROPIEDAD VEHÍCULOS</t>
  </si>
  <si>
    <t>DECLARACIÓN DE RENTA</t>
  </si>
  <si>
    <t>CERTIFICADOS CÁMARA Y COMERCIO</t>
  </si>
  <si>
    <t>REFERENCIA COMERCIAL O BANCARIA</t>
  </si>
  <si>
    <t>ESCRITURAS</t>
  </si>
  <si>
    <t>AVALÚOS</t>
  </si>
  <si>
    <t>DATO A CONFIRMAR</t>
  </si>
  <si>
    <t>DATOS PERSONALES</t>
  </si>
  <si>
    <t>DATOS LABORALES</t>
  </si>
  <si>
    <t>INGRESOS Y EGRESOS</t>
  </si>
  <si>
    <t>BIENES RAICES Y OTROS</t>
  </si>
  <si>
    <t>REFERENCIAS</t>
  </si>
  <si>
    <t>VARIABLE</t>
  </si>
  <si>
    <t>CONDICIONES CLASIFICACIÓN CARTERA</t>
  </si>
  <si>
    <t>CONDICIONES LÍNEA DE CRÉDITO</t>
  </si>
  <si>
    <t>SOLVENCIA</t>
  </si>
  <si>
    <t>CONDICIONES DE LA GARANTÍA</t>
  </si>
  <si>
    <t>TRAYECTORIA CREDITICIA</t>
  </si>
  <si>
    <t>CALIFICACIÓN DIFERENTE DE A</t>
  </si>
  <si>
    <t>CARTERA CASTIGADA</t>
  </si>
  <si>
    <t>REESTRUCTURACIONES</t>
  </si>
  <si>
    <t>HUELLAS DE CONSULTAS ULTIMOS 3 MESES</t>
  </si>
  <si>
    <t>ANTIGÜEDAD EN LA ACTIVIDAD</t>
  </si>
  <si>
    <t>AMORTIZACIÓN ACORDE A SU ACTIVIDAD</t>
  </si>
  <si>
    <t>CUPO DESCUENTO POR LIBRANZA</t>
  </si>
  <si>
    <t>CONDICIONES NOVACIÓN DE CRÉDITO</t>
  </si>
  <si>
    <t>DOCUMENTACIÓN</t>
  </si>
  <si>
    <t>NOMBRE Y FIRMA DEL RESPONSABLE DE APROBACIÓN</t>
  </si>
  <si>
    <t>DATACREDITO</t>
  </si>
  <si>
    <t>Diaria</t>
  </si>
  <si>
    <t>Semanal</t>
  </si>
  <si>
    <t>TRANSUNION</t>
  </si>
  <si>
    <t>Quincenal</t>
  </si>
  <si>
    <t>Mensual</t>
  </si>
  <si>
    <t>DATO MENOR</t>
  </si>
  <si>
    <t>Bimensual</t>
  </si>
  <si>
    <t>Trimestral</t>
  </si>
  <si>
    <t>Semestral</t>
  </si>
  <si>
    <t>Anual</t>
  </si>
  <si>
    <t>Unica Cuota</t>
  </si>
  <si>
    <t>ACTIVOS CORRIENTES</t>
  </si>
  <si>
    <t>ACTIVOS NO CORRIENTES</t>
  </si>
  <si>
    <t>OTROS ACTIVOS CORRIENTES</t>
  </si>
  <si>
    <t>OTROS ACTIVOS NO CORRIENTES</t>
  </si>
  <si>
    <t>TOTAL ACTIVOS CORRIENTE</t>
  </si>
  <si>
    <t>PASIVO CORRIENTE</t>
  </si>
  <si>
    <t>PASIVO NO CORRIENTE</t>
  </si>
  <si>
    <t>AUTORIZACIÓN DEBITO AUTOMÁTICO</t>
  </si>
  <si>
    <t>Cara. 4 No. 8-45 Neiva - Tel. 098 8713560 - 098 8716576 Celular. 315 334 92 12 página Web - www.fonedh.org</t>
  </si>
  <si>
    <t>INFORMACIÓN GENERAL DE LA SOLICITUD DE CRÉDITO</t>
  </si>
  <si>
    <t>El Deudor Solidario Es Asociado a Fonedh? Sí</t>
  </si>
  <si>
    <t>DATOS DEL CÓNYUGE</t>
  </si>
  <si>
    <t>INFORMACIÓN LABORAL</t>
  </si>
  <si>
    <t>TOTAL ACTIVOS NO CORRIENTE</t>
  </si>
  <si>
    <t>SUJETO A RETENCIÓN</t>
  </si>
  <si>
    <t>TOTAL PASIVOS CORRIENTE</t>
  </si>
  <si>
    <t>TOTAL PASIVOS NO CORRIENTE</t>
  </si>
  <si>
    <t>DATOS DEL DECLARANTE</t>
  </si>
  <si>
    <t>VALOR</t>
  </si>
  <si>
    <t>CAPITAL</t>
  </si>
  <si>
    <t>RESULTADO DEL EJERCICIO</t>
  </si>
  <si>
    <t xml:space="preserve">TOTAL PASIVOS </t>
  </si>
  <si>
    <t>TOTAL PASIVO Y PATRIMONIO</t>
  </si>
  <si>
    <t xml:space="preserve"> </t>
  </si>
  <si>
    <t>Total Excedente Neto * 50%</t>
  </si>
  <si>
    <t>ANALISIS DE LA CAPACIDAD DE PAGO</t>
  </si>
  <si>
    <t xml:space="preserve"> ANALISIS DE ENDEUDAMIENTO</t>
  </si>
  <si>
    <t>ANALISIS CENTRALES DE RIESGO</t>
  </si>
  <si>
    <t>ANALISIS DE GARANTIA</t>
  </si>
  <si>
    <t>INFORMACIÓN GENERAL DEUDOR SOLIDARIO</t>
  </si>
  <si>
    <t>OBSERVACIONES Y CONCEPTOS DEL ANÁLISIS DEL CRÉDITO</t>
  </si>
  <si>
    <t>CONDICIONES FINANCIERAS DE LA APROBACIÓN DEL CRÉDITO</t>
  </si>
  <si>
    <t>RESUMEN DE PARAMETROS QUE SE TIENEN EN CUENTA EN LA APROBACION POR PARTE DEL ENTE APROBADOR</t>
  </si>
  <si>
    <t>LISTADO DE CHEQUEO DOCUMENTOS Y CRITERIOS DE APROBACION</t>
  </si>
  <si>
    <t>CONFIRMACION DATOS</t>
  </si>
  <si>
    <t>CONFIRMACION DE VARIABLES</t>
  </si>
  <si>
    <t>APROBACIÒN DEL ENTE RESPONSABLE</t>
  </si>
  <si>
    <t>Manifiesto que todos los datos aquí consignados son ciertos, que la información que adjunto es veraz y verificable; por ello, AUTORIZO su verificación ante cualquier persona natural o jurídica, privada o pública, nacional o extranjera desde ahora y mientras subsista alguna relación comercial o financiera con FONEDH, adicionalmente, me ha sido suministrada la información concerniente al seguro de vida de Ahorradores y Deudores.</t>
  </si>
  <si>
    <t>En constancia de haber leído, entendido y aceptado todo lo registrado en este formato</t>
  </si>
  <si>
    <t xml:space="preserve"> ESTADO DE SITUACION FINANCIERA</t>
  </si>
  <si>
    <t>ESTADO DE EXCEDENTES</t>
  </si>
  <si>
    <t>TIPO DE DOC.</t>
  </si>
  <si>
    <t>FECHA DE CORTE: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</si>
</sst>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 #,##0.00_-;\-&quot;$&quot;\ * #,##0.00_-;_-&quot;$&quot;\ * &quot;-&quot;??_-;_-@_-"/>
    <numFmt numFmtId="164" formatCode="&quot;$&quot;\ #,##0"/>
    <numFmt numFmtId="165" formatCode="&quot;$&quot;\ #,##0.00"/>
    <numFmt numFmtId="166" formatCode="_ * #,##0.00_ ;_ * \-#,##0.00_ ;_ * &quot;-&quot;??_ ;_ @_ "/>
    <numFmt numFmtId="167" formatCode="_(&quot;$&quot;\ * #,##0.00_);_(&quot;$&quot;\ * \(#,##0.00\);_(&quot;$&quot;\ * &quot;-&quot;??_);_(@_)"/>
    <numFmt numFmtId="168" formatCode="_(* #,##0.00_);_(* \(#,##0.00\);_(* &quot;-&quot;??_);_(@_)"/>
    <numFmt numFmtId="169" formatCode="0.0%"/>
    <numFmt numFmtId="170" formatCode="_(&quot;$&quot;\ * #,##0_);_(&quot;$&quot;\ * \(#,##0\);_(&quot;$&quot;\ * &quot;-&quot;??_);_(@_)"/>
  </numFmts>
  <fonts count="26" x14ac:knownFonts="1">
    <font>
      <sz val="10"/>
      <name val="Arial"/>
    </font>
    <font>
      <sz val="8"/>
      <name val="Arial"/>
      <family val="2"/>
    </font>
    <font>
      <sz val="6"/>
      <name val="Arial Narrow"/>
      <family val="2"/>
    </font>
    <font>
      <sz val="6"/>
      <color indexed="10"/>
      <name val="Arial Narrow"/>
      <family val="2"/>
    </font>
    <font>
      <b/>
      <sz val="6"/>
      <name val="Arial Narrow"/>
      <family val="2"/>
    </font>
    <font>
      <b/>
      <sz val="10"/>
      <name val="Arial Narrow"/>
      <family val="2"/>
    </font>
    <font>
      <sz val="8"/>
      <name val="Arial Narrow"/>
      <family val="2"/>
    </font>
    <font>
      <b/>
      <sz val="8"/>
      <name val="Arial Narrow"/>
      <family val="2"/>
    </font>
    <font>
      <sz val="10"/>
      <name val="Arial Narrow"/>
      <family val="2"/>
    </font>
    <font>
      <u/>
      <sz val="10"/>
      <color theme="10"/>
      <name val="Arial"/>
      <family val="2"/>
    </font>
    <font>
      <sz val="10"/>
      <name val="Arial"/>
      <family val="2"/>
    </font>
    <font>
      <sz val="5"/>
      <name val="Arial Narrow"/>
      <family val="2"/>
    </font>
    <font>
      <b/>
      <sz val="9"/>
      <name val="Arial Narrow"/>
      <family val="2"/>
    </font>
    <font>
      <b/>
      <sz val="5"/>
      <name val="Arial Narrow"/>
      <family val="2"/>
    </font>
    <font>
      <b/>
      <sz val="14"/>
      <name val="Arial Narrow"/>
      <family val="2"/>
    </font>
    <font>
      <sz val="7"/>
      <name val="Arial Narrow"/>
      <family val="2"/>
    </font>
    <font>
      <u/>
      <sz val="10"/>
      <color theme="10"/>
      <name val="Arial Narrow"/>
      <family val="2"/>
    </font>
    <font>
      <b/>
      <sz val="7"/>
      <name val="Arial Narrow"/>
      <family val="2"/>
    </font>
    <font>
      <sz val="9"/>
      <name val="Arial Narrow"/>
      <family val="2"/>
    </font>
    <font>
      <b/>
      <sz val="7"/>
      <color theme="1"/>
      <name val="Arial Narrow"/>
      <family val="2"/>
    </font>
    <font>
      <sz val="7"/>
      <color theme="1"/>
      <name val="Arial Narrow"/>
      <family val="2"/>
    </font>
    <font>
      <b/>
      <sz val="8"/>
      <color theme="1"/>
      <name val="Arial Narrow"/>
      <family val="2"/>
    </font>
    <font>
      <b/>
      <sz val="9"/>
      <color theme="1"/>
      <name val="Arial Narrow"/>
      <family val="2"/>
    </font>
    <font>
      <sz val="11"/>
      <name val="Arial Narrow"/>
      <family val="2"/>
    </font>
    <font>
      <b/>
      <sz val="10"/>
      <color theme="1"/>
      <name val="Arial Narrow"/>
      <family val="2"/>
    </font>
    <font>
      <b/>
      <sz val="12"/>
      <name val="Arial Narrow"/>
      <family val="2"/>
    </font>
  </fonts>
  <fills count="10">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indexed="2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applyNumberFormat="0" applyFill="0" applyBorder="0" applyAlignment="0" applyProtection="0"/>
    <xf numFmtId="0" fontId="10" fillId="0" borderId="0"/>
    <xf numFmtId="166" fontId="10" fillId="0" borderId="0" applyFont="0" applyFill="0" applyBorder="0" applyAlignment="0" applyProtection="0"/>
    <xf numFmtId="167" fontId="10" fillId="0" borderId="0" applyFont="0" applyFill="0" applyBorder="0" applyAlignment="0" applyProtection="0"/>
    <xf numFmtId="9" fontId="10" fillId="0" borderId="0" applyFont="0" applyFill="0" applyBorder="0" applyAlignment="0" applyProtection="0"/>
  </cellStyleXfs>
  <cellXfs count="560">
    <xf numFmtId="0" fontId="0" fillId="0" borderId="0" xfId="0"/>
    <xf numFmtId="0" fontId="2" fillId="0" borderId="0" xfId="0" applyFont="1"/>
    <xf numFmtId="0" fontId="2" fillId="0" borderId="1" xfId="0" applyFont="1" applyFill="1" applyBorder="1"/>
    <xf numFmtId="0" fontId="2" fillId="0" borderId="1" xfId="0" applyFont="1" applyBorder="1"/>
    <xf numFmtId="0" fontId="2" fillId="0" borderId="2" xfId="0" applyFont="1" applyBorder="1"/>
    <xf numFmtId="0" fontId="2" fillId="0" borderId="4" xfId="0" applyFont="1" applyBorder="1"/>
    <xf numFmtId="0" fontId="2" fillId="0" borderId="0" xfId="0" applyFont="1" applyBorder="1"/>
    <xf numFmtId="0" fontId="2" fillId="0" borderId="10" xfId="0" applyFont="1" applyBorder="1"/>
    <xf numFmtId="0" fontId="2" fillId="0" borderId="1" xfId="0" applyFont="1" applyBorder="1" applyAlignment="1"/>
    <xf numFmtId="0" fontId="2" fillId="0" borderId="2" xfId="0" applyFont="1" applyBorder="1" applyAlignment="1"/>
    <xf numFmtId="0" fontId="2" fillId="0" borderId="4" xfId="0" applyFont="1" applyBorder="1" applyAlignment="1"/>
    <xf numFmtId="0" fontId="2" fillId="0" borderId="2" xfId="0" applyFont="1" applyFill="1" applyBorder="1"/>
    <xf numFmtId="0" fontId="3" fillId="0" borderId="1" xfId="0" applyFont="1" applyBorder="1"/>
    <xf numFmtId="0" fontId="3" fillId="0" borderId="2" xfId="0" applyFont="1" applyBorder="1"/>
    <xf numFmtId="0" fontId="2" fillId="0" borderId="4" xfId="0" applyFont="1" applyFill="1" applyBorder="1" applyAlignment="1"/>
    <xf numFmtId="0" fontId="2" fillId="0" borderId="1" xfId="0" applyFont="1" applyFill="1" applyBorder="1" applyAlignment="1"/>
    <xf numFmtId="0" fontId="6" fillId="0" borderId="0" xfId="0" applyFont="1" applyBorder="1" applyAlignment="1">
      <alignment vertical="top" shrinkToFit="1"/>
    </xf>
    <xf numFmtId="0" fontId="6" fillId="0" borderId="0" xfId="0" applyFont="1" applyBorder="1" applyAlignment="1">
      <alignment vertical="top" wrapText="1"/>
    </xf>
    <xf numFmtId="0" fontId="2" fillId="0" borderId="1" xfId="0" applyFont="1" applyBorder="1" applyAlignment="1">
      <alignment vertical="top"/>
    </xf>
    <xf numFmtId="0" fontId="4" fillId="0" borderId="1" xfId="0" applyFont="1" applyBorder="1"/>
    <xf numFmtId="0" fontId="5" fillId="0" borderId="8" xfId="0" applyFont="1" applyFill="1" applyBorder="1" applyAlignment="1" applyProtection="1">
      <alignment horizontal="center" vertical="center"/>
      <protection locked="0"/>
    </xf>
    <xf numFmtId="0" fontId="2" fillId="0" borderId="4"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applyAlignment="1">
      <alignment vertical="center"/>
    </xf>
    <xf numFmtId="0" fontId="8" fillId="0" borderId="1" xfId="0" applyFont="1" applyBorder="1" applyAlignment="1">
      <alignment vertical="center"/>
    </xf>
    <xf numFmtId="0" fontId="2" fillId="0" borderId="0" xfId="0" applyFont="1" applyFill="1" applyBorder="1"/>
    <xf numFmtId="0" fontId="11" fillId="0" borderId="0" xfId="0" applyFont="1" applyFill="1" applyBorder="1" applyAlignment="1">
      <alignment vertical="center"/>
    </xf>
    <xf numFmtId="0" fontId="2" fillId="0" borderId="8" xfId="0" applyFont="1" applyFill="1" applyBorder="1"/>
    <xf numFmtId="0" fontId="3" fillId="0" borderId="0" xfId="0" applyFont="1"/>
    <xf numFmtId="0" fontId="8" fillId="0" borderId="0" xfId="0" applyFont="1"/>
    <xf numFmtId="0" fontId="8" fillId="0" borderId="1" xfId="0" applyFont="1" applyBorder="1"/>
    <xf numFmtId="0" fontId="8" fillId="0" borderId="2" xfId="0" applyFont="1" applyBorder="1"/>
    <xf numFmtId="0" fontId="8" fillId="0" borderId="0" xfId="0" applyFont="1" applyAlignment="1">
      <alignment vertical="center"/>
    </xf>
    <xf numFmtId="0" fontId="11" fillId="0" borderId="0" xfId="0" applyFont="1" applyBorder="1"/>
    <xf numFmtId="0" fontId="11" fillId="0" borderId="0" xfId="0" applyFont="1"/>
    <xf numFmtId="0" fontId="11" fillId="0" borderId="9" xfId="0" applyFont="1" applyBorder="1"/>
    <xf numFmtId="0" fontId="11" fillId="0" borderId="3" xfId="0" applyFont="1" applyBorder="1"/>
    <xf numFmtId="0" fontId="4" fillId="0" borderId="0" xfId="0" applyFont="1" applyBorder="1"/>
    <xf numFmtId="0" fontId="11" fillId="0" borderId="6" xfId="0" applyFont="1" applyBorder="1"/>
    <xf numFmtId="0" fontId="2" fillId="0" borderId="0" xfId="0" applyFont="1" applyAlignment="1">
      <alignment horizontal="left"/>
    </xf>
    <xf numFmtId="0" fontId="2" fillId="0" borderId="4" xfId="0" applyFont="1" applyFill="1" applyBorder="1"/>
    <xf numFmtId="0" fontId="3" fillId="0" borderId="1" xfId="0" applyFont="1" applyFill="1" applyBorder="1"/>
    <xf numFmtId="0" fontId="2" fillId="0" borderId="1" xfId="0" applyFont="1" applyFill="1" applyBorder="1" applyAlignment="1">
      <alignment vertical="top"/>
    </xf>
    <xf numFmtId="0" fontId="2" fillId="0" borderId="0" xfId="0" applyFont="1" applyFill="1"/>
    <xf numFmtId="0" fontId="2" fillId="0" borderId="0" xfId="0" applyFont="1" applyFill="1" applyAlignment="1">
      <alignment horizontal="left"/>
    </xf>
    <xf numFmtId="0" fontId="5" fillId="0" borderId="10" xfId="0" applyFont="1" applyFill="1" applyBorder="1" applyAlignment="1"/>
    <xf numFmtId="0" fontId="2" fillId="0" borderId="10" xfId="0" applyFont="1" applyFill="1" applyBorder="1"/>
    <xf numFmtId="0" fontId="2" fillId="0" borderId="0" xfId="0" applyFont="1" applyFill="1" applyBorder="1" applyAlignment="1">
      <alignment horizontal="left"/>
    </xf>
    <xf numFmtId="0" fontId="8" fillId="0" borderId="1"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2" fillId="0" borderId="0" xfId="0" applyFont="1" applyBorder="1" applyAlignment="1">
      <alignment horizontal="left"/>
    </xf>
    <xf numFmtId="0" fontId="3" fillId="0" borderId="4" xfId="0" applyFont="1" applyBorder="1" applyAlignment="1"/>
    <xf numFmtId="0" fontId="3" fillId="0" borderId="1" xfId="0" applyFont="1" applyBorder="1" applyAlignment="1"/>
    <xf numFmtId="0" fontId="3" fillId="0" borderId="2" xfId="0" applyFont="1" applyBorder="1" applyAlignment="1"/>
    <xf numFmtId="0" fontId="2" fillId="0" borderId="3" xfId="0" applyFont="1" applyFill="1" applyBorder="1"/>
    <xf numFmtId="0" fontId="5" fillId="0" borderId="11" xfId="0" applyFont="1" applyFill="1" applyBorder="1" applyAlignment="1">
      <alignment vertical="center"/>
    </xf>
    <xf numFmtId="0" fontId="5" fillId="0" borderId="8" xfId="0" applyFont="1" applyFill="1" applyBorder="1" applyAlignment="1"/>
    <xf numFmtId="0" fontId="2" fillId="0" borderId="3" xfId="0" applyFont="1" applyBorder="1" applyAlignment="1">
      <alignment horizontal="left"/>
    </xf>
    <xf numFmtId="0" fontId="8" fillId="0" borderId="2" xfId="0" applyFont="1" applyBorder="1" applyAlignment="1" applyProtection="1">
      <alignment horizontal="center" vertical="center"/>
      <protection locked="0"/>
    </xf>
    <xf numFmtId="0" fontId="2" fillId="0" borderId="2" xfId="0" applyFont="1" applyFill="1" applyBorder="1" applyAlignment="1"/>
    <xf numFmtId="0" fontId="4" fillId="0" borderId="4" xfId="0" applyFont="1" applyBorder="1" applyAlignment="1">
      <alignment horizontal="left" vertical="center"/>
    </xf>
    <xf numFmtId="0" fontId="8" fillId="0" borderId="2" xfId="0" applyFont="1" applyBorder="1" applyAlignment="1">
      <alignment vertical="center"/>
    </xf>
    <xf numFmtId="0" fontId="18" fillId="0" borderId="9" xfId="0" applyFont="1" applyBorder="1"/>
    <xf numFmtId="0" fontId="6" fillId="0" borderId="3" xfId="0" applyFont="1" applyBorder="1" applyAlignment="1">
      <alignment vertical="top" shrinkToFit="1"/>
    </xf>
    <xf numFmtId="0" fontId="6" fillId="0" borderId="3" xfId="0" applyFont="1" applyBorder="1" applyAlignment="1">
      <alignment vertical="top" wrapText="1"/>
    </xf>
    <xf numFmtId="0" fontId="11" fillId="0" borderId="5" xfId="0" applyFont="1" applyBorder="1"/>
    <xf numFmtId="0" fontId="11" fillId="0" borderId="7" xfId="0" applyFont="1" applyBorder="1"/>
    <xf numFmtId="0" fontId="8" fillId="0" borderId="5" xfId="0"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6" fillId="0" borderId="0" xfId="0" applyFont="1" applyBorder="1" applyAlignment="1" applyProtection="1">
      <alignment horizontal="left" vertical="center"/>
      <protection locked="0"/>
    </xf>
    <xf numFmtId="0" fontId="2" fillId="0" borderId="4" xfId="0" applyFont="1" applyFill="1" applyBorder="1" applyAlignment="1">
      <alignment horizontal="left"/>
    </xf>
    <xf numFmtId="0" fontId="2" fillId="0" borderId="1" xfId="0" applyFont="1" applyFill="1" applyBorder="1" applyAlignment="1">
      <alignment horizontal="left"/>
    </xf>
    <xf numFmtId="0" fontId="2" fillId="0" borderId="2" xfId="0" applyFont="1" applyFill="1" applyBorder="1" applyAlignment="1">
      <alignment horizontal="left"/>
    </xf>
    <xf numFmtId="0" fontId="2" fillId="0" borderId="4" xfId="0" applyFont="1" applyBorder="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6" fillId="0" borderId="0" xfId="0" applyFont="1" applyBorder="1" applyAlignment="1" applyProtection="1">
      <alignment horizontal="center" vertical="center"/>
      <protection locked="0"/>
    </xf>
    <xf numFmtId="0" fontId="8" fillId="0" borderId="0" xfId="0" applyFont="1" applyBorder="1" applyAlignment="1" applyProtection="1">
      <alignment horizontal="center" vertical="center"/>
      <protection locked="0"/>
    </xf>
    <xf numFmtId="0" fontId="2" fillId="0" borderId="6" xfId="0" applyFont="1" applyBorder="1" applyAlignment="1">
      <alignment horizontal="center"/>
    </xf>
    <xf numFmtId="0" fontId="11" fillId="0" borderId="0" xfId="0" applyFont="1" applyAlignment="1">
      <alignment vertical="center"/>
    </xf>
    <xf numFmtId="0" fontId="2" fillId="0" borderId="0" xfId="0" applyFont="1" applyAlignment="1">
      <alignment horizontal="left" vertical="center"/>
    </xf>
    <xf numFmtId="0" fontId="18" fillId="0" borderId="0" xfId="0" applyFont="1"/>
    <xf numFmtId="0" fontId="6" fillId="0" borderId="0" xfId="0" applyFont="1"/>
    <xf numFmtId="0" fontId="17" fillId="0" borderId="8" xfId="0" applyFont="1" applyBorder="1" applyAlignment="1">
      <alignment vertical="center"/>
    </xf>
    <xf numFmtId="0" fontId="18" fillId="0" borderId="0" xfId="0" applyFont="1" applyAlignment="1">
      <alignment vertical="center"/>
    </xf>
    <xf numFmtId="0" fontId="6" fillId="0" borderId="3" xfId="0" applyFont="1" applyBorder="1"/>
    <xf numFmtId="0" fontId="6" fillId="0" borderId="9" xfId="0" applyFont="1" applyBorder="1"/>
    <xf numFmtId="0" fontId="6" fillId="0" borderId="1" xfId="0" applyFont="1" applyBorder="1"/>
    <xf numFmtId="0" fontId="8" fillId="0" borderId="8" xfId="2" applyFont="1" applyBorder="1" applyProtection="1">
      <protection hidden="1"/>
    </xf>
    <xf numFmtId="168" fontId="8" fillId="0" borderId="8" xfId="3" applyNumberFormat="1" applyFont="1" applyBorder="1" applyProtection="1">
      <protection hidden="1"/>
    </xf>
    <xf numFmtId="169" fontId="21" fillId="0" borderId="0" xfId="5" applyNumberFormat="1" applyFont="1" applyBorder="1" applyAlignment="1" applyProtection="1">
      <alignment horizontal="center" vertical="top"/>
      <protection hidden="1"/>
    </xf>
    <xf numFmtId="0" fontId="6" fillId="0" borderId="6" xfId="0" applyFont="1" applyBorder="1"/>
    <xf numFmtId="0" fontId="6" fillId="0" borderId="5" xfId="0" applyFont="1" applyBorder="1" applyAlignment="1">
      <alignment horizontal="left" vertical="center"/>
    </xf>
    <xf numFmtId="0" fontId="17" fillId="0" borderId="6" xfId="0" applyFont="1" applyBorder="1" applyAlignment="1">
      <alignment horizontal="left" vertical="center"/>
    </xf>
    <xf numFmtId="0" fontId="6" fillId="0" borderId="6" xfId="0" applyFont="1" applyBorder="1" applyAlignment="1">
      <alignment horizontal="left" vertical="center"/>
    </xf>
    <xf numFmtId="0" fontId="21" fillId="0" borderId="9" xfId="5" applyNumberFormat="1" applyFont="1" applyBorder="1" applyAlignment="1" applyProtection="1">
      <alignment horizontal="center" vertical="center" wrapText="1"/>
      <protection hidden="1"/>
    </xf>
    <xf numFmtId="0" fontId="21" fillId="0" borderId="0" xfId="5" applyNumberFormat="1" applyFont="1" applyBorder="1" applyAlignment="1" applyProtection="1">
      <alignment horizontal="center" vertical="center" wrapText="1"/>
      <protection hidden="1"/>
    </xf>
    <xf numFmtId="0" fontId="21" fillId="0" borderId="0" xfId="5" applyNumberFormat="1" applyFont="1" applyBorder="1" applyAlignment="1" applyProtection="1">
      <alignment vertical="top" wrapText="1"/>
      <protection hidden="1"/>
    </xf>
    <xf numFmtId="0" fontId="23" fillId="0" borderId="0" xfId="0" applyFont="1"/>
    <xf numFmtId="0" fontId="15" fillId="0" borderId="9" xfId="0" applyFont="1" applyBorder="1"/>
    <xf numFmtId="0" fontId="15" fillId="0" borderId="0" xfId="0" applyFont="1"/>
    <xf numFmtId="0" fontId="15" fillId="0" borderId="6" xfId="0" applyFont="1" applyBorder="1" applyAlignment="1" applyProtection="1">
      <alignment horizontal="center" vertical="center"/>
      <protection locked="0"/>
    </xf>
    <xf numFmtId="0" fontId="15" fillId="0" borderId="3" xfId="0" applyFont="1" applyBorder="1"/>
    <xf numFmtId="0" fontId="23" fillId="0" borderId="9" xfId="0" applyFont="1" applyBorder="1"/>
    <xf numFmtId="0" fontId="15" fillId="0" borderId="1" xfId="0" applyFont="1" applyBorder="1"/>
    <xf numFmtId="0" fontId="15" fillId="0" borderId="9" xfId="0" applyFont="1" applyBorder="1" applyAlignment="1">
      <alignment vertical="center"/>
    </xf>
    <xf numFmtId="0" fontId="15" fillId="0" borderId="0" xfId="0" applyFont="1" applyAlignment="1">
      <alignment vertical="center"/>
    </xf>
    <xf numFmtId="0" fontId="15" fillId="0" borderId="3" xfId="0" applyFont="1" applyBorder="1" applyAlignment="1">
      <alignmen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6" fillId="0" borderId="9" xfId="0" applyFont="1" applyBorder="1" applyAlignment="1" applyProtection="1">
      <alignment vertical="top" wrapText="1"/>
      <protection locked="0"/>
    </xf>
    <xf numFmtId="0" fontId="8" fillId="0" borderId="5" xfId="0" applyFont="1" applyBorder="1"/>
    <xf numFmtId="0" fontId="8" fillId="0" borderId="6" xfId="0" applyFont="1" applyBorder="1"/>
    <xf numFmtId="0" fontId="6" fillId="0" borderId="9" xfId="0" applyFont="1" applyBorder="1" applyAlignment="1">
      <alignment horizontal="left"/>
    </xf>
    <xf numFmtId="0" fontId="6" fillId="0" borderId="1" xfId="0" applyFont="1" applyBorder="1" applyAlignment="1">
      <alignment horizontal="center"/>
    </xf>
    <xf numFmtId="0" fontId="7" fillId="0" borderId="9" xfId="0" applyFont="1" applyBorder="1" applyAlignment="1">
      <alignment horizontal="center" vertical="center"/>
    </xf>
    <xf numFmtId="0" fontId="15" fillId="0" borderId="6" xfId="0" applyFont="1" applyBorder="1" applyAlignment="1">
      <alignment horizontal="left" vertical="center"/>
    </xf>
    <xf numFmtId="0" fontId="15" fillId="0" borderId="9" xfId="0" applyFont="1" applyBorder="1" applyAlignment="1">
      <alignment horizontal="left" vertical="center"/>
    </xf>
    <xf numFmtId="0" fontId="7" fillId="0" borderId="9" xfId="0" applyFont="1" applyBorder="1"/>
    <xf numFmtId="0" fontId="24" fillId="0" borderId="9" xfId="5" applyNumberFormat="1" applyFont="1" applyBorder="1" applyAlignment="1" applyProtection="1">
      <alignment vertical="center" wrapText="1"/>
      <protection hidden="1"/>
    </xf>
    <xf numFmtId="0" fontId="24" fillId="0" borderId="0" xfId="5" applyNumberFormat="1" applyFont="1" applyBorder="1" applyAlignment="1" applyProtection="1">
      <alignment vertical="center" wrapText="1"/>
      <protection hidden="1"/>
    </xf>
    <xf numFmtId="0" fontId="24" fillId="0" borderId="3" xfId="5" applyNumberFormat="1" applyFont="1" applyBorder="1" applyAlignment="1" applyProtection="1">
      <alignment vertical="center" wrapText="1"/>
      <protection hidden="1"/>
    </xf>
    <xf numFmtId="0" fontId="24" fillId="0" borderId="5" xfId="5" applyNumberFormat="1" applyFont="1" applyBorder="1" applyAlignment="1" applyProtection="1">
      <alignment vertical="center" wrapText="1"/>
      <protection hidden="1"/>
    </xf>
    <xf numFmtId="0" fontId="24" fillId="0" borderId="6" xfId="5" applyNumberFormat="1" applyFont="1" applyBorder="1" applyAlignment="1" applyProtection="1">
      <alignment vertical="center" wrapText="1"/>
      <protection hidden="1"/>
    </xf>
    <xf numFmtId="0" fontId="24" fillId="0" borderId="7" xfId="5" applyNumberFormat="1" applyFont="1" applyBorder="1" applyAlignment="1" applyProtection="1">
      <alignment vertical="center" wrapText="1"/>
      <protection hidden="1"/>
    </xf>
    <xf numFmtId="167" fontId="8" fillId="0" borderId="0" xfId="0" applyNumberFormat="1" applyFont="1"/>
    <xf numFmtId="2" fontId="8" fillId="0" borderId="8" xfId="2" applyNumberFormat="1" applyFont="1" applyBorder="1" applyProtection="1">
      <protection hidden="1"/>
    </xf>
    <xf numFmtId="165" fontId="6" fillId="0" borderId="0" xfId="0" applyNumberFormat="1" applyFont="1" applyBorder="1" applyAlignment="1" applyProtection="1">
      <alignment vertical="center"/>
      <protection locked="0"/>
    </xf>
    <xf numFmtId="0" fontId="6" fillId="0" borderId="0" xfId="0" applyFont="1" applyBorder="1"/>
    <xf numFmtId="4" fontId="8" fillId="0" borderId="0" xfId="0" applyNumberFormat="1" applyFont="1" applyFill="1" applyBorder="1" applyAlignment="1">
      <alignment vertical="center"/>
    </xf>
    <xf numFmtId="0" fontId="2" fillId="0" borderId="0" xfId="0" applyFont="1" applyAlignment="1">
      <alignment vertical="top"/>
    </xf>
    <xf numFmtId="0" fontId="2" fillId="0" borderId="4"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0" xfId="0" applyFont="1" applyAlignment="1">
      <alignment horizontal="left" vertical="top"/>
    </xf>
    <xf numFmtId="0" fontId="2" fillId="0" borderId="0" xfId="0" applyFont="1" applyBorder="1" applyAlignment="1">
      <alignment horizontal="left" vertical="top"/>
    </xf>
    <xf numFmtId="0" fontId="6" fillId="0" borderId="0" xfId="0" applyFont="1" applyBorder="1"/>
    <xf numFmtId="0" fontId="6" fillId="0" borderId="0" xfId="0" applyFont="1" applyBorder="1" applyAlignment="1">
      <alignment horizontal="center" vertical="center"/>
    </xf>
    <xf numFmtId="0" fontId="6" fillId="0" borderId="0" xfId="0" applyFont="1" applyBorder="1" applyAlignment="1">
      <alignment horizontal="left" vertical="center"/>
    </xf>
    <xf numFmtId="0" fontId="23" fillId="0" borderId="0" xfId="0" applyFont="1" applyBorder="1"/>
    <xf numFmtId="0" fontId="15" fillId="0" borderId="0" xfId="0" applyFont="1" applyBorder="1"/>
    <xf numFmtId="0" fontId="15" fillId="0" borderId="0" xfId="0" applyFont="1" applyBorder="1" applyAlignment="1">
      <alignment vertical="center"/>
    </xf>
    <xf numFmtId="0" fontId="18" fillId="0" borderId="3" xfId="0" applyFont="1" applyBorder="1" applyAlignment="1">
      <alignment vertical="center"/>
    </xf>
    <xf numFmtId="0" fontId="2" fillId="0" borderId="0" xfId="0" applyFont="1" applyBorder="1" applyAlignment="1">
      <alignment horizontal="left" vertical="center"/>
    </xf>
    <xf numFmtId="0" fontId="6" fillId="0" borderId="0" xfId="0" applyFont="1" applyBorder="1" applyAlignment="1" applyProtection="1">
      <alignment vertical="top" wrapText="1"/>
      <protection locked="0"/>
    </xf>
    <xf numFmtId="0" fontId="7" fillId="0" borderId="0" xfId="0" applyFont="1" applyBorder="1" applyAlignment="1">
      <alignment horizontal="center" vertical="center"/>
    </xf>
    <xf numFmtId="0" fontId="15" fillId="0" borderId="0" xfId="0" applyFont="1" applyBorder="1" applyAlignment="1" applyProtection="1">
      <alignment vertical="center"/>
      <protection locked="0"/>
    </xf>
    <xf numFmtId="0" fontId="8" fillId="0" borderId="3" xfId="0" applyFont="1" applyBorder="1" applyAlignment="1">
      <alignment vertical="center"/>
    </xf>
    <xf numFmtId="0" fontId="6" fillId="0" borderId="0" xfId="0" applyFont="1" applyBorder="1" applyAlignment="1">
      <alignment horizontal="left"/>
    </xf>
    <xf numFmtId="0" fontId="15" fillId="0" borderId="0" xfId="0" applyFont="1" applyBorder="1" applyAlignment="1" applyProtection="1">
      <alignment horizontal="center" vertical="center"/>
      <protection locked="0"/>
    </xf>
    <xf numFmtId="0" fontId="15" fillId="0" borderId="0" xfId="0" applyFont="1" applyBorder="1" applyAlignment="1">
      <alignment horizontal="left" vertical="center"/>
    </xf>
    <xf numFmtId="0" fontId="7" fillId="0" borderId="0" xfId="0" applyFont="1" applyBorder="1"/>
    <xf numFmtId="0" fontId="5" fillId="0" borderId="0" xfId="0" applyFont="1" applyBorder="1" applyAlignment="1" applyProtection="1">
      <alignment vertical="center"/>
      <protection locked="0"/>
    </xf>
    <xf numFmtId="0" fontId="5" fillId="0" borderId="0" xfId="0" applyFont="1" applyBorder="1" applyAlignment="1" applyProtection="1">
      <alignment horizontal="center" vertical="center"/>
      <protection locked="0"/>
    </xf>
    <xf numFmtId="3" fontId="6" fillId="0" borderId="0" xfId="0" applyNumberFormat="1" applyFont="1" applyBorder="1" applyAlignment="1" applyProtection="1">
      <alignment horizontal="left" vertical="center"/>
      <protection locked="0"/>
    </xf>
    <xf numFmtId="0" fontId="11" fillId="0" borderId="2" xfId="0" applyFont="1" applyBorder="1"/>
    <xf numFmtId="0" fontId="2" fillId="0" borderId="9" xfId="0" applyFont="1" applyBorder="1" applyAlignment="1">
      <alignment horizontal="left" vertical="center"/>
    </xf>
    <xf numFmtId="0" fontId="11" fillId="0" borderId="2" xfId="0" applyFont="1" applyBorder="1" applyAlignment="1">
      <alignment vertical="center"/>
    </xf>
    <xf numFmtId="0" fontId="2" fillId="0" borderId="3"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8" fillId="0" borderId="9" xfId="0" applyFont="1" applyBorder="1"/>
    <xf numFmtId="0" fontId="8" fillId="0" borderId="0" xfId="0" applyFont="1" applyBorder="1"/>
    <xf numFmtId="0" fontId="7" fillId="0" borderId="0" xfId="0" applyFont="1" applyFill="1" applyBorder="1" applyAlignment="1">
      <alignment horizontal="center" vertical="center"/>
    </xf>
    <xf numFmtId="167" fontId="7" fillId="0" borderId="0" xfId="4" applyFont="1" applyFill="1" applyBorder="1" applyAlignment="1">
      <alignment horizontal="center" vertical="center"/>
    </xf>
    <xf numFmtId="0" fontId="4" fillId="0" borderId="0" xfId="0" applyFont="1" applyFill="1" applyBorder="1" applyAlignment="1">
      <alignment vertical="center"/>
    </xf>
    <xf numFmtId="167" fontId="2" fillId="0" borderId="0" xfId="4" applyFont="1" applyFill="1" applyBorder="1" applyAlignment="1">
      <alignment horizontal="center" vertical="center"/>
    </xf>
    <xf numFmtId="0" fontId="6" fillId="0" borderId="0" xfId="0" applyFont="1" applyFill="1" applyBorder="1"/>
    <xf numFmtId="0" fontId="2" fillId="0" borderId="4" xfId="0" applyFont="1" applyFill="1" applyBorder="1" applyAlignment="1">
      <alignment vertical="top"/>
    </xf>
    <xf numFmtId="4" fontId="8" fillId="0" borderId="1" xfId="0" applyNumberFormat="1" applyFont="1" applyFill="1" applyBorder="1" applyAlignment="1">
      <alignment vertical="top"/>
    </xf>
    <xf numFmtId="4" fontId="8" fillId="0" borderId="2" xfId="0" applyNumberFormat="1" applyFont="1" applyFill="1" applyBorder="1" applyAlignment="1">
      <alignment vertical="top"/>
    </xf>
    <xf numFmtId="165" fontId="6" fillId="0" borderId="5" xfId="0" applyNumberFormat="1" applyFont="1" applyBorder="1" applyAlignment="1" applyProtection="1">
      <alignment vertical="center"/>
      <protection locked="0"/>
    </xf>
    <xf numFmtId="165" fontId="6" fillId="0" borderId="6" xfId="0" applyNumberFormat="1" applyFont="1" applyBorder="1" applyAlignment="1" applyProtection="1">
      <alignment vertical="center"/>
      <protection locked="0"/>
    </xf>
    <xf numFmtId="165" fontId="6" fillId="0" borderId="8" xfId="0" applyNumberFormat="1" applyFont="1" applyBorder="1" applyAlignment="1" applyProtection="1">
      <alignment vertical="center"/>
      <protection locked="0"/>
    </xf>
    <xf numFmtId="0" fontId="2" fillId="0" borderId="6" xfId="0" applyFont="1" applyBorder="1" applyAlignment="1">
      <alignment horizontal="left"/>
    </xf>
    <xf numFmtId="0" fontId="2" fillId="0" borderId="8" xfId="0" applyFont="1" applyBorder="1"/>
    <xf numFmtId="4" fontId="8" fillId="0" borderId="6" xfId="0" applyNumberFormat="1" applyFont="1" applyFill="1" applyBorder="1" applyAlignment="1">
      <alignment vertical="center"/>
    </xf>
    <xf numFmtId="4" fontId="8" fillId="0" borderId="7" xfId="0" applyNumberFormat="1" applyFont="1" applyFill="1" applyBorder="1" applyAlignment="1">
      <alignment vertical="center"/>
    </xf>
    <xf numFmtId="0" fontId="6" fillId="0" borderId="4" xfId="0" applyFont="1" applyBorder="1" applyAlignment="1">
      <alignment horizontal="justify" vertical="justify" wrapText="1"/>
    </xf>
    <xf numFmtId="0" fontId="6" fillId="0" borderId="1" xfId="0" applyFont="1" applyBorder="1" applyAlignment="1">
      <alignment horizontal="justify" vertical="justify" wrapText="1"/>
    </xf>
    <xf numFmtId="0" fontId="6" fillId="0" borderId="2" xfId="0" applyFont="1" applyBorder="1" applyAlignment="1">
      <alignment horizontal="justify" vertical="justify" wrapText="1"/>
    </xf>
    <xf numFmtId="0" fontId="6" fillId="0" borderId="9" xfId="0" applyFont="1" applyBorder="1" applyAlignment="1">
      <alignment horizontal="justify" vertical="justify" wrapText="1"/>
    </xf>
    <xf numFmtId="0" fontId="6" fillId="0" borderId="0" xfId="0" applyFont="1" applyBorder="1" applyAlignment="1">
      <alignment horizontal="justify" vertical="justify" wrapText="1"/>
    </xf>
    <xf numFmtId="0" fontId="6" fillId="0" borderId="3" xfId="0" applyFont="1" applyBorder="1" applyAlignment="1">
      <alignment horizontal="justify" vertical="justify" wrapText="1"/>
    </xf>
    <xf numFmtId="0" fontId="6" fillId="0" borderId="4" xfId="0" applyFont="1" applyFill="1" applyBorder="1" applyAlignment="1">
      <alignment horizontal="justify" vertical="distributed"/>
    </xf>
    <xf numFmtId="0" fontId="6" fillId="0" borderId="1" xfId="0" applyFont="1" applyFill="1" applyBorder="1" applyAlignment="1">
      <alignment horizontal="justify" vertical="distributed"/>
    </xf>
    <xf numFmtId="0" fontId="6" fillId="0" borderId="2" xfId="0" applyFont="1" applyFill="1" applyBorder="1" applyAlignment="1">
      <alignment horizontal="justify" vertical="distributed"/>
    </xf>
    <xf numFmtId="0" fontId="6" fillId="0" borderId="9" xfId="0" applyFont="1" applyFill="1" applyBorder="1" applyAlignment="1">
      <alignment horizontal="justify" vertical="distributed"/>
    </xf>
    <xf numFmtId="0" fontId="6" fillId="0" borderId="0" xfId="0" applyFont="1" applyFill="1" applyBorder="1" applyAlignment="1">
      <alignment horizontal="justify" vertical="distributed"/>
    </xf>
    <xf numFmtId="0" fontId="6" fillId="0" borderId="3" xfId="0" applyFont="1" applyFill="1" applyBorder="1" applyAlignment="1">
      <alignment horizontal="justify" vertical="distributed"/>
    </xf>
    <xf numFmtId="0" fontId="6" fillId="0" borderId="5" xfId="0" applyFont="1" applyFill="1" applyBorder="1" applyAlignment="1">
      <alignment horizontal="justify" vertical="distributed"/>
    </xf>
    <xf numFmtId="0" fontId="6" fillId="0" borderId="6" xfId="0" applyFont="1" applyFill="1" applyBorder="1" applyAlignment="1">
      <alignment horizontal="justify" vertical="distributed"/>
    </xf>
    <xf numFmtId="0" fontId="6" fillId="0" borderId="7" xfId="0" applyFont="1" applyFill="1" applyBorder="1" applyAlignment="1">
      <alignment horizontal="justify" vertical="distributed"/>
    </xf>
    <xf numFmtId="0" fontId="5" fillId="3" borderId="11"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2"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12" xfId="0" applyFont="1" applyFill="1" applyBorder="1" applyAlignment="1">
      <alignment horizontal="center" vertical="center"/>
    </xf>
    <xf numFmtId="0" fontId="6" fillId="0" borderId="5" xfId="0" applyFont="1" applyBorder="1" applyAlignment="1">
      <alignment horizontal="justify" vertical="justify" wrapText="1"/>
    </xf>
    <xf numFmtId="0" fontId="6" fillId="0" borderId="6" xfId="0" applyFont="1" applyBorder="1" applyAlignment="1">
      <alignment horizontal="justify" vertical="justify" wrapText="1"/>
    </xf>
    <xf numFmtId="0" fontId="6" fillId="0" borderId="7" xfId="0" applyFont="1" applyBorder="1" applyAlignment="1">
      <alignment horizontal="justify" vertical="justify"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8" xfId="0" applyFont="1" applyBorder="1" applyAlignment="1">
      <alignment horizontal="center" vertical="center"/>
    </xf>
    <xf numFmtId="0" fontId="13" fillId="0" borderId="8" xfId="0" applyFont="1" applyBorder="1" applyAlignment="1">
      <alignment horizontal="center" vertical="center" wrapText="1"/>
    </xf>
    <xf numFmtId="0" fontId="6" fillId="0" borderId="5" xfId="0" applyFont="1" applyBorder="1" applyAlignment="1" applyProtection="1">
      <alignment horizontal="center"/>
      <protection locked="0"/>
    </xf>
    <xf numFmtId="0" fontId="6" fillId="0" borderId="6" xfId="0" applyFont="1" applyBorder="1" applyAlignment="1" applyProtection="1">
      <alignment horizontal="center"/>
      <protection locked="0"/>
    </xf>
    <xf numFmtId="0" fontId="6" fillId="0" borderId="7" xfId="0" applyFont="1" applyBorder="1" applyAlignment="1" applyProtection="1">
      <alignment horizontal="center"/>
      <protection locked="0"/>
    </xf>
    <xf numFmtId="0" fontId="6" fillId="0" borderId="5" xfId="0" applyFont="1" applyBorder="1" applyAlignment="1" applyProtection="1">
      <alignment horizontal="center" vertical="center"/>
      <protection locked="0"/>
    </xf>
    <xf numFmtId="0" fontId="6" fillId="0" borderId="6" xfId="0"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4" fillId="2" borderId="8" xfId="0" applyFont="1" applyFill="1" applyBorder="1" applyAlignment="1">
      <alignment horizontal="center" vertical="center" wrapText="1"/>
    </xf>
    <xf numFmtId="164" fontId="15" fillId="0" borderId="8" xfId="0" applyNumberFormat="1" applyFont="1" applyFill="1" applyBorder="1" applyAlignment="1">
      <alignment horizontal="right" vertical="center"/>
    </xf>
    <xf numFmtId="0" fontId="6" fillId="0" borderId="9" xfId="0" applyFont="1" applyBorder="1" applyAlignment="1" applyProtection="1">
      <alignment horizontal="center" vertical="top" wrapText="1"/>
      <protection locked="0"/>
    </xf>
    <xf numFmtId="0" fontId="6" fillId="0" borderId="0" xfId="0" applyFont="1" applyBorder="1" applyAlignment="1" applyProtection="1">
      <alignment horizontal="center" vertical="top" wrapText="1"/>
      <protection locked="0"/>
    </xf>
    <xf numFmtId="0" fontId="6" fillId="0" borderId="5" xfId="0" applyFont="1" applyBorder="1" applyAlignment="1" applyProtection="1">
      <alignment horizontal="center" vertical="top" wrapText="1"/>
      <protection locked="0"/>
    </xf>
    <xf numFmtId="0" fontId="6" fillId="0" borderId="6" xfId="0" applyFont="1" applyBorder="1" applyAlignment="1" applyProtection="1">
      <alignment horizontal="center" vertical="top" wrapText="1"/>
      <protection locked="0"/>
    </xf>
    <xf numFmtId="165" fontId="15" fillId="0" borderId="8" xfId="0" applyNumberFormat="1" applyFont="1" applyFill="1" applyBorder="1" applyAlignment="1">
      <alignment horizontal="right" vertical="center"/>
    </xf>
    <xf numFmtId="164" fontId="15" fillId="0" borderId="8" xfId="0" applyNumberFormat="1" applyFont="1" applyFill="1" applyBorder="1" applyAlignment="1">
      <alignment vertical="center"/>
    </xf>
    <xf numFmtId="0" fontId="8" fillId="0" borderId="5" xfId="0"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2" fillId="0" borderId="8" xfId="0" applyFont="1" applyBorder="1" applyAlignment="1">
      <alignment horizontal="center" vertical="center" wrapText="1"/>
    </xf>
    <xf numFmtId="165" fontId="15" fillId="0" borderId="11" xfId="0" applyNumberFormat="1" applyFont="1" applyBorder="1" applyAlignment="1" applyProtection="1">
      <alignment horizontal="right" vertical="center"/>
      <protection locked="0"/>
    </xf>
    <xf numFmtId="165" fontId="15" fillId="0" borderId="10" xfId="0" applyNumberFormat="1" applyFont="1" applyBorder="1" applyAlignment="1" applyProtection="1">
      <alignment horizontal="right" vertical="center"/>
      <protection locked="0"/>
    </xf>
    <xf numFmtId="165" fontId="15" fillId="0" borderId="12" xfId="0" applyNumberFormat="1" applyFont="1" applyBorder="1" applyAlignment="1" applyProtection="1">
      <alignment horizontal="right" vertical="center"/>
      <protection locked="0"/>
    </xf>
    <xf numFmtId="0" fontId="8" fillId="0" borderId="5" xfId="0" applyFont="1" applyBorder="1" applyAlignment="1" applyProtection="1">
      <alignment horizontal="center" vertical="top"/>
      <protection locked="0"/>
    </xf>
    <xf numFmtId="0" fontId="8" fillId="0" borderId="6" xfId="0" applyFont="1" applyBorder="1" applyAlignment="1" applyProtection="1">
      <alignment horizontal="center" vertical="top"/>
      <protection locked="0"/>
    </xf>
    <xf numFmtId="0" fontId="8" fillId="0" borderId="7" xfId="0" applyFont="1" applyBorder="1" applyAlignment="1" applyProtection="1">
      <alignment horizontal="center" vertical="top"/>
      <protection locked="0"/>
    </xf>
    <xf numFmtId="14" fontId="6" fillId="0" borderId="5" xfId="0" applyNumberFormat="1" applyFont="1" applyBorder="1" applyAlignment="1" applyProtection="1">
      <alignment horizontal="center" vertical="center"/>
      <protection locked="0"/>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164" fontId="15" fillId="0" borderId="8" xfId="0" applyNumberFormat="1" applyFont="1" applyBorder="1" applyAlignment="1" applyProtection="1">
      <alignment vertical="center"/>
      <protection locked="0"/>
    </xf>
    <xf numFmtId="164" fontId="15" fillId="0" borderId="11" xfId="0" applyNumberFormat="1" applyFont="1" applyBorder="1" applyAlignment="1" applyProtection="1">
      <alignment horizontal="right" vertical="center"/>
      <protection locked="0"/>
    </xf>
    <xf numFmtId="164" fontId="15" fillId="0" borderId="10" xfId="0" applyNumberFormat="1" applyFont="1" applyBorder="1" applyAlignment="1" applyProtection="1">
      <alignment horizontal="right" vertical="center"/>
      <protection locked="0"/>
    </xf>
    <xf numFmtId="164" fontId="15" fillId="0" borderId="12" xfId="0" applyNumberFormat="1" applyFont="1" applyBorder="1" applyAlignment="1" applyProtection="1">
      <alignment horizontal="right" vertical="center"/>
      <protection locked="0"/>
    </xf>
    <xf numFmtId="0" fontId="8" fillId="0" borderId="5" xfId="0" applyFont="1" applyBorder="1" applyAlignment="1" applyProtection="1">
      <alignment horizontal="center"/>
      <protection locked="0"/>
    </xf>
    <xf numFmtId="0" fontId="8" fillId="0" borderId="6" xfId="0" applyFont="1" applyBorder="1" applyAlignment="1" applyProtection="1">
      <alignment horizontal="center"/>
      <protection locked="0"/>
    </xf>
    <xf numFmtId="3" fontId="5" fillId="0" borderId="5" xfId="0" applyNumberFormat="1" applyFont="1" applyBorder="1" applyAlignment="1" applyProtection="1">
      <alignment horizontal="center" vertical="center"/>
      <protection locked="0"/>
    </xf>
    <xf numFmtId="3" fontId="5" fillId="0" borderId="6" xfId="0" applyNumberFormat="1" applyFont="1" applyBorder="1" applyAlignment="1" applyProtection="1">
      <alignment horizontal="center" vertical="center"/>
      <protection locked="0"/>
    </xf>
    <xf numFmtId="3" fontId="5" fillId="0" borderId="7" xfId="0" applyNumberFormat="1" applyFont="1" applyBorder="1" applyAlignment="1" applyProtection="1">
      <alignment horizontal="center" vertical="center"/>
      <protection locked="0"/>
    </xf>
    <xf numFmtId="0" fontId="6" fillId="0" borderId="9" xfId="0" applyFont="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8" fillId="0" borderId="9" xfId="0" applyFont="1" applyBorder="1" applyAlignment="1" applyProtection="1">
      <alignment horizontal="center" vertical="center"/>
      <protection locked="0"/>
    </xf>
    <xf numFmtId="0" fontId="8" fillId="0" borderId="0"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8" fillId="0" borderId="7" xfId="0" applyFont="1" applyBorder="1" applyAlignment="1" applyProtection="1">
      <alignment horizontal="center"/>
      <protection locked="0"/>
    </xf>
    <xf numFmtId="0" fontId="5" fillId="0" borderId="10"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1" xfId="0" applyFont="1" applyFill="1" applyBorder="1" applyAlignment="1" applyProtection="1">
      <alignment horizontal="center" vertical="center"/>
      <protection locked="0"/>
    </xf>
    <xf numFmtId="0" fontId="5" fillId="0" borderId="12" xfId="0" applyFont="1" applyFill="1" applyBorder="1" applyAlignment="1" applyProtection="1">
      <alignment horizontal="center" vertical="center"/>
      <protection locked="0"/>
    </xf>
    <xf numFmtId="0" fontId="7" fillId="0" borderId="10" xfId="0" applyFont="1" applyFill="1" applyBorder="1" applyAlignment="1">
      <alignment horizontal="center"/>
    </xf>
    <xf numFmtId="0" fontId="7" fillId="0" borderId="12" xfId="0" applyFont="1" applyFill="1" applyBorder="1" applyAlignment="1">
      <alignment horizontal="center"/>
    </xf>
    <xf numFmtId="0" fontId="2" fillId="0" borderId="4" xfId="0" applyFont="1" applyBorder="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4" xfId="0" applyFont="1" applyFill="1" applyBorder="1" applyAlignment="1">
      <alignment horizontal="left"/>
    </xf>
    <xf numFmtId="0" fontId="2" fillId="0" borderId="1" xfId="0" applyFont="1" applyFill="1" applyBorder="1" applyAlignment="1">
      <alignment horizontal="left"/>
    </xf>
    <xf numFmtId="0" fontId="2" fillId="0" borderId="2" xfId="0" applyFont="1" applyFill="1" applyBorder="1" applyAlignment="1">
      <alignment horizontal="left"/>
    </xf>
    <xf numFmtId="0" fontId="7" fillId="0" borderId="11" xfId="0" applyFont="1" applyFill="1" applyBorder="1" applyAlignment="1">
      <alignment horizontal="right"/>
    </xf>
    <xf numFmtId="0" fontId="7" fillId="0" borderId="12" xfId="0" applyFont="1" applyFill="1" applyBorder="1" applyAlignment="1">
      <alignment horizontal="right"/>
    </xf>
    <xf numFmtId="14" fontId="2" fillId="0" borderId="10" xfId="0" applyNumberFormat="1" applyFont="1" applyBorder="1" applyAlignment="1">
      <alignment horizontal="left" vertical="center"/>
    </xf>
    <xf numFmtId="14" fontId="2" fillId="0" borderId="12" xfId="0" applyNumberFormat="1" applyFont="1" applyBorder="1" applyAlignment="1">
      <alignment horizontal="left" vertical="center"/>
    </xf>
    <xf numFmtId="0" fontId="15" fillId="0" borderId="9" xfId="0" applyFont="1" applyBorder="1" applyAlignment="1">
      <alignment horizontal="center"/>
    </xf>
    <xf numFmtId="0" fontId="15" fillId="0" borderId="0" xfId="0" applyFont="1" applyBorder="1" applyAlignment="1">
      <alignment horizontal="center"/>
    </xf>
    <xf numFmtId="0" fontId="15" fillId="0" borderId="3" xfId="0" applyFont="1" applyBorder="1" applyAlignment="1">
      <alignment horizontal="center"/>
    </xf>
    <xf numFmtId="0" fontId="15" fillId="0" borderId="9"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5" fillId="0" borderId="10" xfId="0" applyFont="1" applyFill="1" applyBorder="1" applyAlignment="1">
      <alignment horizontal="right" vertical="center"/>
    </xf>
    <xf numFmtId="0" fontId="5" fillId="0" borderId="12" xfId="0" applyFont="1" applyFill="1" applyBorder="1" applyAlignment="1">
      <alignment horizontal="right" vertical="center"/>
    </xf>
    <xf numFmtId="14" fontId="8" fillId="0" borderId="5" xfId="0" applyNumberFormat="1" applyFont="1" applyFill="1" applyBorder="1" applyAlignment="1" applyProtection="1">
      <alignment horizontal="center" vertical="center"/>
      <protection locked="0"/>
    </xf>
    <xf numFmtId="14" fontId="8" fillId="0" borderId="6" xfId="0" applyNumberFormat="1" applyFont="1" applyFill="1" applyBorder="1" applyAlignment="1" applyProtection="1">
      <alignment horizontal="center" vertical="center"/>
      <protection locked="0"/>
    </xf>
    <xf numFmtId="14" fontId="8" fillId="0" borderId="7" xfId="0" applyNumberFormat="1" applyFont="1" applyFill="1" applyBorder="1" applyAlignment="1" applyProtection="1">
      <alignment horizontal="center" vertical="center"/>
      <protection locked="0"/>
    </xf>
    <xf numFmtId="0" fontId="2" fillId="0" borderId="9" xfId="0" applyFont="1" applyFill="1" applyBorder="1" applyAlignment="1">
      <alignment horizontal="center"/>
    </xf>
    <xf numFmtId="0" fontId="2" fillId="0" borderId="0"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7" xfId="0" applyFont="1" applyFill="1" applyBorder="1" applyAlignment="1">
      <alignment horizontal="center"/>
    </xf>
    <xf numFmtId="14" fontId="8" fillId="0" borderId="5" xfId="0" applyNumberFormat="1" applyFont="1" applyBorder="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3" fontId="8" fillId="0" borderId="5" xfId="0" applyNumberFormat="1" applyFont="1" applyBorder="1" applyAlignment="1" applyProtection="1">
      <alignment horizontal="center" vertical="center"/>
      <protection locked="0"/>
    </xf>
    <xf numFmtId="3" fontId="8" fillId="0" borderId="6" xfId="0" applyNumberFormat="1" applyFont="1" applyBorder="1" applyAlignment="1" applyProtection="1">
      <alignment horizontal="center" vertical="center"/>
      <protection locked="0"/>
    </xf>
    <xf numFmtId="3" fontId="8" fillId="0" borderId="7" xfId="0" applyNumberFormat="1" applyFont="1" applyBorder="1" applyAlignment="1" applyProtection="1">
      <alignment horizontal="center" vertical="center"/>
      <protection locked="0"/>
    </xf>
    <xf numFmtId="0" fontId="16" fillId="0" borderId="5" xfId="1" applyFont="1" applyBorder="1" applyAlignment="1" applyProtection="1">
      <alignment horizontal="center" vertical="center"/>
      <protection locked="0"/>
    </xf>
    <xf numFmtId="164" fontId="15" fillId="0" borderId="11" xfId="0" applyNumberFormat="1" applyFont="1" applyBorder="1" applyAlignment="1" applyProtection="1">
      <alignment vertical="center"/>
      <protection locked="0"/>
    </xf>
    <xf numFmtId="164" fontId="15" fillId="0" borderId="10" xfId="0" applyNumberFormat="1" applyFont="1" applyBorder="1" applyAlignment="1" applyProtection="1">
      <alignment vertical="center"/>
      <protection locked="0"/>
    </xf>
    <xf numFmtId="164" fontId="15" fillId="0" borderId="12" xfId="0" applyNumberFormat="1" applyFont="1" applyBorder="1" applyAlignment="1" applyProtection="1">
      <alignment vertical="center"/>
      <protection locked="0"/>
    </xf>
    <xf numFmtId="0" fontId="6" fillId="2" borderId="11" xfId="0" applyFont="1" applyFill="1" applyBorder="1" applyAlignment="1" applyProtection="1">
      <alignment horizontal="left" vertical="center"/>
      <protection locked="0"/>
    </xf>
    <xf numFmtId="0" fontId="6" fillId="2" borderId="10" xfId="0" applyFont="1" applyFill="1" applyBorder="1" applyAlignment="1" applyProtection="1">
      <alignment horizontal="left" vertical="center"/>
      <protection locked="0"/>
    </xf>
    <xf numFmtId="0" fontId="6" fillId="2" borderId="12" xfId="0" applyFont="1" applyFill="1" applyBorder="1" applyAlignment="1" applyProtection="1">
      <alignment horizontal="left" vertical="center"/>
      <protection locked="0"/>
    </xf>
    <xf numFmtId="0" fontId="2" fillId="0" borderId="4" xfId="0" applyFont="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4" fillId="3" borderId="11"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165" fontId="6" fillId="0" borderId="5" xfId="0" applyNumberFormat="1" applyFont="1" applyBorder="1" applyAlignment="1" applyProtection="1">
      <alignment horizontal="center" vertical="center"/>
      <protection locked="0"/>
    </xf>
    <xf numFmtId="165" fontId="6" fillId="0" borderId="6" xfId="0" applyNumberFormat="1" applyFont="1" applyBorder="1" applyAlignment="1" applyProtection="1">
      <alignment horizontal="center" vertical="center"/>
      <protection locked="0"/>
    </xf>
    <xf numFmtId="165" fontId="6" fillId="0" borderId="7" xfId="0" applyNumberFormat="1" applyFont="1" applyBorder="1" applyAlignment="1" applyProtection="1">
      <alignment horizontal="center" vertical="center"/>
      <protection locked="0"/>
    </xf>
    <xf numFmtId="0" fontId="2" fillId="0" borderId="5" xfId="0" applyFont="1" applyBorder="1" applyAlignment="1" applyProtection="1">
      <alignment horizontal="left" vertical="center"/>
      <protection locked="0"/>
    </xf>
    <xf numFmtId="0" fontId="2" fillId="0" borderId="6" xfId="0" applyFont="1" applyBorder="1" applyAlignment="1" applyProtection="1">
      <alignment horizontal="left" vertical="center"/>
      <protection locked="0"/>
    </xf>
    <xf numFmtId="0" fontId="2" fillId="0" borderId="7" xfId="0" applyFont="1" applyBorder="1" applyAlignment="1" applyProtection="1">
      <alignment horizontal="left" vertical="center"/>
      <protection locked="0"/>
    </xf>
    <xf numFmtId="164" fontId="15" fillId="0" borderId="10" xfId="0" applyNumberFormat="1" applyFont="1" applyFill="1" applyBorder="1" applyAlignment="1">
      <alignment vertical="center"/>
    </xf>
    <xf numFmtId="164" fontId="15" fillId="0" borderId="12" xfId="0" applyNumberFormat="1" applyFont="1" applyFill="1" applyBorder="1" applyAlignment="1">
      <alignment vertical="center"/>
    </xf>
    <xf numFmtId="164" fontId="15" fillId="0" borderId="11" xfId="0" applyNumberFormat="1" applyFont="1" applyFill="1" applyBorder="1" applyAlignment="1">
      <alignment vertical="center"/>
    </xf>
    <xf numFmtId="0" fontId="6" fillId="0" borderId="4" xfId="0" applyFont="1" applyBorder="1" applyAlignment="1">
      <alignment horizontal="center" vertical="center"/>
    </xf>
    <xf numFmtId="0" fontId="6" fillId="0" borderId="1"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3" fontId="6" fillId="0" borderId="1" xfId="0" applyNumberFormat="1" applyFont="1" applyBorder="1" applyAlignment="1" applyProtection="1">
      <alignment horizontal="left" vertical="center"/>
      <protection locked="0"/>
    </xf>
    <xf numFmtId="3" fontId="6" fillId="0" borderId="6" xfId="0" applyNumberFormat="1" applyFont="1" applyBorder="1" applyAlignment="1" applyProtection="1">
      <alignment horizontal="left" vertical="center"/>
      <protection locked="0"/>
    </xf>
    <xf numFmtId="0" fontId="6" fillId="0" borderId="0" xfId="0" applyFont="1" applyBorder="1" applyAlignment="1" applyProtection="1">
      <alignment horizontal="left" vertical="center"/>
      <protection locked="0"/>
    </xf>
    <xf numFmtId="0" fontId="6" fillId="0" borderId="3" xfId="0" applyFont="1" applyBorder="1" applyAlignment="1" applyProtection="1">
      <alignment horizontal="left" vertical="center"/>
      <protection locked="0"/>
    </xf>
    <xf numFmtId="0" fontId="6" fillId="0" borderId="6" xfId="0" applyFont="1" applyBorder="1" applyAlignment="1" applyProtection="1">
      <alignment horizontal="left" vertical="center"/>
      <protection locked="0"/>
    </xf>
    <xf numFmtId="0" fontId="6" fillId="0" borderId="7" xfId="0" applyFont="1" applyBorder="1" applyAlignment="1" applyProtection="1">
      <alignment horizontal="left" vertical="center"/>
      <protection locked="0"/>
    </xf>
    <xf numFmtId="4" fontId="8" fillId="0" borderId="5" xfId="0" applyNumberFormat="1" applyFont="1" applyBorder="1" applyAlignment="1" applyProtection="1">
      <alignment horizontal="center" vertical="center"/>
      <protection locked="0"/>
    </xf>
    <xf numFmtId="4" fontId="8" fillId="0" borderId="6" xfId="0" applyNumberFormat="1" applyFont="1" applyBorder="1" applyAlignment="1" applyProtection="1">
      <alignment horizontal="center" vertical="center"/>
      <protection locked="0"/>
    </xf>
    <xf numFmtId="4" fontId="8" fillId="0" borderId="7" xfId="0" applyNumberFormat="1" applyFont="1" applyBorder="1" applyAlignment="1" applyProtection="1">
      <alignment horizontal="center" vertical="center"/>
      <protection locked="0"/>
    </xf>
    <xf numFmtId="0" fontId="12" fillId="3" borderId="4"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4" fillId="0" borderId="4"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2" fillId="0" borderId="4" xfId="0" applyFont="1" applyFill="1" applyBorder="1" applyAlignment="1">
      <alignment horizontal="left" vertical="center"/>
    </xf>
    <xf numFmtId="0" fontId="2" fillId="0" borderId="1" xfId="0" applyFont="1" applyFill="1" applyBorder="1" applyAlignment="1">
      <alignment horizontal="left" vertical="center"/>
    </xf>
    <xf numFmtId="0" fontId="2" fillId="0" borderId="2" xfId="0" applyFont="1" applyFill="1" applyBorder="1" applyAlignment="1">
      <alignment horizontal="left" vertical="center"/>
    </xf>
    <xf numFmtId="0" fontId="2" fillId="0" borderId="5" xfId="0" applyFont="1" applyFill="1" applyBorder="1" applyAlignment="1">
      <alignment horizontal="left" vertical="center"/>
    </xf>
    <xf numFmtId="0" fontId="2" fillId="0" borderId="6" xfId="0" applyFont="1" applyFill="1" applyBorder="1" applyAlignment="1">
      <alignment horizontal="left" vertical="center"/>
    </xf>
    <xf numFmtId="0" fontId="2" fillId="0" borderId="7" xfId="0" applyFont="1" applyFill="1" applyBorder="1" applyAlignment="1">
      <alignment horizontal="left" vertical="center"/>
    </xf>
    <xf numFmtId="0" fontId="6" fillId="2" borderId="11" xfId="0" applyFont="1" applyFill="1" applyBorder="1" applyAlignment="1" applyProtection="1">
      <alignment horizontal="center" vertical="center"/>
      <protection locked="0"/>
    </xf>
    <xf numFmtId="0" fontId="6" fillId="2" borderId="10" xfId="0" applyFont="1" applyFill="1" applyBorder="1" applyAlignment="1" applyProtection="1">
      <alignment horizontal="center" vertical="center"/>
      <protection locked="0"/>
    </xf>
    <xf numFmtId="0" fontId="6" fillId="2" borderId="12" xfId="0" applyFont="1" applyFill="1" applyBorder="1" applyAlignment="1" applyProtection="1">
      <alignment horizontal="center" vertical="center"/>
      <protection locked="0"/>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5" fillId="3" borderId="8" xfId="0" applyFont="1" applyFill="1" applyBorder="1" applyAlignment="1">
      <alignment horizontal="center" vertical="center"/>
    </xf>
    <xf numFmtId="49" fontId="7" fillId="0" borderId="9" xfId="0" applyNumberFormat="1" applyFont="1" applyBorder="1" applyAlignment="1">
      <alignment horizontal="center" vertical="center"/>
    </xf>
    <xf numFmtId="49" fontId="7" fillId="0" borderId="0" xfId="0" applyNumberFormat="1" applyFont="1" applyBorder="1" applyAlignment="1">
      <alignment horizontal="center" vertical="center"/>
    </xf>
    <xf numFmtId="165" fontId="6" fillId="0" borderId="6" xfId="0" applyNumberFormat="1" applyFont="1" applyBorder="1" applyAlignment="1">
      <alignment horizontal="right" vertical="center"/>
    </xf>
    <xf numFmtId="49" fontId="6" fillId="0" borderId="9" xfId="0" applyNumberFormat="1" applyFont="1" applyBorder="1" applyAlignment="1">
      <alignment horizontal="center" vertical="center"/>
    </xf>
    <xf numFmtId="49" fontId="6" fillId="0" borderId="0" xfId="0" applyNumberFormat="1" applyFont="1" applyBorder="1" applyAlignment="1">
      <alignment horizontal="center" vertical="center"/>
    </xf>
    <xf numFmtId="165" fontId="6" fillId="0" borderId="10" xfId="0" applyNumberFormat="1" applyFont="1" applyBorder="1" applyAlignment="1">
      <alignment horizontal="right" vertical="center"/>
    </xf>
    <xf numFmtId="165" fontId="6" fillId="0" borderId="7" xfId="0" applyNumberFormat="1" applyFont="1" applyBorder="1" applyAlignment="1">
      <alignment horizontal="right" vertical="center"/>
    </xf>
    <xf numFmtId="165" fontId="6" fillId="0" borderId="14" xfId="0" applyNumberFormat="1" applyFont="1" applyBorder="1" applyAlignment="1">
      <alignment horizontal="right" vertical="center"/>
    </xf>
    <xf numFmtId="165" fontId="6" fillId="0" borderId="10" xfId="0" applyNumberFormat="1" applyFont="1" applyBorder="1" applyAlignment="1" applyProtection="1">
      <alignment horizontal="right" vertical="center"/>
      <protection locked="0"/>
    </xf>
    <xf numFmtId="0" fontId="7" fillId="0" borderId="9" xfId="0" applyFont="1" applyBorder="1" applyAlignment="1">
      <alignment horizontal="center" vertical="center"/>
    </xf>
    <xf numFmtId="0" fontId="7" fillId="0" borderId="0" xfId="0" applyFont="1" applyBorder="1" applyAlignment="1">
      <alignment horizontal="center" vertical="center"/>
    </xf>
    <xf numFmtId="165" fontId="6" fillId="0" borderId="12" xfId="0" applyNumberFormat="1" applyFont="1" applyBorder="1" applyAlignment="1" applyProtection="1">
      <alignment horizontal="right" vertical="center"/>
      <protection locked="0"/>
    </xf>
    <xf numFmtId="165" fontId="6" fillId="0" borderId="8" xfId="0" applyNumberFormat="1" applyFont="1" applyBorder="1" applyAlignment="1" applyProtection="1">
      <alignment horizontal="right" vertical="center"/>
      <protection locked="0"/>
    </xf>
    <xf numFmtId="0" fontId="6" fillId="0" borderId="12" xfId="0" applyFont="1" applyBorder="1" applyAlignment="1" applyProtection="1">
      <alignment horizontal="center" vertical="center"/>
      <protection locked="0"/>
    </xf>
    <xf numFmtId="0" fontId="6" fillId="0" borderId="8" xfId="0" applyFont="1" applyBorder="1" applyAlignment="1" applyProtection="1">
      <alignment horizontal="center" vertical="center"/>
      <protection locked="0"/>
    </xf>
    <xf numFmtId="165" fontId="6" fillId="0" borderId="12" xfId="0" applyNumberFormat="1" applyFont="1" applyBorder="1" applyAlignment="1" applyProtection="1">
      <alignment horizontal="center" vertical="center"/>
      <protection locked="0"/>
    </xf>
    <xf numFmtId="165" fontId="6" fillId="0" borderId="8" xfId="0" applyNumberFormat="1" applyFont="1" applyBorder="1" applyAlignment="1" applyProtection="1">
      <alignment horizontal="center" vertical="center"/>
      <protection locked="0"/>
    </xf>
    <xf numFmtId="0" fontId="6" fillId="0" borderId="0" xfId="0" applyFont="1" applyBorder="1" applyAlignment="1" applyProtection="1">
      <alignment horizontal="center"/>
      <protection locked="0"/>
    </xf>
    <xf numFmtId="0" fontId="6" fillId="0" borderId="1" xfId="0" applyFont="1" applyBorder="1" applyAlignment="1" applyProtection="1">
      <alignment horizontal="center"/>
      <protection locked="0"/>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pplyProtection="1">
      <alignment horizontal="center" vertical="center"/>
      <protection locked="0"/>
    </xf>
    <xf numFmtId="0" fontId="6" fillId="0" borderId="13" xfId="0" applyFont="1" applyBorder="1" applyAlignment="1" applyProtection="1">
      <alignment horizontal="center" vertical="center"/>
      <protection locked="0"/>
    </xf>
    <xf numFmtId="0" fontId="19" fillId="0" borderId="9" xfId="0" applyFont="1" applyBorder="1" applyAlignment="1" applyProtection="1">
      <alignment horizontal="center" vertical="top" wrapText="1"/>
      <protection hidden="1"/>
    </xf>
    <xf numFmtId="0" fontId="19" fillId="0" borderId="0" xfId="0" applyFont="1" applyBorder="1" applyAlignment="1" applyProtection="1">
      <alignment horizontal="center" vertical="top" wrapText="1"/>
      <protection hidden="1"/>
    </xf>
    <xf numFmtId="0" fontId="19" fillId="0" borderId="3" xfId="0" applyFont="1" applyBorder="1" applyAlignment="1" applyProtection="1">
      <alignment horizontal="center" vertical="top" wrapText="1"/>
      <protection hidden="1"/>
    </xf>
    <xf numFmtId="0" fontId="19" fillId="0" borderId="9" xfId="0" applyFont="1" applyBorder="1" applyAlignment="1" applyProtection="1">
      <alignment horizontal="center" vertical="center" wrapText="1"/>
      <protection hidden="1"/>
    </xf>
    <xf numFmtId="0" fontId="19" fillId="0" borderId="0" xfId="0" applyFont="1" applyBorder="1" applyAlignment="1" applyProtection="1">
      <alignment horizontal="center" vertical="center" wrapText="1"/>
      <protection hidden="1"/>
    </xf>
    <xf numFmtId="0" fontId="19" fillId="0" borderId="3" xfId="0" applyFont="1" applyBorder="1" applyAlignment="1" applyProtection="1">
      <alignment horizontal="center" vertical="center" wrapText="1"/>
      <protection hidden="1"/>
    </xf>
    <xf numFmtId="0" fontId="20" fillId="0" borderId="9" xfId="0" applyFont="1" applyBorder="1" applyAlignment="1" applyProtection="1">
      <alignment horizontal="center" vertical="center" wrapText="1"/>
      <protection hidden="1"/>
    </xf>
    <xf numFmtId="0" fontId="20" fillId="0" borderId="0" xfId="0" applyFont="1" applyBorder="1" applyAlignment="1" applyProtection="1">
      <alignment horizontal="center" vertical="center" wrapText="1"/>
      <protection hidden="1"/>
    </xf>
    <xf numFmtId="0" fontId="20" fillId="0" borderId="3" xfId="0" applyFont="1" applyBorder="1" applyAlignment="1" applyProtection="1">
      <alignment horizontal="center" vertical="center" wrapText="1"/>
      <protection hidden="1"/>
    </xf>
    <xf numFmtId="170" fontId="19" fillId="8" borderId="9" xfId="4" applyNumberFormat="1" applyFont="1" applyFill="1" applyBorder="1" applyAlignment="1" applyProtection="1">
      <alignment horizontal="center" vertical="top"/>
      <protection hidden="1"/>
    </xf>
    <xf numFmtId="170" fontId="19" fillId="8" borderId="0" xfId="4" applyNumberFormat="1" applyFont="1" applyFill="1" applyBorder="1" applyAlignment="1" applyProtection="1">
      <alignment horizontal="center" vertical="top"/>
      <protection hidden="1"/>
    </xf>
    <xf numFmtId="170" fontId="19" fillId="8" borderId="3" xfId="4" applyNumberFormat="1" applyFont="1" applyFill="1" applyBorder="1" applyAlignment="1" applyProtection="1">
      <alignment horizontal="center" vertical="top"/>
      <protection hidden="1"/>
    </xf>
    <xf numFmtId="165" fontId="6" fillId="0" borderId="0" xfId="0" applyNumberFormat="1" applyFont="1" applyBorder="1" applyAlignment="1" applyProtection="1">
      <alignment horizontal="right" vertical="center"/>
      <protection locked="0"/>
    </xf>
    <xf numFmtId="9" fontId="6" fillId="0" borderId="1" xfId="5" applyFont="1" applyBorder="1" applyAlignment="1" applyProtection="1">
      <alignment horizontal="center" vertical="center"/>
      <protection locked="0"/>
    </xf>
    <xf numFmtId="0" fontId="6" fillId="0" borderId="0" xfId="0" applyFont="1" applyBorder="1"/>
    <xf numFmtId="0" fontId="6" fillId="0" borderId="3" xfId="0" applyFont="1" applyBorder="1"/>
    <xf numFmtId="0" fontId="17" fillId="0" borderId="4" xfId="0" applyFont="1" applyBorder="1" applyAlignment="1">
      <alignment horizontal="center" vertical="center"/>
    </xf>
    <xf numFmtId="0" fontId="17" fillId="0" borderId="1" xfId="0" applyFont="1" applyBorder="1" applyAlignment="1">
      <alignment horizontal="center" vertical="center"/>
    </xf>
    <xf numFmtId="0" fontId="17" fillId="0" borderId="2" xfId="0" applyFont="1" applyBorder="1" applyAlignment="1">
      <alignment horizontal="center" vertical="center"/>
    </xf>
    <xf numFmtId="9" fontId="19" fillId="0" borderId="9" xfId="5" applyFont="1" applyBorder="1" applyAlignment="1" applyProtection="1">
      <alignment horizontal="center" vertical="top" wrapText="1"/>
      <protection hidden="1"/>
    </xf>
    <xf numFmtId="9" fontId="19" fillId="0" borderId="0" xfId="5" applyFont="1" applyBorder="1" applyAlignment="1" applyProtection="1">
      <alignment horizontal="center" vertical="top" wrapText="1"/>
      <protection hidden="1"/>
    </xf>
    <xf numFmtId="9" fontId="19" fillId="0" borderId="3" xfId="5" applyFont="1" applyBorder="1" applyAlignment="1" applyProtection="1">
      <alignment horizontal="center" vertical="top" wrapText="1"/>
      <protection hidden="1"/>
    </xf>
    <xf numFmtId="169" fontId="19" fillId="0" borderId="9" xfId="5" applyNumberFormat="1" applyFont="1" applyBorder="1" applyAlignment="1" applyProtection="1">
      <alignment horizontal="center" vertical="top"/>
      <protection hidden="1"/>
    </xf>
    <xf numFmtId="169" fontId="19" fillId="0" borderId="0" xfId="5" applyNumberFormat="1" applyFont="1" applyBorder="1" applyAlignment="1" applyProtection="1">
      <alignment horizontal="center" vertical="top"/>
      <protection hidden="1"/>
    </xf>
    <xf numFmtId="169" fontId="19" fillId="0" borderId="3" xfId="5" applyNumberFormat="1" applyFont="1" applyBorder="1" applyAlignment="1" applyProtection="1">
      <alignment horizontal="center" vertical="top"/>
      <protection hidden="1"/>
    </xf>
    <xf numFmtId="0" fontId="6" fillId="0" borderId="6" xfId="0" applyFont="1" applyBorder="1" applyAlignment="1">
      <alignment vertical="center"/>
    </xf>
    <xf numFmtId="0" fontId="6" fillId="0" borderId="7" xfId="0" applyFont="1" applyBorder="1" applyAlignment="1">
      <alignment vertical="center"/>
    </xf>
    <xf numFmtId="0" fontId="6" fillId="0" borderId="0" xfId="0" applyFont="1" applyBorder="1" applyAlignment="1">
      <alignment vertical="center"/>
    </xf>
    <xf numFmtId="0" fontId="6" fillId="0" borderId="3" xfId="0" applyFont="1" applyBorder="1" applyAlignment="1">
      <alignment vertical="center"/>
    </xf>
    <xf numFmtId="0" fontId="5" fillId="3" borderId="9"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3" xfId="0" applyFont="1" applyFill="1" applyBorder="1" applyAlignment="1">
      <alignment horizontal="center" vertical="center"/>
    </xf>
    <xf numFmtId="0" fontId="22" fillId="0" borderId="5" xfId="5" applyNumberFormat="1" applyFont="1" applyBorder="1" applyAlignment="1" applyProtection="1">
      <alignment horizontal="center" vertical="center" wrapText="1"/>
      <protection hidden="1"/>
    </xf>
    <xf numFmtId="0" fontId="22" fillId="0" borderId="6" xfId="5" applyNumberFormat="1" applyFont="1" applyBorder="1" applyAlignment="1" applyProtection="1">
      <alignment horizontal="center" vertical="center" wrapText="1"/>
      <protection hidden="1"/>
    </xf>
    <xf numFmtId="0" fontId="22" fillId="0" borderId="7" xfId="5" applyNumberFormat="1" applyFont="1" applyBorder="1" applyAlignment="1" applyProtection="1">
      <alignment horizontal="center" vertical="center" wrapText="1"/>
      <protection hidden="1"/>
    </xf>
    <xf numFmtId="0" fontId="15" fillId="0" borderId="6" xfId="0" applyFont="1" applyBorder="1" applyAlignment="1" applyProtection="1">
      <alignment horizontal="center" vertical="center"/>
      <protection locked="0"/>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0" xfId="0" applyFont="1" applyBorder="1" applyAlignment="1">
      <alignment horizontal="left" vertical="center"/>
    </xf>
    <xf numFmtId="0" fontId="2" fillId="0" borderId="3" xfId="0" applyFont="1" applyBorder="1" applyAlignment="1">
      <alignment horizontal="left" vertical="center"/>
    </xf>
    <xf numFmtId="14" fontId="6" fillId="0" borderId="6" xfId="0" applyNumberFormat="1" applyFont="1" applyBorder="1" applyAlignment="1" applyProtection="1">
      <alignment horizontal="center" vertical="center"/>
      <protection locked="0"/>
    </xf>
    <xf numFmtId="14" fontId="6" fillId="0" borderId="7" xfId="0" applyNumberFormat="1" applyFont="1" applyBorder="1" applyAlignment="1" applyProtection="1">
      <alignment horizontal="center" vertical="center"/>
      <protection locked="0"/>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15" fillId="0" borderId="9" xfId="0" applyFont="1" applyBorder="1" applyAlignment="1">
      <alignment vertical="center" wrapText="1"/>
    </xf>
    <xf numFmtId="0" fontId="15" fillId="0" borderId="0" xfId="0" applyFont="1" applyBorder="1" applyAlignment="1">
      <alignment vertical="center" wrapText="1"/>
    </xf>
    <xf numFmtId="0" fontId="2" fillId="0" borderId="1" xfId="0" applyFont="1" applyBorder="1" applyAlignment="1">
      <alignment horizontal="center"/>
    </xf>
    <xf numFmtId="0" fontId="15" fillId="0" borderId="9" xfId="0" applyFont="1" applyBorder="1" applyAlignment="1">
      <alignment horizontal="left" vertical="center" wrapText="1"/>
    </xf>
    <xf numFmtId="0" fontId="15" fillId="0" borderId="0" xfId="0" applyFont="1" applyBorder="1" applyAlignment="1">
      <alignment horizontal="left" vertical="center" wrapText="1"/>
    </xf>
    <xf numFmtId="0" fontId="15" fillId="0" borderId="10" xfId="0" applyFont="1" applyBorder="1" applyAlignment="1" applyProtection="1">
      <alignment horizontal="center" vertical="center"/>
      <protection locked="0"/>
    </xf>
    <xf numFmtId="0" fontId="15" fillId="0" borderId="10" xfId="0" applyFont="1" applyBorder="1" applyAlignment="1">
      <alignment horizontal="center" vertical="center"/>
    </xf>
    <xf numFmtId="0" fontId="17" fillId="0" borderId="10" xfId="0" applyFont="1" applyBorder="1" applyAlignment="1">
      <alignment horizontal="center" vertical="center"/>
    </xf>
    <xf numFmtId="0" fontId="15" fillId="0" borderId="6" xfId="0" applyFont="1" applyBorder="1" applyAlignment="1">
      <alignment horizontal="left" vertical="center"/>
    </xf>
    <xf numFmtId="0" fontId="17" fillId="0" borderId="0" xfId="0" applyFont="1" applyBorder="1" applyAlignment="1">
      <alignment horizontal="center" vertical="center"/>
    </xf>
    <xf numFmtId="0" fontId="15" fillId="0" borderId="9" xfId="0" applyFont="1" applyBorder="1" applyAlignment="1">
      <alignment horizontal="left" vertical="center"/>
    </xf>
    <xf numFmtId="0" fontId="15" fillId="0" borderId="0" xfId="0" applyFont="1" applyBorder="1" applyAlignment="1">
      <alignment horizontal="left" vertical="center"/>
    </xf>
    <xf numFmtId="0" fontId="5" fillId="5" borderId="9" xfId="0" applyFont="1" applyFill="1" applyBorder="1" applyAlignment="1">
      <alignment horizontal="center" vertical="center"/>
    </xf>
    <xf numFmtId="0" fontId="5" fillId="5" borderId="0"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0" xfId="0" applyFont="1" applyFill="1" applyBorder="1" applyAlignment="1">
      <alignment horizontal="center" vertical="center"/>
    </xf>
    <xf numFmtId="0" fontId="5" fillId="5" borderId="12" xfId="0" applyFont="1" applyFill="1" applyBorder="1" applyAlignment="1">
      <alignment horizontal="center" vertical="center"/>
    </xf>
    <xf numFmtId="0" fontId="15" fillId="0" borderId="8" xfId="0" applyFont="1" applyBorder="1" applyAlignment="1">
      <alignment vertical="center"/>
    </xf>
    <xf numFmtId="0" fontId="15" fillId="0" borderId="8" xfId="0" applyFont="1" applyBorder="1" applyAlignment="1">
      <alignment horizontal="center" vertical="center"/>
    </xf>
    <xf numFmtId="0" fontId="5" fillId="5" borderId="4"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8" xfId="0" applyFont="1" applyFill="1" applyBorder="1" applyAlignment="1">
      <alignment horizontal="center"/>
    </xf>
    <xf numFmtId="0" fontId="2" fillId="0" borderId="10" xfId="0" applyFont="1" applyBorder="1" applyAlignment="1">
      <alignment horizontal="center"/>
    </xf>
    <xf numFmtId="0" fontId="6" fillId="0" borderId="4" xfId="0" applyFont="1" applyBorder="1" applyAlignment="1" applyProtection="1">
      <alignment horizontal="center" vertical="top" wrapText="1"/>
      <protection locked="0"/>
    </xf>
    <xf numFmtId="0" fontId="6" fillId="0" borderId="1" xfId="0" applyFont="1" applyBorder="1" applyAlignment="1" applyProtection="1">
      <alignment horizontal="center" vertical="top" wrapText="1"/>
      <protection locked="0"/>
    </xf>
    <xf numFmtId="0" fontId="5" fillId="0" borderId="11" xfId="0" applyFont="1" applyBorder="1" applyAlignment="1" applyProtection="1">
      <alignment horizontal="center" vertical="center"/>
      <protection locked="0"/>
    </xf>
    <xf numFmtId="0" fontId="5" fillId="0" borderId="12" xfId="0" applyFont="1" applyBorder="1" applyAlignment="1" applyProtection="1">
      <alignment horizontal="center" vertical="center"/>
      <protection locked="0"/>
    </xf>
    <xf numFmtId="0" fontId="5" fillId="3" borderId="4" xfId="0" applyFont="1" applyFill="1" applyBorder="1" applyAlignment="1">
      <alignment horizontal="center" vertical="center"/>
    </xf>
    <xf numFmtId="0" fontId="2" fillId="0" borderId="11" xfId="0" applyFont="1" applyBorder="1" applyAlignment="1">
      <alignment vertical="center"/>
    </xf>
    <xf numFmtId="0" fontId="2" fillId="0" borderId="10" xfId="0" applyFont="1" applyBorder="1" applyAlignment="1">
      <alignment vertical="center"/>
    </xf>
    <xf numFmtId="0" fontId="2" fillId="0" borderId="12" xfId="0" applyFont="1" applyBorder="1" applyAlignment="1">
      <alignment vertical="center"/>
    </xf>
    <xf numFmtId="0" fontId="6" fillId="0" borderId="2" xfId="0" applyFont="1" applyBorder="1" applyAlignment="1" applyProtection="1">
      <alignment horizontal="center" vertical="top" wrapText="1"/>
      <protection locked="0"/>
    </xf>
    <xf numFmtId="0" fontId="6" fillId="0" borderId="3" xfId="0" applyFont="1" applyBorder="1" applyAlignment="1" applyProtection="1">
      <alignment horizontal="center" vertical="top" wrapText="1"/>
      <protection locked="0"/>
    </xf>
    <xf numFmtId="0" fontId="6" fillId="0" borderId="7" xfId="0" applyFont="1" applyBorder="1" applyAlignment="1" applyProtection="1">
      <alignment horizontal="center" vertical="top" wrapText="1"/>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5" fillId="5" borderId="8" xfId="0" applyFont="1" applyFill="1" applyBorder="1" applyAlignment="1">
      <alignment vertical="center"/>
    </xf>
    <xf numFmtId="0" fontId="12" fillId="5" borderId="14" xfId="0" applyFont="1" applyFill="1" applyBorder="1" applyAlignment="1">
      <alignment horizontal="center" vertical="center"/>
    </xf>
    <xf numFmtId="0" fontId="4" fillId="0" borderId="8" xfId="0" applyFont="1" applyBorder="1" applyAlignment="1">
      <alignment vertical="center" wrapText="1"/>
    </xf>
    <xf numFmtId="0" fontId="7" fillId="9" borderId="8" xfId="0" applyFont="1" applyFill="1" applyBorder="1" applyAlignment="1">
      <alignment horizontal="left" vertical="center" wrapText="1"/>
    </xf>
    <xf numFmtId="0" fontId="12" fillId="5" borderId="8" xfId="0" applyFont="1" applyFill="1" applyBorder="1" applyAlignment="1">
      <alignment horizontal="center" vertical="center"/>
    </xf>
    <xf numFmtId="0" fontId="7" fillId="5" borderId="8" xfId="0" applyFont="1" applyFill="1" applyBorder="1" applyAlignment="1">
      <alignment horizontal="center" vertical="center"/>
    </xf>
    <xf numFmtId="0" fontId="17" fillId="0" borderId="8" xfId="0" applyFont="1" applyBorder="1" applyAlignment="1">
      <alignment vertical="center"/>
    </xf>
    <xf numFmtId="0" fontId="7" fillId="9" borderId="8" xfId="0" applyFont="1" applyFill="1" applyBorder="1" applyAlignment="1">
      <alignment horizontal="center" vertical="center" wrapText="1"/>
    </xf>
    <xf numFmtId="0" fontId="4" fillId="0" borderId="8" xfId="0" applyFont="1" applyBorder="1" applyAlignment="1">
      <alignment horizontal="left" vertical="center" wrapText="1"/>
    </xf>
    <xf numFmtId="0" fontId="4" fillId="9" borderId="8" xfId="0" applyFont="1" applyFill="1" applyBorder="1" applyAlignment="1">
      <alignment vertical="center"/>
    </xf>
    <xf numFmtId="167" fontId="15" fillId="0" borderId="8" xfId="4" applyFont="1" applyFill="1" applyBorder="1" applyAlignment="1">
      <alignment vertical="center"/>
    </xf>
    <xf numFmtId="0" fontId="7" fillId="6" borderId="11" xfId="0" applyFont="1" applyFill="1" applyBorder="1" applyAlignment="1">
      <alignment vertical="center"/>
    </xf>
    <xf numFmtId="0" fontId="7" fillId="6" borderId="10" xfId="0" applyFont="1" applyFill="1" applyBorder="1" applyAlignment="1">
      <alignment vertical="center"/>
    </xf>
    <xf numFmtId="0" fontId="7" fillId="6" borderId="12" xfId="0" applyFont="1" applyFill="1" applyBorder="1" applyAlignment="1">
      <alignment vertical="center"/>
    </xf>
    <xf numFmtId="0" fontId="7" fillId="7" borderId="11" xfId="0" applyFont="1" applyFill="1" applyBorder="1" applyAlignment="1">
      <alignment horizontal="center" vertical="center"/>
    </xf>
    <xf numFmtId="0" fontId="7" fillId="7" borderId="10" xfId="0" applyFont="1" applyFill="1" applyBorder="1" applyAlignment="1">
      <alignment horizontal="center" vertical="center"/>
    </xf>
    <xf numFmtId="0" fontId="7" fillId="7" borderId="12" xfId="0" applyFont="1" applyFill="1" applyBorder="1" applyAlignment="1">
      <alignment horizontal="center" vertical="center"/>
    </xf>
    <xf numFmtId="167" fontId="15" fillId="0" borderId="11" xfId="4" applyFont="1" applyFill="1" applyBorder="1" applyAlignment="1">
      <alignment vertical="center"/>
    </xf>
    <xf numFmtId="167" fontId="15" fillId="0" borderId="10" xfId="4" applyFont="1" applyFill="1" applyBorder="1" applyAlignment="1">
      <alignment vertical="center"/>
    </xf>
    <xf numFmtId="167" fontId="15" fillId="0" borderId="12" xfId="4" applyFont="1" applyFill="1" applyBorder="1" applyAlignment="1">
      <alignment vertical="center"/>
    </xf>
    <xf numFmtId="167" fontId="6" fillId="6" borderId="11" xfId="4" applyFont="1" applyFill="1" applyBorder="1" applyAlignment="1">
      <alignment horizontal="center" vertical="center"/>
    </xf>
    <xf numFmtId="167" fontId="6" fillId="6" borderId="10" xfId="4" applyFont="1" applyFill="1" applyBorder="1" applyAlignment="1">
      <alignment horizontal="center" vertical="center"/>
    </xf>
    <xf numFmtId="167" fontId="6" fillId="6" borderId="12" xfId="4" applyFont="1" applyFill="1" applyBorder="1" applyAlignment="1">
      <alignment horizontal="center" vertical="center"/>
    </xf>
    <xf numFmtId="167" fontId="6" fillId="7" borderId="11" xfId="0" applyNumberFormat="1" applyFont="1" applyFill="1" applyBorder="1" applyAlignment="1">
      <alignment horizontal="center" vertical="center"/>
    </xf>
    <xf numFmtId="167" fontId="6" fillId="7" borderId="10" xfId="0" applyNumberFormat="1" applyFont="1" applyFill="1" applyBorder="1" applyAlignment="1">
      <alignment horizontal="center" vertical="center"/>
    </xf>
    <xf numFmtId="167" fontId="6" fillId="7" borderId="12" xfId="0" applyNumberFormat="1" applyFont="1" applyFill="1" applyBorder="1" applyAlignment="1">
      <alignment horizontal="center" vertical="center"/>
    </xf>
    <xf numFmtId="44" fontId="7" fillId="7" borderId="11" xfId="0" applyNumberFormat="1" applyFont="1" applyFill="1" applyBorder="1" applyAlignment="1">
      <alignment horizontal="center" vertical="center"/>
    </xf>
    <xf numFmtId="44" fontId="7" fillId="7" borderId="10" xfId="0" applyNumberFormat="1" applyFont="1" applyFill="1" applyBorder="1" applyAlignment="1">
      <alignment horizontal="center" vertical="center"/>
    </xf>
    <xf numFmtId="44" fontId="7" fillId="7" borderId="12" xfId="0" applyNumberFormat="1" applyFont="1" applyFill="1" applyBorder="1" applyAlignment="1">
      <alignment horizontal="center" vertical="center"/>
    </xf>
    <xf numFmtId="0" fontId="17" fillId="0" borderId="11" xfId="0" applyFont="1" applyBorder="1" applyAlignment="1">
      <alignment vertical="center"/>
    </xf>
    <xf numFmtId="0" fontId="17" fillId="0" borderId="10" xfId="0" applyFont="1" applyBorder="1" applyAlignment="1">
      <alignment vertical="center"/>
    </xf>
    <xf numFmtId="0" fontId="17" fillId="0" borderId="12" xfId="0" applyFont="1" applyBorder="1" applyAlignment="1">
      <alignment vertical="center"/>
    </xf>
    <xf numFmtId="0" fontId="7" fillId="7" borderId="11" xfId="0" applyFont="1" applyFill="1" applyBorder="1" applyAlignment="1">
      <alignment horizontal="left" vertical="center"/>
    </xf>
    <xf numFmtId="0" fontId="7" fillId="7" borderId="10" xfId="0" applyFont="1" applyFill="1" applyBorder="1" applyAlignment="1">
      <alignment horizontal="left" vertical="center"/>
    </xf>
    <xf numFmtId="0" fontId="7" fillId="7" borderId="12" xfId="0" applyFont="1" applyFill="1" applyBorder="1" applyAlignment="1">
      <alignment horizontal="left" vertical="center"/>
    </xf>
    <xf numFmtId="0" fontId="7" fillId="3" borderId="8" xfId="0" applyFont="1" applyFill="1" applyBorder="1" applyAlignment="1">
      <alignment horizontal="center"/>
    </xf>
    <xf numFmtId="0" fontId="13" fillId="0" borderId="4" xfId="0" applyFont="1" applyBorder="1" applyAlignment="1">
      <alignment horizontal="center" vertical="center" textRotation="255"/>
    </xf>
    <xf numFmtId="0" fontId="13" fillId="0" borderId="1" xfId="0" applyFont="1" applyBorder="1" applyAlignment="1">
      <alignment horizontal="center" vertical="center" textRotation="255"/>
    </xf>
    <xf numFmtId="0" fontId="13" fillId="0" borderId="2" xfId="0" applyFont="1" applyBorder="1" applyAlignment="1">
      <alignment horizontal="center" vertical="center" textRotation="255"/>
    </xf>
    <xf numFmtId="0" fontId="13" fillId="0" borderId="9" xfId="0" applyFont="1" applyBorder="1" applyAlignment="1">
      <alignment horizontal="center" vertical="center" textRotation="255"/>
    </xf>
    <xf numFmtId="0" fontId="13" fillId="0" borderId="0" xfId="0" applyFont="1" applyBorder="1" applyAlignment="1">
      <alignment horizontal="center" vertical="center" textRotation="255"/>
    </xf>
    <xf numFmtId="0" fontId="13" fillId="0" borderId="3" xfId="0" applyFont="1" applyBorder="1" applyAlignment="1">
      <alignment horizontal="center" vertical="center" textRotation="255"/>
    </xf>
    <xf numFmtId="0" fontId="13" fillId="0" borderId="5" xfId="0" applyFont="1" applyBorder="1" applyAlignment="1">
      <alignment horizontal="center" vertical="center" textRotation="255"/>
    </xf>
    <xf numFmtId="0" fontId="13" fillId="0" borderId="6" xfId="0" applyFont="1" applyBorder="1" applyAlignment="1">
      <alignment horizontal="center" vertical="center" textRotation="255"/>
    </xf>
    <xf numFmtId="0" fontId="13" fillId="0" borderId="7" xfId="0" applyFont="1" applyBorder="1" applyAlignment="1">
      <alignment horizontal="center" vertical="center" textRotation="255"/>
    </xf>
    <xf numFmtId="0" fontId="7" fillId="6" borderId="14" xfId="0" applyFont="1" applyFill="1" applyBorder="1" applyAlignment="1">
      <alignment horizontal="center" vertical="center"/>
    </xf>
    <xf numFmtId="167" fontId="7" fillId="9" borderId="8" xfId="0" applyNumberFormat="1" applyFont="1" applyFill="1" applyBorder="1" applyAlignment="1">
      <alignment horizontal="left" vertical="center" wrapText="1"/>
    </xf>
    <xf numFmtId="167" fontId="7" fillId="6" borderId="14" xfId="4" applyFont="1" applyFill="1" applyBorder="1" applyAlignment="1">
      <alignment horizontal="center" vertical="center"/>
    </xf>
    <xf numFmtId="0" fontId="25" fillId="0" borderId="8"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13" xfId="0" applyFont="1" applyFill="1" applyBorder="1" applyAlignment="1">
      <alignment horizontal="center" vertical="center"/>
    </xf>
    <xf numFmtId="0" fontId="4" fillId="0" borderId="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2" xfId="0" applyFont="1" applyBorder="1" applyAlignment="1">
      <alignment horizontal="center" vertical="center" wrapText="1"/>
    </xf>
    <xf numFmtId="167" fontId="2" fillId="9" borderId="8" xfId="4" applyFont="1" applyFill="1" applyBorder="1" applyAlignment="1">
      <alignment horizontal="center" vertical="center"/>
    </xf>
    <xf numFmtId="167" fontId="2" fillId="6" borderId="13" xfId="4" applyFont="1" applyFill="1" applyBorder="1" applyAlignment="1">
      <alignment horizontal="center" vertical="center"/>
    </xf>
    <xf numFmtId="0" fontId="4" fillId="6" borderId="13" xfId="0" applyFont="1" applyFill="1" applyBorder="1" applyAlignment="1">
      <alignment vertical="center"/>
    </xf>
    <xf numFmtId="0" fontId="4" fillId="6" borderId="14" xfId="0" applyFont="1" applyFill="1" applyBorder="1" applyAlignment="1">
      <alignment vertical="center"/>
    </xf>
    <xf numFmtId="167" fontId="2" fillId="6" borderId="14" xfId="4" applyFont="1" applyFill="1" applyBorder="1" applyAlignment="1">
      <alignment horizontal="center" vertical="center"/>
    </xf>
    <xf numFmtId="167" fontId="17" fillId="0" borderId="11" xfId="4" applyFont="1" applyFill="1" applyBorder="1" applyAlignment="1">
      <alignment horizontal="center" vertical="center"/>
    </xf>
    <xf numFmtId="167" fontId="17" fillId="0" borderId="10" xfId="4" applyFont="1" applyFill="1" applyBorder="1" applyAlignment="1">
      <alignment horizontal="center" vertical="center"/>
    </xf>
    <xf numFmtId="167" fontId="17" fillId="0" borderId="12" xfId="4" applyFont="1" applyFill="1" applyBorder="1" applyAlignment="1">
      <alignment horizontal="center" vertical="center"/>
    </xf>
    <xf numFmtId="167" fontId="15" fillId="0" borderId="8" xfId="4" applyFont="1" applyFill="1" applyBorder="1" applyAlignment="1">
      <alignment horizontal="center" vertical="center"/>
    </xf>
    <xf numFmtId="167" fontId="7" fillId="9" borderId="8" xfId="0" applyNumberFormat="1" applyFont="1" applyFill="1" applyBorder="1" applyAlignment="1">
      <alignment horizontal="center" vertical="center" wrapText="1"/>
    </xf>
    <xf numFmtId="167" fontId="17" fillId="0" borderId="8" xfId="4" applyFont="1" applyFill="1" applyBorder="1" applyAlignment="1">
      <alignment horizontal="center" vertical="center"/>
    </xf>
    <xf numFmtId="0" fontId="4" fillId="6" borderId="8" xfId="0" applyFont="1" applyFill="1" applyBorder="1" applyAlignment="1">
      <alignment vertical="center"/>
    </xf>
    <xf numFmtId="167" fontId="2" fillId="6" borderId="8" xfId="4" applyFont="1" applyFill="1" applyBorder="1" applyAlignment="1">
      <alignment horizontal="center" vertical="center"/>
    </xf>
    <xf numFmtId="0" fontId="14" fillId="0" borderId="0" xfId="0" applyFont="1" applyBorder="1" applyAlignment="1">
      <alignment horizontal="center" vertical="center"/>
    </xf>
    <xf numFmtId="0" fontId="8" fillId="0" borderId="9" xfId="0" applyFont="1" applyBorder="1" applyAlignment="1" applyProtection="1">
      <alignment horizontal="center"/>
      <protection locked="0"/>
    </xf>
    <xf numFmtId="0" fontId="8" fillId="0" borderId="0" xfId="0" applyFont="1" applyBorder="1" applyAlignment="1" applyProtection="1">
      <alignment horizontal="center"/>
      <protection locked="0"/>
    </xf>
    <xf numFmtId="0" fontId="8" fillId="0" borderId="3" xfId="0" applyFont="1" applyBorder="1" applyAlignment="1" applyProtection="1">
      <alignment horizontal="center"/>
      <protection locked="0"/>
    </xf>
    <xf numFmtId="0" fontId="2" fillId="0" borderId="1" xfId="0" applyFont="1" applyBorder="1" applyAlignment="1">
      <alignment horizontal="center" vertical="top"/>
    </xf>
    <xf numFmtId="0" fontId="2" fillId="0" borderId="4" xfId="0" applyFont="1" applyBorder="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8" fillId="0" borderId="8" xfId="0" applyFont="1" applyBorder="1" applyAlignment="1">
      <alignment horizontal="center"/>
    </xf>
    <xf numFmtId="0" fontId="5" fillId="4" borderId="11"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2" xfId="0" applyFont="1" applyFill="1" applyBorder="1" applyAlignment="1">
      <alignment horizontal="center" vertical="center"/>
    </xf>
  </cellXfs>
  <cellStyles count="6">
    <cellStyle name="Hipervínculo" xfId="1" builtinId="8"/>
    <cellStyle name="Millares 2" xfId="3" xr:uid="{96814D75-E5CD-4BD7-BFC5-06C3C6DD51E2}"/>
    <cellStyle name="Moneda 2" xfId="4" xr:uid="{0FA717F4-63A8-42D0-8EE5-E248445611A2}"/>
    <cellStyle name="Normal" xfId="0" builtinId="0"/>
    <cellStyle name="Normal 2" xfId="2" xr:uid="{34F21169-5A0D-4750-A5CA-616E103DB970}"/>
    <cellStyle name="Porcentaje 2" xfId="5" xr:uid="{AC106DA7-412D-4877-ABBE-8A93D8283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99658</xdr:colOff>
      <xdr:row>0</xdr:row>
      <xdr:rowOff>0</xdr:rowOff>
    </xdr:from>
    <xdr:to>
      <xdr:col>16</xdr:col>
      <xdr:colOff>111165</xdr:colOff>
      <xdr:row>2</xdr:row>
      <xdr:rowOff>10887</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212767" y="0"/>
          <a:ext cx="1708148" cy="5109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4</xdr:col>
          <xdr:colOff>104775</xdr:colOff>
          <xdr:row>257</xdr:row>
          <xdr:rowOff>85725</xdr:rowOff>
        </xdr:from>
        <xdr:to>
          <xdr:col>6</xdr:col>
          <xdr:colOff>66675</xdr:colOff>
          <xdr:row>259</xdr:row>
          <xdr:rowOff>28575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257</xdr:row>
          <xdr:rowOff>85725</xdr:rowOff>
        </xdr:from>
        <xdr:to>
          <xdr:col>15</xdr:col>
          <xdr:colOff>57150</xdr:colOff>
          <xdr:row>259</xdr:row>
          <xdr:rowOff>28575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66675</xdr:colOff>
          <xdr:row>257</xdr:row>
          <xdr:rowOff>85725</xdr:rowOff>
        </xdr:from>
        <xdr:to>
          <xdr:col>25</xdr:col>
          <xdr:colOff>38100</xdr:colOff>
          <xdr:row>259</xdr:row>
          <xdr:rowOff>28575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66675</xdr:colOff>
          <xdr:row>257</xdr:row>
          <xdr:rowOff>76200</xdr:rowOff>
        </xdr:from>
        <xdr:to>
          <xdr:col>30</xdr:col>
          <xdr:colOff>38100</xdr:colOff>
          <xdr:row>259</xdr:row>
          <xdr:rowOff>28575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37</xdr:col>
          <xdr:colOff>76200</xdr:colOff>
          <xdr:row>257</xdr:row>
          <xdr:rowOff>76200</xdr:rowOff>
        </xdr:from>
        <xdr:to>
          <xdr:col>39</xdr:col>
          <xdr:colOff>47625</xdr:colOff>
          <xdr:row>259</xdr:row>
          <xdr:rowOff>28575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derGestionRiesgo/Downloads/CCF023%20ANALSIS%20DE%20CREDITO%20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es hojas"/>
      <sheetName val="Hoja1"/>
    </sheetNames>
    <sheetDataSet>
      <sheetData sheetId="0">
        <row r="81">
          <cell r="A81">
            <v>0</v>
          </cell>
          <cell r="P81">
            <v>0</v>
          </cell>
        </row>
      </sheetData>
      <sheetData sheetId="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hyperlink" Target="mailto:nubia.gutierrez@gobhuila.gov.co" TargetMode="Externa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BG373"/>
  <sheetViews>
    <sheetView showGridLines="0" tabSelected="1" topLeftCell="A264" zoomScale="160" zoomScaleNormal="160" zoomScaleSheetLayoutView="145" workbookViewId="0">
      <selection activeCell="AM270" sqref="AM270:AU271"/>
    </sheetView>
  </sheetViews>
  <sheetFormatPr baseColWidth="10" defaultColWidth="11.42578125" defaultRowHeight="8.25" x14ac:dyDescent="0.15"/>
  <cols>
    <col min="1" max="51" width="1.7109375" style="35" customWidth="1"/>
    <col min="52" max="52" width="1.85546875" style="35" customWidth="1"/>
    <col min="53" max="59" width="1.7109375" style="35" customWidth="1"/>
    <col min="60" max="16384" width="11.42578125" style="35"/>
  </cols>
  <sheetData>
    <row r="1" spans="1:59" s="29" customFormat="1" ht="19.5" customHeight="1" x14ac:dyDescent="0.15">
      <c r="A1" s="52"/>
      <c r="B1" s="53"/>
      <c r="C1" s="53"/>
      <c r="D1" s="53"/>
      <c r="E1" s="53"/>
      <c r="F1" s="53"/>
      <c r="G1" s="53"/>
      <c r="H1" s="53"/>
      <c r="I1" s="53"/>
      <c r="J1" s="53"/>
      <c r="K1" s="53"/>
      <c r="L1" s="53"/>
      <c r="M1" s="53"/>
      <c r="N1" s="53"/>
      <c r="O1" s="53"/>
      <c r="P1" s="53"/>
      <c r="Q1" s="53"/>
      <c r="R1" s="53"/>
      <c r="S1" s="53"/>
      <c r="T1" s="54"/>
      <c r="U1" s="348" t="s">
        <v>57</v>
      </c>
      <c r="V1" s="349"/>
      <c r="W1" s="349"/>
      <c r="X1" s="349"/>
      <c r="Y1" s="349"/>
      <c r="Z1" s="349"/>
      <c r="AA1" s="349"/>
      <c r="AB1" s="349"/>
      <c r="AC1" s="349"/>
      <c r="AD1" s="349"/>
      <c r="AE1" s="349"/>
      <c r="AF1" s="349"/>
      <c r="AG1" s="349"/>
      <c r="AH1" s="349"/>
      <c r="AI1" s="349"/>
      <c r="AJ1" s="349"/>
      <c r="AK1" s="349"/>
      <c r="AL1" s="349"/>
      <c r="AM1" s="349"/>
      <c r="AN1" s="349"/>
      <c r="AO1" s="349"/>
      <c r="AP1" s="349"/>
      <c r="AQ1" s="349"/>
      <c r="AR1" s="349"/>
      <c r="AS1" s="349"/>
      <c r="AT1" s="349"/>
      <c r="AU1" s="349"/>
      <c r="AV1" s="349"/>
      <c r="AW1" s="349"/>
      <c r="AX1" s="349"/>
      <c r="AY1" s="349"/>
      <c r="AZ1" s="349"/>
      <c r="BA1" s="350"/>
      <c r="BB1" s="363" t="s">
        <v>145</v>
      </c>
      <c r="BC1" s="363"/>
      <c r="BD1" s="363"/>
      <c r="BE1" s="363"/>
      <c r="BF1" s="363"/>
      <c r="BG1" s="364"/>
    </row>
    <row r="2" spans="1:59" s="29" customFormat="1" ht="19.5" customHeight="1" x14ac:dyDescent="0.15">
      <c r="A2" s="280"/>
      <c r="B2" s="281"/>
      <c r="C2" s="281"/>
      <c r="D2" s="281"/>
      <c r="E2" s="281"/>
      <c r="F2" s="281"/>
      <c r="G2" s="281"/>
      <c r="H2" s="281"/>
      <c r="I2" s="281"/>
      <c r="J2" s="281"/>
      <c r="K2" s="281"/>
      <c r="L2" s="281"/>
      <c r="M2" s="281"/>
      <c r="N2" s="281"/>
      <c r="O2" s="281"/>
      <c r="P2" s="281"/>
      <c r="Q2" s="281"/>
      <c r="R2" s="281"/>
      <c r="S2" s="281"/>
      <c r="T2" s="282"/>
      <c r="U2" s="351"/>
      <c r="V2" s="352"/>
      <c r="W2" s="352"/>
      <c r="X2" s="352"/>
      <c r="Y2" s="352"/>
      <c r="Z2" s="352"/>
      <c r="AA2" s="352"/>
      <c r="AB2" s="352"/>
      <c r="AC2" s="352"/>
      <c r="AD2" s="352"/>
      <c r="AE2" s="352"/>
      <c r="AF2" s="352"/>
      <c r="AG2" s="352"/>
      <c r="AH2" s="352"/>
      <c r="AI2" s="352"/>
      <c r="AJ2" s="352"/>
      <c r="AK2" s="352"/>
      <c r="AL2" s="352"/>
      <c r="AM2" s="352"/>
      <c r="AN2" s="352"/>
      <c r="AO2" s="352"/>
      <c r="AP2" s="352"/>
      <c r="AQ2" s="352"/>
      <c r="AR2" s="352"/>
      <c r="AS2" s="352"/>
      <c r="AT2" s="352"/>
      <c r="AU2" s="352"/>
      <c r="AV2" s="352"/>
      <c r="AW2" s="352"/>
      <c r="AX2" s="352"/>
      <c r="AY2" s="352"/>
      <c r="AZ2" s="352"/>
      <c r="BA2" s="353"/>
      <c r="BB2" s="278" t="s">
        <v>108</v>
      </c>
      <c r="BC2" s="278"/>
      <c r="BD2" s="278"/>
      <c r="BE2" s="278"/>
      <c r="BF2" s="278"/>
      <c r="BG2" s="279"/>
    </row>
    <row r="3" spans="1:59" s="1" customFormat="1" ht="9.75" customHeight="1" x14ac:dyDescent="0.15">
      <c r="A3" s="283" t="s">
        <v>339</v>
      </c>
      <c r="B3" s="284"/>
      <c r="C3" s="284"/>
      <c r="D3" s="284"/>
      <c r="E3" s="284"/>
      <c r="F3" s="284"/>
      <c r="G3" s="284"/>
      <c r="H3" s="284"/>
      <c r="I3" s="284"/>
      <c r="J3" s="284"/>
      <c r="K3" s="284"/>
      <c r="L3" s="284"/>
      <c r="M3" s="284"/>
      <c r="N3" s="284"/>
      <c r="O3" s="284"/>
      <c r="P3" s="284"/>
      <c r="Q3" s="284"/>
      <c r="R3" s="284"/>
      <c r="S3" s="284"/>
      <c r="T3" s="285"/>
      <c r="U3" s="344" t="s">
        <v>55</v>
      </c>
      <c r="V3" s="345"/>
      <c r="W3" s="345"/>
      <c r="X3" s="345"/>
      <c r="Y3" s="345"/>
      <c r="Z3" s="345"/>
      <c r="AA3" s="345"/>
      <c r="AB3" s="345"/>
      <c r="AC3" s="345"/>
      <c r="AD3" s="345"/>
      <c r="AE3" s="345"/>
      <c r="AF3" s="345"/>
      <c r="AG3" s="345"/>
      <c r="AH3" s="345"/>
      <c r="AI3" s="345"/>
      <c r="AJ3" s="345"/>
      <c r="AK3" s="345"/>
      <c r="AL3" s="345"/>
      <c r="AM3" s="345"/>
      <c r="AN3" s="345"/>
      <c r="AO3" s="345"/>
      <c r="AP3" s="345"/>
      <c r="AQ3" s="345"/>
      <c r="AR3" s="345"/>
      <c r="AS3" s="345"/>
      <c r="AT3" s="345"/>
      <c r="AU3" s="345"/>
      <c r="AV3" s="345"/>
      <c r="AW3" s="345"/>
      <c r="AX3" s="345"/>
      <c r="AY3" s="345"/>
      <c r="AZ3" s="345"/>
      <c r="BA3" s="345"/>
      <c r="BB3" s="354" t="s">
        <v>103</v>
      </c>
      <c r="BC3" s="355"/>
      <c r="BD3" s="355"/>
      <c r="BE3" s="355"/>
      <c r="BF3" s="355"/>
      <c r="BG3" s="356"/>
    </row>
    <row r="4" spans="1:59" s="1" customFormat="1" ht="9.75" customHeight="1" x14ac:dyDescent="0.15">
      <c r="A4" s="286"/>
      <c r="B4" s="287"/>
      <c r="C4" s="287"/>
      <c r="D4" s="287"/>
      <c r="E4" s="287"/>
      <c r="F4" s="287"/>
      <c r="G4" s="287"/>
      <c r="H4" s="287"/>
      <c r="I4" s="287"/>
      <c r="J4" s="287"/>
      <c r="K4" s="287"/>
      <c r="L4" s="287"/>
      <c r="M4" s="287"/>
      <c r="N4" s="287"/>
      <c r="O4" s="287"/>
      <c r="P4" s="287"/>
      <c r="Q4" s="287"/>
      <c r="R4" s="287"/>
      <c r="S4" s="287"/>
      <c r="T4" s="288"/>
      <c r="U4" s="346"/>
      <c r="V4" s="347"/>
      <c r="W4" s="347"/>
      <c r="X4" s="347"/>
      <c r="Y4" s="347"/>
      <c r="Z4" s="347"/>
      <c r="AA4" s="347"/>
      <c r="AB4" s="347"/>
      <c r="AC4" s="347"/>
      <c r="AD4" s="347"/>
      <c r="AE4" s="347"/>
      <c r="AF4" s="347"/>
      <c r="AG4" s="347"/>
      <c r="AH4" s="347"/>
      <c r="AI4" s="347"/>
      <c r="AJ4" s="347"/>
      <c r="AK4" s="347"/>
      <c r="AL4" s="347"/>
      <c r="AM4" s="347"/>
      <c r="AN4" s="347"/>
      <c r="AO4" s="347"/>
      <c r="AP4" s="347"/>
      <c r="AQ4" s="347"/>
      <c r="AR4" s="347"/>
      <c r="AS4" s="347"/>
      <c r="AT4" s="347"/>
      <c r="AU4" s="347"/>
      <c r="AV4" s="347"/>
      <c r="AW4" s="347"/>
      <c r="AX4" s="347"/>
      <c r="AY4" s="347"/>
      <c r="AZ4" s="347"/>
      <c r="BA4" s="347"/>
      <c r="BB4" s="357"/>
      <c r="BC4" s="358"/>
      <c r="BD4" s="358"/>
      <c r="BE4" s="358"/>
      <c r="BF4" s="358"/>
      <c r="BG4" s="359"/>
    </row>
    <row r="5" spans="1:59" s="1" customFormat="1" ht="12.75" customHeight="1" x14ac:dyDescent="0.15">
      <c r="A5" s="198" t="s">
        <v>340</v>
      </c>
      <c r="B5" s="199"/>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c r="AE5" s="199"/>
      <c r="AF5" s="199"/>
      <c r="AG5" s="199"/>
      <c r="AH5" s="199"/>
      <c r="AI5" s="199"/>
      <c r="AJ5" s="199"/>
      <c r="AK5" s="199"/>
      <c r="AL5" s="199"/>
      <c r="AM5" s="199"/>
      <c r="AN5" s="199"/>
      <c r="AO5" s="199"/>
      <c r="AP5" s="199"/>
      <c r="AQ5" s="199"/>
      <c r="AR5" s="199"/>
      <c r="AS5" s="199"/>
      <c r="AT5" s="199"/>
      <c r="AU5" s="199"/>
      <c r="AV5" s="199"/>
      <c r="AW5" s="199"/>
      <c r="AX5" s="199"/>
      <c r="AY5" s="199"/>
      <c r="AZ5" s="199"/>
      <c r="BA5" s="199"/>
      <c r="BB5" s="199"/>
      <c r="BC5" s="199"/>
      <c r="BD5" s="199"/>
      <c r="BE5" s="199"/>
      <c r="BF5" s="199"/>
      <c r="BG5" s="200"/>
    </row>
    <row r="6" spans="1:59" s="44" customFormat="1" ht="8.25" customHeight="1" x14ac:dyDescent="0.15">
      <c r="A6" s="41" t="s">
        <v>93</v>
      </c>
      <c r="B6" s="2"/>
      <c r="C6" s="2"/>
      <c r="D6" s="2"/>
      <c r="E6" s="2"/>
      <c r="F6" s="2"/>
      <c r="G6" s="2"/>
      <c r="H6" s="2"/>
      <c r="I6" s="2"/>
      <c r="J6" s="2"/>
      <c r="K6" s="2"/>
      <c r="L6" s="2"/>
      <c r="M6" s="2"/>
      <c r="N6" s="11"/>
      <c r="O6" s="41" t="s">
        <v>94</v>
      </c>
      <c r="P6" s="2"/>
      <c r="Q6" s="2"/>
      <c r="R6" s="2"/>
      <c r="S6" s="42"/>
      <c r="T6" s="2"/>
      <c r="U6" s="2"/>
      <c r="V6" s="2"/>
      <c r="W6" s="2"/>
      <c r="X6" s="2"/>
      <c r="Y6" s="2"/>
      <c r="Z6" s="11"/>
      <c r="AA6" s="2" t="s">
        <v>95</v>
      </c>
      <c r="AB6" s="2"/>
      <c r="AC6" s="2"/>
      <c r="AD6" s="43"/>
      <c r="AE6" s="43"/>
      <c r="AF6" s="2"/>
      <c r="AG6" s="2"/>
      <c r="AH6" s="2"/>
      <c r="AI6" s="2"/>
      <c r="AJ6" s="2"/>
      <c r="AK6" s="2"/>
      <c r="AL6" s="2"/>
      <c r="AM6" s="11"/>
      <c r="AN6" s="26" t="s">
        <v>104</v>
      </c>
      <c r="AO6" s="26"/>
      <c r="AP6" s="26"/>
      <c r="AQ6" s="26"/>
      <c r="AR6" s="26"/>
      <c r="AS6" s="26"/>
      <c r="AT6" s="26"/>
      <c r="AU6" s="26"/>
      <c r="AV6" s="26"/>
      <c r="AW6" s="26"/>
      <c r="AX6" s="26"/>
      <c r="AY6" s="26"/>
      <c r="AZ6" s="26"/>
      <c r="BA6" s="26"/>
      <c r="BB6" s="26"/>
      <c r="BC6" s="26"/>
      <c r="BD6" s="26"/>
      <c r="BE6" s="26"/>
      <c r="BF6" s="26"/>
      <c r="BG6" s="55"/>
    </row>
    <row r="7" spans="1:59" s="1" customFormat="1" ht="1.5" customHeight="1" x14ac:dyDescent="0.15">
      <c r="A7" s="294"/>
      <c r="B7" s="295"/>
      <c r="C7" s="295"/>
      <c r="D7" s="295"/>
      <c r="E7" s="295"/>
      <c r="F7" s="295"/>
      <c r="G7" s="295"/>
      <c r="H7" s="295"/>
      <c r="I7" s="295"/>
      <c r="J7" s="295"/>
      <c r="K7" s="295"/>
      <c r="L7" s="295"/>
      <c r="M7" s="295"/>
      <c r="N7" s="296"/>
      <c r="O7" s="294"/>
      <c r="P7" s="295"/>
      <c r="Q7" s="295"/>
      <c r="R7" s="295"/>
      <c r="S7" s="295"/>
      <c r="T7" s="295"/>
      <c r="U7" s="295"/>
      <c r="V7" s="295"/>
      <c r="W7" s="295"/>
      <c r="X7" s="295"/>
      <c r="Y7" s="295"/>
      <c r="Z7" s="296"/>
      <c r="AA7" s="294"/>
      <c r="AB7" s="295"/>
      <c r="AC7" s="295"/>
      <c r="AD7" s="295"/>
      <c r="AE7" s="295"/>
      <c r="AF7" s="295"/>
      <c r="AG7" s="295"/>
      <c r="AH7" s="295"/>
      <c r="AI7" s="295"/>
      <c r="AJ7" s="295"/>
      <c r="AK7" s="295"/>
      <c r="AL7" s="295"/>
      <c r="AM7" s="296"/>
      <c r="AN7" s="26"/>
      <c r="AO7" s="26"/>
      <c r="AP7" s="26"/>
      <c r="AQ7" s="26"/>
      <c r="AR7" s="26"/>
      <c r="AS7" s="26"/>
      <c r="AT7" s="26"/>
      <c r="AU7" s="26"/>
      <c r="AV7" s="26"/>
      <c r="AW7" s="26"/>
      <c r="AX7" s="26"/>
      <c r="AY7" s="26"/>
      <c r="AZ7" s="26"/>
      <c r="BA7" s="26"/>
      <c r="BB7" s="26"/>
      <c r="BC7" s="26"/>
      <c r="BD7" s="26"/>
      <c r="BE7" s="26"/>
      <c r="BF7" s="26"/>
      <c r="BG7" s="55"/>
    </row>
    <row r="8" spans="1:59" s="1" customFormat="1" ht="7.5" customHeight="1" x14ac:dyDescent="0.15">
      <c r="A8" s="294"/>
      <c r="B8" s="295"/>
      <c r="C8" s="295"/>
      <c r="D8" s="295"/>
      <c r="E8" s="295"/>
      <c r="F8" s="295"/>
      <c r="G8" s="295"/>
      <c r="H8" s="295"/>
      <c r="I8" s="295"/>
      <c r="J8" s="295"/>
      <c r="K8" s="295"/>
      <c r="L8" s="295"/>
      <c r="M8" s="295"/>
      <c r="N8" s="296"/>
      <c r="O8" s="294"/>
      <c r="P8" s="295"/>
      <c r="Q8" s="295"/>
      <c r="R8" s="295"/>
      <c r="S8" s="295"/>
      <c r="T8" s="295"/>
      <c r="U8" s="295"/>
      <c r="V8" s="295"/>
      <c r="W8" s="295"/>
      <c r="X8" s="295"/>
      <c r="Y8" s="295"/>
      <c r="Z8" s="296"/>
      <c r="AA8" s="294"/>
      <c r="AB8" s="295"/>
      <c r="AC8" s="295"/>
      <c r="AD8" s="295"/>
      <c r="AE8" s="295"/>
      <c r="AF8" s="295"/>
      <c r="AG8" s="295"/>
      <c r="AH8" s="295"/>
      <c r="AI8" s="295"/>
      <c r="AJ8" s="295"/>
      <c r="AK8" s="295"/>
      <c r="AL8" s="295"/>
      <c r="AM8" s="296"/>
      <c r="AN8" s="27" t="s">
        <v>100</v>
      </c>
      <c r="AO8" s="26"/>
      <c r="AP8" s="26"/>
      <c r="AQ8" s="26"/>
      <c r="AR8" s="26"/>
      <c r="AS8" s="26"/>
      <c r="AT8" s="28"/>
      <c r="AU8" s="26"/>
      <c r="AV8" s="27" t="s">
        <v>98</v>
      </c>
      <c r="AW8" s="26"/>
      <c r="AX8" s="26"/>
      <c r="AY8" s="28"/>
      <c r="AZ8" s="26"/>
      <c r="BA8" s="27" t="s">
        <v>99</v>
      </c>
      <c r="BB8" s="26"/>
      <c r="BC8" s="26"/>
      <c r="BD8" s="26"/>
      <c r="BE8" s="26"/>
      <c r="BF8" s="28"/>
      <c r="BG8" s="55"/>
    </row>
    <row r="9" spans="1:59" s="1" customFormat="1" ht="1.5" customHeight="1" x14ac:dyDescent="0.15">
      <c r="A9" s="294"/>
      <c r="B9" s="295"/>
      <c r="C9" s="295"/>
      <c r="D9" s="295"/>
      <c r="E9" s="295"/>
      <c r="F9" s="295"/>
      <c r="G9" s="295"/>
      <c r="H9" s="295"/>
      <c r="I9" s="295"/>
      <c r="J9" s="295"/>
      <c r="K9" s="295"/>
      <c r="L9" s="295"/>
      <c r="M9" s="295"/>
      <c r="N9" s="296"/>
      <c r="O9" s="294"/>
      <c r="P9" s="295"/>
      <c r="Q9" s="295"/>
      <c r="R9" s="295"/>
      <c r="S9" s="295"/>
      <c r="T9" s="295"/>
      <c r="U9" s="295"/>
      <c r="V9" s="295"/>
      <c r="W9" s="295"/>
      <c r="X9" s="295"/>
      <c r="Y9" s="295"/>
      <c r="Z9" s="296"/>
      <c r="AA9" s="294"/>
      <c r="AB9" s="295"/>
      <c r="AC9" s="295"/>
      <c r="AD9" s="295"/>
      <c r="AE9" s="295"/>
      <c r="AF9" s="295"/>
      <c r="AG9" s="295"/>
      <c r="AH9" s="295"/>
      <c r="AI9" s="295"/>
      <c r="AJ9" s="295"/>
      <c r="AK9" s="295"/>
      <c r="AL9" s="295"/>
      <c r="AM9" s="296"/>
      <c r="AN9" s="26"/>
      <c r="AO9" s="26"/>
      <c r="AP9" s="26"/>
      <c r="AQ9" s="26"/>
      <c r="AR9" s="26"/>
      <c r="AS9" s="26"/>
      <c r="AT9" s="26"/>
      <c r="AU9" s="26"/>
      <c r="AV9" s="26"/>
      <c r="AW9" s="26"/>
      <c r="AX9" s="26"/>
      <c r="AY9" s="26"/>
      <c r="AZ9" s="26"/>
      <c r="BA9" s="26"/>
      <c r="BB9" s="26"/>
      <c r="BC9" s="26"/>
      <c r="BD9" s="26"/>
      <c r="BE9" s="26"/>
      <c r="BF9" s="26"/>
      <c r="BG9" s="55"/>
    </row>
    <row r="10" spans="1:59" s="1" customFormat="1" ht="7.5" customHeight="1" x14ac:dyDescent="0.15">
      <c r="A10" s="294"/>
      <c r="B10" s="295"/>
      <c r="C10" s="295"/>
      <c r="D10" s="295"/>
      <c r="E10" s="295"/>
      <c r="F10" s="295"/>
      <c r="G10" s="295"/>
      <c r="H10" s="295"/>
      <c r="I10" s="295"/>
      <c r="J10" s="295"/>
      <c r="K10" s="295"/>
      <c r="L10" s="295"/>
      <c r="M10" s="295"/>
      <c r="N10" s="296"/>
      <c r="O10" s="294"/>
      <c r="P10" s="295"/>
      <c r="Q10" s="295"/>
      <c r="R10" s="295"/>
      <c r="S10" s="295"/>
      <c r="T10" s="295"/>
      <c r="U10" s="295"/>
      <c r="V10" s="295"/>
      <c r="W10" s="295"/>
      <c r="X10" s="295"/>
      <c r="Y10" s="295"/>
      <c r="Z10" s="296"/>
      <c r="AA10" s="294"/>
      <c r="AB10" s="295"/>
      <c r="AC10" s="295"/>
      <c r="AD10" s="295"/>
      <c r="AE10" s="295"/>
      <c r="AF10" s="295"/>
      <c r="AG10" s="295"/>
      <c r="AH10" s="295"/>
      <c r="AI10" s="295"/>
      <c r="AJ10" s="295"/>
      <c r="AK10" s="295"/>
      <c r="AL10" s="295"/>
      <c r="AM10" s="296"/>
      <c r="AN10" s="27" t="s">
        <v>105</v>
      </c>
      <c r="AO10" s="26"/>
      <c r="AP10" s="26"/>
      <c r="AQ10" s="26"/>
      <c r="AR10" s="26"/>
      <c r="AS10" s="26"/>
      <c r="AT10" s="28"/>
      <c r="AU10" s="26"/>
      <c r="AV10" s="27" t="s">
        <v>101</v>
      </c>
      <c r="AW10" s="26"/>
      <c r="AX10" s="26"/>
      <c r="AY10" s="26"/>
      <c r="AZ10" s="26"/>
      <c r="BA10" s="28"/>
      <c r="BB10" s="26"/>
      <c r="BC10" s="26"/>
      <c r="BD10" s="26"/>
      <c r="BE10" s="26"/>
      <c r="BF10" s="26"/>
      <c r="BG10" s="55"/>
    </row>
    <row r="11" spans="1:59" s="1" customFormat="1" ht="1.5" customHeight="1" x14ac:dyDescent="0.15">
      <c r="A11" s="291"/>
      <c r="B11" s="292"/>
      <c r="C11" s="292"/>
      <c r="D11" s="292"/>
      <c r="E11" s="292"/>
      <c r="F11" s="292"/>
      <c r="G11" s="292"/>
      <c r="H11" s="292"/>
      <c r="I11" s="292"/>
      <c r="J11" s="292"/>
      <c r="K11" s="292"/>
      <c r="L11" s="292"/>
      <c r="M11" s="292"/>
      <c r="N11" s="293"/>
      <c r="O11" s="297"/>
      <c r="P11" s="298"/>
      <c r="Q11" s="298"/>
      <c r="R11" s="298"/>
      <c r="S11" s="298"/>
      <c r="T11" s="298"/>
      <c r="U11" s="298"/>
      <c r="V11" s="298"/>
      <c r="W11" s="298"/>
      <c r="X11" s="298"/>
      <c r="Y11" s="298"/>
      <c r="Z11" s="299"/>
      <c r="AA11" s="297"/>
      <c r="AB11" s="298"/>
      <c r="AC11" s="298"/>
      <c r="AD11" s="298"/>
      <c r="AE11" s="298"/>
      <c r="AF11" s="298"/>
      <c r="AG11" s="298"/>
      <c r="AH11" s="298"/>
      <c r="AI11" s="298"/>
      <c r="AJ11" s="298"/>
      <c r="AK11" s="298"/>
      <c r="AL11" s="298"/>
      <c r="AM11" s="299"/>
      <c r="AN11" s="26"/>
      <c r="AO11" s="26"/>
      <c r="AP11" s="26"/>
      <c r="AQ11" s="26"/>
      <c r="AR11" s="26"/>
      <c r="AS11" s="26"/>
      <c r="AT11" s="26"/>
      <c r="AU11" s="26"/>
      <c r="AV11" s="26"/>
      <c r="AW11" s="26"/>
      <c r="AX11" s="26"/>
      <c r="AY11" s="26"/>
      <c r="AZ11" s="26"/>
      <c r="BA11" s="26"/>
      <c r="BB11" s="26"/>
      <c r="BC11" s="26"/>
      <c r="BD11" s="26"/>
      <c r="BE11" s="26"/>
      <c r="BF11" s="26"/>
      <c r="BG11" s="55"/>
    </row>
    <row r="12" spans="1:59" s="44" customFormat="1" ht="8.25" customHeight="1" x14ac:dyDescent="0.15">
      <c r="A12" s="41" t="s">
        <v>0</v>
      </c>
      <c r="B12" s="2"/>
      <c r="C12" s="2"/>
      <c r="D12" s="2"/>
      <c r="E12" s="2"/>
      <c r="F12" s="2"/>
      <c r="G12" s="2"/>
      <c r="H12" s="2"/>
      <c r="I12" s="2"/>
      <c r="J12" s="2"/>
      <c r="K12" s="2"/>
      <c r="L12" s="2"/>
      <c r="M12" s="11"/>
      <c r="N12" s="41" t="s">
        <v>69</v>
      </c>
      <c r="O12" s="2"/>
      <c r="P12" s="2"/>
      <c r="Q12" s="2"/>
      <c r="R12" s="2"/>
      <c r="S12" s="41" t="s">
        <v>96</v>
      </c>
      <c r="T12" s="2"/>
      <c r="U12" s="2"/>
      <c r="V12" s="2"/>
      <c r="W12" s="2"/>
      <c r="X12" s="2"/>
      <c r="Y12" s="2"/>
      <c r="Z12" s="2"/>
      <c r="AA12" s="41" t="s">
        <v>97</v>
      </c>
      <c r="AB12" s="2"/>
      <c r="AC12" s="2"/>
      <c r="AD12" s="2"/>
      <c r="AE12" s="2"/>
      <c r="AF12" s="2"/>
      <c r="AG12" s="2"/>
      <c r="AH12" s="2"/>
      <c r="AI12" s="2"/>
      <c r="AJ12" s="2"/>
      <c r="AK12" s="2"/>
      <c r="AL12" s="2"/>
      <c r="AM12" s="2"/>
      <c r="AN12" s="2"/>
      <c r="AO12" s="11"/>
      <c r="AP12" s="2" t="s">
        <v>72</v>
      </c>
      <c r="AQ12" s="2"/>
      <c r="AR12" s="2"/>
      <c r="AS12" s="2"/>
      <c r="AT12" s="2"/>
      <c r="AU12" s="2"/>
      <c r="AV12" s="11"/>
      <c r="AW12" s="2" t="s">
        <v>56</v>
      </c>
      <c r="AX12" s="2"/>
      <c r="AY12" s="2"/>
      <c r="AZ12" s="2"/>
      <c r="BA12" s="2"/>
      <c r="BB12" s="2"/>
      <c r="BC12" s="2"/>
      <c r="BD12" s="2"/>
      <c r="BE12" s="2"/>
      <c r="BF12" s="2"/>
      <c r="BG12" s="11"/>
    </row>
    <row r="13" spans="1:59" s="1" customFormat="1" ht="13.5" customHeight="1" x14ac:dyDescent="0.15">
      <c r="A13" s="301"/>
      <c r="B13" s="302"/>
      <c r="C13" s="302"/>
      <c r="D13" s="302"/>
      <c r="E13" s="302"/>
      <c r="F13" s="302"/>
      <c r="G13" s="302"/>
      <c r="H13" s="302"/>
      <c r="I13" s="302"/>
      <c r="J13" s="302"/>
      <c r="K13" s="302"/>
      <c r="L13" s="302"/>
      <c r="M13" s="303"/>
      <c r="N13" s="229"/>
      <c r="O13" s="230"/>
      <c r="P13" s="230"/>
      <c r="Q13" s="230"/>
      <c r="R13" s="231"/>
      <c r="S13" s="257">
        <v>0</v>
      </c>
      <c r="T13" s="258"/>
      <c r="U13" s="258"/>
      <c r="V13" s="258"/>
      <c r="W13" s="258"/>
      <c r="X13" s="258"/>
      <c r="Y13" s="258"/>
      <c r="Z13" s="259"/>
      <c r="AA13" s="218"/>
      <c r="AB13" s="219"/>
      <c r="AC13" s="219"/>
      <c r="AD13" s="219"/>
      <c r="AE13" s="219"/>
      <c r="AF13" s="219"/>
      <c r="AG13" s="219"/>
      <c r="AH13" s="219"/>
      <c r="AI13" s="219"/>
      <c r="AJ13" s="219"/>
      <c r="AK13" s="219"/>
      <c r="AL13" s="219"/>
      <c r="AM13" s="219"/>
      <c r="AN13" s="219"/>
      <c r="AO13" s="220"/>
      <c r="AP13" s="218"/>
      <c r="AQ13" s="219"/>
      <c r="AR13" s="219"/>
      <c r="AS13" s="219"/>
      <c r="AT13" s="219"/>
      <c r="AU13" s="219"/>
      <c r="AV13" s="220"/>
      <c r="AW13" s="300"/>
      <c r="AX13" s="230"/>
      <c r="AY13" s="230"/>
      <c r="AZ13" s="230"/>
      <c r="BA13" s="230"/>
      <c r="BB13" s="230"/>
      <c r="BC13" s="230"/>
      <c r="BD13" s="230"/>
      <c r="BE13" s="230"/>
      <c r="BF13" s="230"/>
      <c r="BG13" s="231"/>
    </row>
    <row r="14" spans="1:59" s="44" customFormat="1" ht="8.25" customHeight="1" x14ac:dyDescent="0.15">
      <c r="A14" s="41" t="s">
        <v>74</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spans="1:59" s="1" customFormat="1" ht="12.75" customHeight="1" x14ac:dyDescent="0.15">
      <c r="A15" s="260"/>
      <c r="B15" s="261"/>
      <c r="C15" s="261"/>
      <c r="D15" s="261"/>
      <c r="E15" s="261"/>
      <c r="F15" s="261"/>
      <c r="G15" s="261"/>
      <c r="H15" s="261"/>
      <c r="I15" s="261"/>
      <c r="J15" s="261"/>
      <c r="K15" s="261"/>
      <c r="L15" s="261"/>
      <c r="M15" s="261"/>
      <c r="N15" s="261"/>
      <c r="O15" s="261"/>
      <c r="P15" s="261"/>
      <c r="Q15" s="261"/>
      <c r="R15" s="261"/>
      <c r="S15" s="261"/>
      <c r="T15" s="261"/>
      <c r="U15" s="261"/>
      <c r="V15" s="261"/>
      <c r="W15" s="261"/>
      <c r="X15" s="261"/>
      <c r="Y15" s="261"/>
      <c r="Z15" s="261"/>
      <c r="AA15" s="261"/>
      <c r="AB15" s="261"/>
      <c r="AC15" s="261"/>
      <c r="AD15" s="261"/>
      <c r="AE15" s="261"/>
      <c r="AF15" s="261"/>
      <c r="AG15" s="261"/>
      <c r="AH15" s="261"/>
      <c r="AI15" s="261"/>
      <c r="AJ15" s="261"/>
      <c r="AK15" s="261"/>
      <c r="AL15" s="261"/>
      <c r="AM15" s="261"/>
      <c r="AN15" s="261"/>
      <c r="AO15" s="261"/>
      <c r="AP15" s="261"/>
      <c r="AQ15" s="261"/>
      <c r="AR15" s="261"/>
      <c r="AS15" s="261"/>
      <c r="AT15" s="261"/>
      <c r="AU15" s="261"/>
      <c r="AV15" s="261"/>
      <c r="AW15" s="261"/>
      <c r="AX15" s="261"/>
      <c r="AY15" s="261"/>
      <c r="AZ15" s="261"/>
      <c r="BA15" s="261"/>
      <c r="BB15" s="261"/>
      <c r="BC15" s="261"/>
      <c r="BD15" s="261"/>
      <c r="BE15" s="261"/>
      <c r="BF15" s="261"/>
      <c r="BG15" s="262"/>
    </row>
    <row r="16" spans="1:59" s="30" customFormat="1" ht="12.75" customHeight="1" x14ac:dyDescent="0.2">
      <c r="A16" s="198" t="s">
        <v>111</v>
      </c>
      <c r="B16" s="199"/>
      <c r="C16" s="199"/>
      <c r="D16" s="199"/>
      <c r="E16" s="199"/>
      <c r="F16" s="199"/>
      <c r="G16" s="199"/>
      <c r="H16" s="199"/>
      <c r="I16" s="199"/>
      <c r="J16" s="199"/>
      <c r="K16" s="199"/>
      <c r="L16" s="199"/>
      <c r="M16" s="199"/>
      <c r="N16" s="199"/>
      <c r="O16" s="199"/>
      <c r="P16" s="199"/>
      <c r="Q16" s="199"/>
      <c r="R16" s="199"/>
      <c r="S16" s="199"/>
      <c r="T16" s="199"/>
      <c r="U16" s="199"/>
      <c r="V16" s="199"/>
      <c r="W16" s="199"/>
      <c r="X16" s="199"/>
      <c r="Y16" s="199"/>
      <c r="Z16" s="199"/>
      <c r="AA16" s="199"/>
      <c r="AB16" s="199"/>
      <c r="AC16" s="199"/>
      <c r="AD16" s="199"/>
      <c r="AE16" s="199"/>
      <c r="AF16" s="199"/>
      <c r="AG16" s="199"/>
      <c r="AH16" s="199"/>
      <c r="AI16" s="199"/>
      <c r="AJ16" s="199"/>
      <c r="AK16" s="199"/>
      <c r="AL16" s="199"/>
      <c r="AM16" s="199"/>
      <c r="AN16" s="199"/>
      <c r="AO16" s="199"/>
      <c r="AP16" s="199"/>
      <c r="AQ16" s="199"/>
      <c r="AR16" s="199"/>
      <c r="AS16" s="199"/>
      <c r="AT16" s="199"/>
      <c r="AU16" s="199"/>
      <c r="AV16" s="199"/>
      <c r="AW16" s="199"/>
      <c r="AX16" s="199"/>
      <c r="AY16" s="199"/>
      <c r="AZ16" s="199"/>
      <c r="BA16" s="199"/>
      <c r="BB16" s="199"/>
      <c r="BC16" s="199"/>
      <c r="BD16" s="199"/>
      <c r="BE16" s="199"/>
      <c r="BF16" s="199"/>
      <c r="BG16" s="200"/>
    </row>
    <row r="17" spans="1:59" s="1" customFormat="1" ht="18" customHeight="1" x14ac:dyDescent="0.25">
      <c r="A17" s="56" t="s">
        <v>109</v>
      </c>
      <c r="B17" s="46"/>
      <c r="C17" s="46"/>
      <c r="D17" s="46"/>
      <c r="E17" s="46"/>
      <c r="F17" s="46"/>
      <c r="G17" s="46"/>
      <c r="H17" s="47"/>
      <c r="I17" s="46"/>
      <c r="J17" s="46"/>
      <c r="K17" s="47"/>
      <c r="L17" s="46"/>
      <c r="M17" s="47"/>
      <c r="N17" s="47"/>
      <c r="O17" s="47"/>
      <c r="P17" s="47"/>
      <c r="Q17" s="47"/>
      <c r="R17" s="289" t="s">
        <v>23</v>
      </c>
      <c r="S17" s="289"/>
      <c r="T17" s="289"/>
      <c r="U17" s="289"/>
      <c r="V17" s="290"/>
      <c r="W17" s="266"/>
      <c r="X17" s="267"/>
      <c r="Y17" s="7"/>
      <c r="Z17" s="264" t="s">
        <v>110</v>
      </c>
      <c r="AA17" s="264"/>
      <c r="AB17" s="264"/>
      <c r="AC17" s="264"/>
      <c r="AD17" s="264"/>
      <c r="AE17" s="264"/>
      <c r="AF17" s="264"/>
      <c r="AG17" s="264"/>
      <c r="AH17" s="265"/>
      <c r="AI17" s="266"/>
      <c r="AJ17" s="267"/>
      <c r="AK17" s="7"/>
      <c r="AL17" s="268" t="s">
        <v>341</v>
      </c>
      <c r="AM17" s="268"/>
      <c r="AN17" s="268"/>
      <c r="AO17" s="268"/>
      <c r="AP17" s="268"/>
      <c r="AQ17" s="268"/>
      <c r="AR17" s="268"/>
      <c r="AS17" s="268"/>
      <c r="AT17" s="268"/>
      <c r="AU17" s="268"/>
      <c r="AV17" s="268"/>
      <c r="AW17" s="268"/>
      <c r="AX17" s="268"/>
      <c r="AY17" s="268"/>
      <c r="AZ17" s="268"/>
      <c r="BA17" s="268"/>
      <c r="BB17" s="269"/>
      <c r="BC17" s="20"/>
      <c r="BD17" s="276" t="s">
        <v>49</v>
      </c>
      <c r="BE17" s="277"/>
      <c r="BF17" s="20"/>
      <c r="BG17" s="57"/>
    </row>
    <row r="18" spans="1:59" s="45" customFormat="1" ht="8.25" customHeight="1" x14ac:dyDescent="0.15">
      <c r="A18" s="72" t="s">
        <v>24</v>
      </c>
      <c r="B18" s="73"/>
      <c r="C18" s="73"/>
      <c r="D18" s="73"/>
      <c r="E18" s="73"/>
      <c r="F18" s="73"/>
      <c r="G18" s="73"/>
      <c r="H18" s="73"/>
      <c r="I18" s="73"/>
      <c r="J18" s="72" t="s">
        <v>25</v>
      </c>
      <c r="K18" s="73"/>
      <c r="L18" s="73"/>
      <c r="M18" s="73"/>
      <c r="N18" s="73"/>
      <c r="O18" s="73"/>
      <c r="P18" s="73"/>
      <c r="Q18" s="73"/>
      <c r="R18" s="73"/>
      <c r="S18" s="72" t="s">
        <v>26</v>
      </c>
      <c r="T18" s="73"/>
      <c r="U18" s="73"/>
      <c r="V18" s="73"/>
      <c r="W18" s="73"/>
      <c r="X18" s="73"/>
      <c r="Y18" s="73"/>
      <c r="Z18" s="73"/>
      <c r="AA18" s="73"/>
      <c r="AB18" s="73"/>
      <c r="AC18" s="73"/>
      <c r="AD18" s="73"/>
      <c r="AE18" s="73"/>
      <c r="AF18" s="73"/>
      <c r="AG18" s="73"/>
      <c r="AH18" s="73"/>
      <c r="AI18" s="73"/>
      <c r="AJ18" s="72" t="s">
        <v>106</v>
      </c>
      <c r="AK18" s="73"/>
      <c r="AL18" s="73"/>
      <c r="AM18" s="73"/>
      <c r="AN18" s="73"/>
      <c r="AO18" s="74"/>
      <c r="AP18" s="48"/>
      <c r="AQ18" s="73"/>
      <c r="AR18" s="72" t="s">
        <v>75</v>
      </c>
      <c r="AS18" s="73"/>
      <c r="AT18" s="73"/>
      <c r="AU18" s="73"/>
      <c r="AV18" s="73"/>
      <c r="AW18" s="73"/>
      <c r="AX18" s="73"/>
      <c r="AY18" s="73"/>
      <c r="AZ18" s="73"/>
      <c r="BA18" s="73"/>
      <c r="BB18" s="73"/>
      <c r="BC18" s="73"/>
      <c r="BD18" s="73"/>
      <c r="BE18" s="73"/>
      <c r="BF18" s="73"/>
      <c r="BG18" s="74"/>
    </row>
    <row r="19" spans="1:59" s="1" customFormat="1" ht="14.25" customHeight="1" x14ac:dyDescent="0.2">
      <c r="A19" s="246"/>
      <c r="B19" s="247"/>
      <c r="C19" s="247"/>
      <c r="D19" s="247"/>
      <c r="E19" s="247"/>
      <c r="F19" s="247"/>
      <c r="G19" s="247"/>
      <c r="H19" s="247"/>
      <c r="I19" s="263"/>
      <c r="J19" s="229"/>
      <c r="K19" s="230"/>
      <c r="L19" s="230"/>
      <c r="M19" s="230"/>
      <c r="N19" s="230"/>
      <c r="O19" s="230"/>
      <c r="P19" s="230"/>
      <c r="Q19" s="230"/>
      <c r="R19" s="231"/>
      <c r="S19" s="229"/>
      <c r="T19" s="230"/>
      <c r="U19" s="230"/>
      <c r="V19" s="230"/>
      <c r="W19" s="230"/>
      <c r="X19" s="230"/>
      <c r="Y19" s="230"/>
      <c r="Z19" s="230"/>
      <c r="AA19" s="230"/>
      <c r="AB19" s="230"/>
      <c r="AC19" s="230"/>
      <c r="AD19" s="230"/>
      <c r="AE19" s="230"/>
      <c r="AF19" s="230"/>
      <c r="AG19" s="230"/>
      <c r="AH19" s="230"/>
      <c r="AI19" s="231"/>
      <c r="AJ19" s="246"/>
      <c r="AK19" s="247"/>
      <c r="AL19" s="247"/>
      <c r="AM19" s="247"/>
      <c r="AN19" s="247"/>
      <c r="AO19" s="247"/>
      <c r="AP19" s="247"/>
      <c r="AQ19" s="247"/>
      <c r="AR19" s="248"/>
      <c r="AS19" s="249"/>
      <c r="AT19" s="249"/>
      <c r="AU19" s="249"/>
      <c r="AV19" s="249"/>
      <c r="AW19" s="249"/>
      <c r="AX19" s="249"/>
      <c r="AY19" s="249"/>
      <c r="AZ19" s="249"/>
      <c r="BA19" s="249"/>
      <c r="BB19" s="249"/>
      <c r="BC19" s="249"/>
      <c r="BD19" s="249"/>
      <c r="BE19" s="249"/>
      <c r="BF19" s="249"/>
      <c r="BG19" s="250"/>
    </row>
    <row r="20" spans="1:59" s="45" customFormat="1" ht="8.25" customHeight="1" x14ac:dyDescent="0.15">
      <c r="A20" s="72" t="s">
        <v>76</v>
      </c>
      <c r="B20" s="73"/>
      <c r="C20" s="73"/>
      <c r="D20" s="73"/>
      <c r="E20" s="73"/>
      <c r="F20" s="73"/>
      <c r="G20" s="73"/>
      <c r="H20" s="73"/>
      <c r="I20" s="73"/>
      <c r="J20" s="73"/>
      <c r="K20" s="73"/>
      <c r="L20" s="74"/>
      <c r="M20" s="273" t="s">
        <v>77</v>
      </c>
      <c r="N20" s="274"/>
      <c r="O20" s="274"/>
      <c r="P20" s="274"/>
      <c r="Q20" s="274"/>
      <c r="R20" s="274"/>
      <c r="S20" s="274"/>
      <c r="T20" s="274"/>
      <c r="U20" s="275"/>
      <c r="V20" s="273" t="s">
        <v>1</v>
      </c>
      <c r="W20" s="274"/>
      <c r="X20" s="274"/>
      <c r="Y20" s="274"/>
      <c r="Z20" s="274"/>
      <c r="AA20" s="274"/>
      <c r="AB20" s="274"/>
      <c r="AC20" s="274"/>
      <c r="AD20" s="275"/>
      <c r="AE20" s="72" t="s">
        <v>2</v>
      </c>
      <c r="AF20" s="73"/>
      <c r="AG20" s="73"/>
      <c r="AH20" s="73"/>
      <c r="AI20" s="73"/>
      <c r="AJ20" s="73"/>
      <c r="AK20" s="73"/>
      <c r="AL20" s="73"/>
      <c r="AM20" s="73"/>
      <c r="AN20" s="73"/>
      <c r="AO20" s="48"/>
      <c r="AP20" s="48"/>
      <c r="AQ20" s="74"/>
      <c r="AR20" s="14" t="s">
        <v>3</v>
      </c>
      <c r="AS20" s="15"/>
      <c r="AT20" s="15"/>
      <c r="AU20" s="15"/>
      <c r="AV20" s="15"/>
      <c r="AW20" s="15"/>
      <c r="AX20" s="15"/>
      <c r="AY20" s="15"/>
      <c r="AZ20" s="15"/>
      <c r="BA20" s="15"/>
      <c r="BB20" s="273" t="s">
        <v>112</v>
      </c>
      <c r="BC20" s="274"/>
      <c r="BD20" s="274"/>
      <c r="BE20" s="274"/>
      <c r="BF20" s="274"/>
      <c r="BG20" s="275"/>
    </row>
    <row r="21" spans="1:59" s="1" customFormat="1" ht="14.25" customHeight="1" x14ac:dyDescent="0.15">
      <c r="A21" s="229"/>
      <c r="B21" s="230"/>
      <c r="C21" s="230"/>
      <c r="D21" s="230"/>
      <c r="E21" s="230"/>
      <c r="F21" s="230"/>
      <c r="G21" s="230"/>
      <c r="H21" s="230"/>
      <c r="I21" s="230"/>
      <c r="J21" s="230"/>
      <c r="K21" s="230"/>
      <c r="L21" s="231"/>
      <c r="M21" s="239"/>
      <c r="N21" s="219"/>
      <c r="O21" s="219"/>
      <c r="P21" s="219"/>
      <c r="Q21" s="219"/>
      <c r="R21" s="219"/>
      <c r="S21" s="219"/>
      <c r="T21" s="219"/>
      <c r="U21" s="220"/>
      <c r="V21" s="239"/>
      <c r="W21" s="219"/>
      <c r="X21" s="219"/>
      <c r="Y21" s="219"/>
      <c r="Z21" s="219"/>
      <c r="AA21" s="219"/>
      <c r="AB21" s="219"/>
      <c r="AC21" s="219"/>
      <c r="AD21" s="220"/>
      <c r="AE21" s="229"/>
      <c r="AF21" s="230"/>
      <c r="AG21" s="230"/>
      <c r="AH21" s="230"/>
      <c r="AI21" s="230"/>
      <c r="AJ21" s="230"/>
      <c r="AK21" s="230"/>
      <c r="AL21" s="230"/>
      <c r="AM21" s="230"/>
      <c r="AN21" s="230"/>
      <c r="AO21" s="230"/>
      <c r="AP21" s="230"/>
      <c r="AQ21" s="231"/>
      <c r="AR21" s="229"/>
      <c r="AS21" s="230"/>
      <c r="AT21" s="230"/>
      <c r="AU21" s="230"/>
      <c r="AV21" s="230"/>
      <c r="AW21" s="230"/>
      <c r="AX21" s="230"/>
      <c r="AY21" s="230"/>
      <c r="AZ21" s="230"/>
      <c r="BA21" s="231"/>
      <c r="BB21" s="218"/>
      <c r="BC21" s="219"/>
      <c r="BD21" s="219"/>
      <c r="BE21" s="219"/>
      <c r="BF21" s="219"/>
      <c r="BG21" s="220"/>
    </row>
    <row r="22" spans="1:59" s="40" customFormat="1" ht="8.25" customHeight="1" x14ac:dyDescent="0.15">
      <c r="A22" s="75" t="s">
        <v>78</v>
      </c>
      <c r="B22" s="76"/>
      <c r="C22" s="76"/>
      <c r="D22" s="76"/>
      <c r="E22" s="76"/>
      <c r="F22" s="76"/>
      <c r="G22" s="76"/>
      <c r="H22" s="76"/>
      <c r="I22" s="76"/>
      <c r="J22" s="76"/>
      <c r="K22" s="76"/>
      <c r="L22" s="76"/>
      <c r="M22" s="76"/>
      <c r="N22" s="76"/>
      <c r="O22" s="76"/>
      <c r="P22" s="76"/>
      <c r="Q22" s="76"/>
      <c r="R22" s="76"/>
      <c r="S22" s="76"/>
      <c r="T22" s="76"/>
      <c r="U22" s="76"/>
      <c r="V22" s="76"/>
      <c r="W22" s="77"/>
      <c r="X22" s="5" t="s">
        <v>5</v>
      </c>
      <c r="Y22" s="3"/>
      <c r="Z22" s="3"/>
      <c r="AA22" s="3"/>
      <c r="AB22" s="3"/>
      <c r="AC22" s="3"/>
      <c r="AD22" s="3"/>
      <c r="AE22" s="3"/>
      <c r="AF22" s="3"/>
      <c r="AG22" s="3"/>
      <c r="AH22" s="3"/>
      <c r="AI22" s="5" t="s">
        <v>28</v>
      </c>
      <c r="AJ22" s="3"/>
      <c r="AK22" s="3"/>
      <c r="AL22" s="3"/>
      <c r="AM22" s="3"/>
      <c r="AN22" s="3"/>
      <c r="AO22" s="3"/>
      <c r="AP22" s="3"/>
      <c r="AQ22" s="3"/>
      <c r="AR22" s="3"/>
      <c r="AS22" s="3"/>
      <c r="AT22" s="5" t="s">
        <v>27</v>
      </c>
      <c r="AU22" s="3"/>
      <c r="AV22" s="3"/>
      <c r="AW22" s="3"/>
      <c r="AX22" s="3"/>
      <c r="AY22" s="3"/>
      <c r="AZ22" s="3"/>
      <c r="BA22" s="3"/>
      <c r="BB22" s="3"/>
      <c r="BC22" s="3"/>
      <c r="BD22" s="3"/>
      <c r="BE22" s="3"/>
      <c r="BF22" s="51"/>
      <c r="BG22" s="58"/>
    </row>
    <row r="23" spans="1:59" s="1" customFormat="1" ht="14.25" customHeight="1" x14ac:dyDescent="0.15">
      <c r="A23" s="229"/>
      <c r="B23" s="230"/>
      <c r="C23" s="230"/>
      <c r="D23" s="230"/>
      <c r="E23" s="230"/>
      <c r="F23" s="230"/>
      <c r="G23" s="230"/>
      <c r="H23" s="230"/>
      <c r="I23" s="230"/>
      <c r="J23" s="230"/>
      <c r="K23" s="230"/>
      <c r="L23" s="230"/>
      <c r="M23" s="230"/>
      <c r="N23" s="230"/>
      <c r="O23" s="230"/>
      <c r="P23" s="230"/>
      <c r="Q23" s="230"/>
      <c r="R23" s="230"/>
      <c r="S23" s="230"/>
      <c r="T23" s="230"/>
      <c r="U23" s="230"/>
      <c r="V23" s="230"/>
      <c r="W23" s="231"/>
      <c r="X23" s="218"/>
      <c r="Y23" s="219"/>
      <c r="Z23" s="219"/>
      <c r="AA23" s="219"/>
      <c r="AB23" s="219"/>
      <c r="AC23" s="219"/>
      <c r="AD23" s="219"/>
      <c r="AE23" s="219"/>
      <c r="AF23" s="219"/>
      <c r="AG23" s="219"/>
      <c r="AH23" s="220"/>
      <c r="AI23" s="218"/>
      <c r="AJ23" s="219"/>
      <c r="AK23" s="219"/>
      <c r="AL23" s="219"/>
      <c r="AM23" s="219"/>
      <c r="AN23" s="219"/>
      <c r="AO23" s="219"/>
      <c r="AP23" s="219"/>
      <c r="AQ23" s="219"/>
      <c r="AR23" s="219"/>
      <c r="AS23" s="220"/>
      <c r="AT23" s="251"/>
      <c r="AU23" s="252"/>
      <c r="AV23" s="252"/>
      <c r="AW23" s="252"/>
      <c r="AX23" s="252"/>
      <c r="AY23" s="252"/>
      <c r="AZ23" s="252"/>
      <c r="BA23" s="252"/>
      <c r="BB23" s="252"/>
      <c r="BC23" s="252"/>
      <c r="BD23" s="252"/>
      <c r="BE23" s="252"/>
      <c r="BF23" s="252"/>
      <c r="BG23" s="253"/>
    </row>
    <row r="24" spans="1:59" s="1" customFormat="1" ht="8.25" customHeight="1" x14ac:dyDescent="0.15">
      <c r="A24" s="5" t="s">
        <v>79</v>
      </c>
      <c r="B24" s="3"/>
      <c r="C24" s="3"/>
      <c r="D24" s="3"/>
      <c r="E24" s="3"/>
      <c r="F24" s="3"/>
      <c r="G24" s="3"/>
      <c r="H24" s="3"/>
      <c r="I24" s="3"/>
      <c r="J24" s="3"/>
      <c r="K24" s="3"/>
      <c r="L24" s="5" t="s">
        <v>6</v>
      </c>
      <c r="M24" s="3"/>
      <c r="N24" s="3"/>
      <c r="O24" s="3"/>
      <c r="P24" s="3"/>
      <c r="Q24" s="3"/>
      <c r="R24" s="3"/>
      <c r="S24" s="3"/>
      <c r="T24" s="3"/>
      <c r="U24" s="3"/>
      <c r="V24" s="3"/>
      <c r="W24" s="12"/>
      <c r="X24" s="12"/>
      <c r="Y24" s="13"/>
      <c r="Z24" s="5" t="s">
        <v>80</v>
      </c>
      <c r="AA24" s="3"/>
      <c r="AB24" s="3"/>
      <c r="AC24" s="3"/>
      <c r="AD24" s="3"/>
      <c r="AE24" s="3"/>
      <c r="AF24" s="3"/>
      <c r="AG24" s="3"/>
      <c r="AH24" s="3"/>
      <c r="AI24" s="3"/>
      <c r="AJ24" s="3"/>
      <c r="AK24" s="3"/>
      <c r="AL24" s="3"/>
      <c r="AM24" s="3"/>
      <c r="AN24" s="3"/>
      <c r="AO24" s="3"/>
      <c r="AP24" s="3"/>
      <c r="AQ24" s="3"/>
      <c r="AR24" s="3"/>
      <c r="AS24" s="3"/>
      <c r="AT24" s="4"/>
      <c r="AU24" s="10" t="s">
        <v>7</v>
      </c>
      <c r="AV24" s="8"/>
      <c r="AW24" s="8"/>
      <c r="AX24" s="8"/>
      <c r="AY24" s="8"/>
      <c r="AZ24" s="9"/>
      <c r="BA24" s="10" t="s">
        <v>8</v>
      </c>
      <c r="BB24" s="3"/>
      <c r="BC24" s="8"/>
      <c r="BD24" s="3"/>
      <c r="BE24" s="49"/>
      <c r="BF24" s="49"/>
      <c r="BG24" s="59"/>
    </row>
    <row r="25" spans="1:59" s="1" customFormat="1" ht="14.25" customHeight="1" x14ac:dyDescent="0.15">
      <c r="A25" s="229"/>
      <c r="B25" s="230"/>
      <c r="C25" s="230"/>
      <c r="D25" s="230"/>
      <c r="E25" s="230"/>
      <c r="F25" s="230"/>
      <c r="G25" s="230"/>
      <c r="H25" s="230"/>
      <c r="I25" s="230"/>
      <c r="J25" s="230"/>
      <c r="K25" s="231"/>
      <c r="L25" s="229"/>
      <c r="M25" s="230"/>
      <c r="N25" s="230"/>
      <c r="O25" s="230"/>
      <c r="P25" s="230"/>
      <c r="Q25" s="230"/>
      <c r="R25" s="230"/>
      <c r="S25" s="230"/>
      <c r="T25" s="230"/>
      <c r="U25" s="230"/>
      <c r="V25" s="230"/>
      <c r="W25" s="230"/>
      <c r="X25" s="230"/>
      <c r="Y25" s="231"/>
      <c r="Z25" s="218"/>
      <c r="AA25" s="219"/>
      <c r="AB25" s="219"/>
      <c r="AC25" s="219"/>
      <c r="AD25" s="219"/>
      <c r="AE25" s="219"/>
      <c r="AF25" s="219"/>
      <c r="AG25" s="219"/>
      <c r="AH25" s="219"/>
      <c r="AI25" s="219"/>
      <c r="AJ25" s="219"/>
      <c r="AK25" s="252"/>
      <c r="AL25" s="252"/>
      <c r="AM25" s="252"/>
      <c r="AN25" s="252"/>
      <c r="AO25" s="252"/>
      <c r="AP25" s="252"/>
      <c r="AQ25" s="252"/>
      <c r="AR25" s="252"/>
      <c r="AS25" s="252"/>
      <c r="AT25" s="253"/>
      <c r="AU25" s="254"/>
      <c r="AV25" s="255"/>
      <c r="AW25" s="255"/>
      <c r="AX25" s="255"/>
      <c r="AY25" s="255"/>
      <c r="AZ25" s="256"/>
      <c r="BA25" s="254"/>
      <c r="BB25" s="255"/>
      <c r="BC25" s="255"/>
      <c r="BD25" s="255"/>
      <c r="BE25" s="255"/>
      <c r="BF25" s="255"/>
      <c r="BG25" s="256"/>
    </row>
    <row r="26" spans="1:59" s="1" customFormat="1" ht="8.25" customHeight="1" x14ac:dyDescent="0.15">
      <c r="A26" s="270" t="s">
        <v>113</v>
      </c>
      <c r="B26" s="271"/>
      <c r="C26" s="271"/>
      <c r="D26" s="271"/>
      <c r="E26" s="271"/>
      <c r="F26" s="271"/>
      <c r="G26" s="271"/>
      <c r="H26" s="271"/>
      <c r="I26" s="271"/>
      <c r="J26" s="272"/>
      <c r="K26" s="270" t="s">
        <v>114</v>
      </c>
      <c r="L26" s="271"/>
      <c r="M26" s="271"/>
      <c r="N26" s="271"/>
      <c r="O26" s="271"/>
      <c r="P26" s="271"/>
      <c r="Q26" s="271"/>
      <c r="R26" s="271"/>
      <c r="S26" s="271"/>
      <c r="T26" s="272"/>
      <c r="U26" s="75" t="s">
        <v>4</v>
      </c>
      <c r="V26" s="76"/>
      <c r="W26" s="76"/>
      <c r="X26" s="76"/>
      <c r="Y26" s="76"/>
      <c r="Z26" s="76"/>
      <c r="AA26" s="76"/>
      <c r="AB26" s="76"/>
      <c r="AC26" s="76"/>
      <c r="AD26" s="76"/>
      <c r="AE26" s="76"/>
      <c r="AF26" s="76"/>
      <c r="AG26" s="76"/>
      <c r="AH26" s="76"/>
      <c r="AI26" s="76"/>
      <c r="AJ26" s="77"/>
      <c r="AK26" s="50"/>
      <c r="AL26" s="49"/>
      <c r="AM26" s="49"/>
      <c r="AN26" s="49"/>
      <c r="AO26" s="49"/>
      <c r="AP26" s="49"/>
      <c r="AQ26" s="49"/>
      <c r="AR26" s="49"/>
      <c r="AS26" s="49"/>
      <c r="AT26" s="49"/>
      <c r="AU26" s="49"/>
      <c r="AV26" s="49"/>
      <c r="AW26" s="49"/>
      <c r="AX26" s="49"/>
      <c r="AY26" s="49"/>
      <c r="AZ26" s="49"/>
      <c r="BA26" s="49"/>
      <c r="BB26" s="49"/>
      <c r="BC26" s="49"/>
      <c r="BD26" s="49"/>
      <c r="BE26" s="49"/>
      <c r="BF26" s="49"/>
      <c r="BG26" s="59"/>
    </row>
    <row r="27" spans="1:59" s="1" customFormat="1" ht="14.25" customHeight="1" x14ac:dyDescent="0.15">
      <c r="A27" s="229"/>
      <c r="B27" s="230"/>
      <c r="C27" s="230"/>
      <c r="D27" s="230"/>
      <c r="E27" s="230"/>
      <c r="F27" s="230"/>
      <c r="G27" s="230"/>
      <c r="H27" s="230"/>
      <c r="I27" s="230"/>
      <c r="J27" s="231"/>
      <c r="K27" s="229"/>
      <c r="L27" s="230"/>
      <c r="M27" s="230"/>
      <c r="N27" s="230"/>
      <c r="O27" s="230"/>
      <c r="P27" s="230"/>
      <c r="Q27" s="230"/>
      <c r="R27" s="230"/>
      <c r="S27" s="230"/>
      <c r="T27" s="231"/>
      <c r="U27" s="229"/>
      <c r="V27" s="230"/>
      <c r="W27" s="230"/>
      <c r="X27" s="230"/>
      <c r="Y27" s="230"/>
      <c r="Z27" s="230"/>
      <c r="AA27" s="230"/>
      <c r="AB27" s="230"/>
      <c r="AC27" s="230"/>
      <c r="AD27" s="230"/>
      <c r="AE27" s="230"/>
      <c r="AF27" s="230"/>
      <c r="AG27" s="230"/>
      <c r="AH27" s="230"/>
      <c r="AI27" s="230"/>
      <c r="AJ27" s="231"/>
      <c r="AK27" s="68"/>
      <c r="AL27" s="69"/>
      <c r="AM27" s="69"/>
      <c r="AN27" s="69"/>
      <c r="AO27" s="69"/>
      <c r="AP27" s="69"/>
      <c r="AQ27" s="69"/>
      <c r="AR27" s="69"/>
      <c r="AS27" s="69"/>
      <c r="AT27" s="69"/>
      <c r="AU27" s="69"/>
      <c r="AV27" s="69"/>
      <c r="AW27" s="69"/>
      <c r="AX27" s="69"/>
      <c r="AY27" s="69"/>
      <c r="AZ27" s="69"/>
      <c r="BA27" s="69"/>
      <c r="BB27" s="69"/>
      <c r="BC27" s="69"/>
      <c r="BD27" s="69"/>
      <c r="BE27" s="69"/>
      <c r="BF27" s="69"/>
      <c r="BG27" s="70"/>
    </row>
    <row r="28" spans="1:59" s="30" customFormat="1" ht="12" customHeight="1" x14ac:dyDescent="0.2">
      <c r="A28" s="198" t="s">
        <v>342</v>
      </c>
      <c r="B28" s="199"/>
      <c r="C28" s="199"/>
      <c r="D28" s="199"/>
      <c r="E28" s="199"/>
      <c r="F28" s="199"/>
      <c r="G28" s="199"/>
      <c r="H28" s="199"/>
      <c r="I28" s="199"/>
      <c r="J28" s="199"/>
      <c r="K28" s="199"/>
      <c r="L28" s="199"/>
      <c r="M28" s="199"/>
      <c r="N28" s="199"/>
      <c r="O28" s="199"/>
      <c r="P28" s="199"/>
      <c r="Q28" s="199"/>
      <c r="R28" s="199"/>
      <c r="S28" s="199"/>
      <c r="T28" s="199"/>
      <c r="U28" s="199"/>
      <c r="V28" s="199"/>
      <c r="W28" s="199"/>
      <c r="X28" s="199"/>
      <c r="Y28" s="199"/>
      <c r="Z28" s="199"/>
      <c r="AA28" s="199"/>
      <c r="AB28" s="199"/>
      <c r="AC28" s="199"/>
      <c r="AD28" s="199"/>
      <c r="AE28" s="199"/>
      <c r="AF28" s="199"/>
      <c r="AG28" s="199"/>
      <c r="AH28" s="199"/>
      <c r="AI28" s="199"/>
      <c r="AJ28" s="199"/>
      <c r="AK28" s="240"/>
      <c r="AL28" s="240"/>
      <c r="AM28" s="240"/>
      <c r="AN28" s="240"/>
      <c r="AO28" s="240"/>
      <c r="AP28" s="240"/>
      <c r="AQ28" s="240"/>
      <c r="AR28" s="240"/>
      <c r="AS28" s="240"/>
      <c r="AT28" s="240"/>
      <c r="AU28" s="240"/>
      <c r="AV28" s="240"/>
      <c r="AW28" s="240"/>
      <c r="AX28" s="240"/>
      <c r="AY28" s="240"/>
      <c r="AZ28" s="240"/>
      <c r="BA28" s="240"/>
      <c r="BB28" s="240"/>
      <c r="BC28" s="240"/>
      <c r="BD28" s="240"/>
      <c r="BE28" s="240"/>
      <c r="BF28" s="240"/>
      <c r="BG28" s="241"/>
    </row>
    <row r="29" spans="1:59" s="1" customFormat="1" ht="8.25" customHeight="1" x14ac:dyDescent="0.15">
      <c r="A29" s="5" t="s">
        <v>84</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4"/>
      <c r="AD29" s="5" t="s">
        <v>85</v>
      </c>
      <c r="AE29" s="3"/>
      <c r="AF29" s="3"/>
      <c r="AG29" s="3"/>
      <c r="AH29" s="3"/>
      <c r="AI29" s="3"/>
      <c r="AJ29" s="3"/>
      <c r="AK29" s="3"/>
      <c r="AL29" s="3"/>
      <c r="AM29" s="3"/>
      <c r="AN29" s="4"/>
      <c r="AO29" s="5" t="s">
        <v>80</v>
      </c>
      <c r="AP29" s="3"/>
      <c r="AQ29" s="3"/>
      <c r="AR29" s="3"/>
      <c r="AS29" s="3"/>
      <c r="AT29" s="3"/>
      <c r="AU29" s="3"/>
      <c r="AV29" s="3"/>
      <c r="AW29" s="3"/>
      <c r="AX29" s="3"/>
      <c r="AY29" s="3"/>
      <c r="AZ29" s="3"/>
      <c r="BA29" s="3"/>
      <c r="BB29" s="3"/>
      <c r="BC29" s="3"/>
      <c r="BD29" s="3"/>
      <c r="BE29" s="3"/>
      <c r="BF29" s="3"/>
      <c r="BG29" s="4"/>
    </row>
    <row r="30" spans="1:59" s="1" customFormat="1" ht="14.25" customHeight="1" x14ac:dyDescent="0.15">
      <c r="A30" s="229"/>
      <c r="B30" s="230"/>
      <c r="C30" s="230"/>
      <c r="D30" s="230"/>
      <c r="E30" s="230"/>
      <c r="F30" s="230"/>
      <c r="G30" s="230"/>
      <c r="H30" s="230"/>
      <c r="I30" s="230"/>
      <c r="J30" s="230"/>
      <c r="K30" s="230"/>
      <c r="L30" s="230"/>
      <c r="M30" s="230"/>
      <c r="N30" s="230"/>
      <c r="O30" s="230"/>
      <c r="P30" s="230"/>
      <c r="Q30" s="230"/>
      <c r="R30" s="230"/>
      <c r="S30" s="230"/>
      <c r="T30" s="230"/>
      <c r="U30" s="230"/>
      <c r="V30" s="230"/>
      <c r="W30" s="230"/>
      <c r="X30" s="230"/>
      <c r="Y30" s="230"/>
      <c r="Z30" s="230"/>
      <c r="AA30" s="230"/>
      <c r="AB30" s="230"/>
      <c r="AC30" s="231"/>
      <c r="AD30" s="306"/>
      <c r="AE30" s="307"/>
      <c r="AF30" s="307"/>
      <c r="AG30" s="307"/>
      <c r="AH30" s="307"/>
      <c r="AI30" s="307"/>
      <c r="AJ30" s="307"/>
      <c r="AK30" s="307"/>
      <c r="AL30" s="307"/>
      <c r="AM30" s="307"/>
      <c r="AN30" s="308"/>
      <c r="AO30" s="309"/>
      <c r="AP30" s="219"/>
      <c r="AQ30" s="219"/>
      <c r="AR30" s="219"/>
      <c r="AS30" s="219"/>
      <c r="AT30" s="219"/>
      <c r="AU30" s="219"/>
      <c r="AV30" s="219"/>
      <c r="AW30" s="219"/>
      <c r="AX30" s="219"/>
      <c r="AY30" s="219"/>
      <c r="AZ30" s="219"/>
      <c r="BA30" s="219"/>
      <c r="BB30" s="219"/>
      <c r="BC30" s="219"/>
      <c r="BD30" s="219"/>
      <c r="BE30" s="219"/>
      <c r="BF30" s="219"/>
      <c r="BG30" s="220"/>
    </row>
    <row r="31" spans="1:59" s="1" customFormat="1" ht="8.25" customHeight="1" x14ac:dyDescent="0.15">
      <c r="A31" s="5" t="s">
        <v>6</v>
      </c>
      <c r="B31" s="3"/>
      <c r="C31" s="3"/>
      <c r="D31" s="3"/>
      <c r="E31" s="3"/>
      <c r="F31" s="3"/>
      <c r="G31" s="3"/>
      <c r="H31" s="3"/>
      <c r="I31" s="3"/>
      <c r="J31" s="4"/>
      <c r="K31" s="5" t="s">
        <v>29</v>
      </c>
      <c r="L31" s="3"/>
      <c r="M31" s="3"/>
      <c r="N31" s="3"/>
      <c r="O31" s="3"/>
      <c r="P31" s="3"/>
      <c r="Q31" s="3"/>
      <c r="R31" s="3"/>
      <c r="S31" s="3"/>
      <c r="T31" s="3"/>
      <c r="U31" s="3"/>
      <c r="V31" s="3"/>
      <c r="W31" s="3"/>
      <c r="X31" s="3"/>
      <c r="Y31" s="3"/>
      <c r="Z31" s="3"/>
      <c r="AA31" s="3"/>
      <c r="AB31" s="3"/>
      <c r="AC31" s="3"/>
      <c r="AD31" s="3"/>
      <c r="AE31" s="3"/>
      <c r="AF31" s="3"/>
      <c r="AG31" s="4"/>
      <c r="AH31" s="5" t="s">
        <v>81</v>
      </c>
      <c r="AI31" s="3"/>
      <c r="AJ31" s="3"/>
      <c r="AK31" s="3"/>
      <c r="AL31" s="3"/>
      <c r="AM31" s="3"/>
      <c r="AN31" s="3"/>
      <c r="AO31" s="3"/>
      <c r="AP31" s="3"/>
      <c r="AQ31" s="3"/>
      <c r="AR31" s="3"/>
      <c r="AS31" s="3"/>
      <c r="AT31" s="3"/>
      <c r="AU31" s="3"/>
      <c r="AV31" s="3"/>
      <c r="AW31" s="3"/>
      <c r="AX31" s="3"/>
      <c r="AY31" s="5" t="s">
        <v>82</v>
      </c>
      <c r="AZ31" s="3"/>
      <c r="BA31" s="3"/>
      <c r="BB31" s="3"/>
      <c r="BC31" s="3"/>
      <c r="BD31" s="3"/>
      <c r="BE31" s="3"/>
      <c r="BF31" s="3"/>
      <c r="BG31" s="4"/>
    </row>
    <row r="32" spans="1:59" s="1" customFormat="1" ht="14.25" customHeight="1" x14ac:dyDescent="0.15">
      <c r="A32" s="229"/>
      <c r="B32" s="230"/>
      <c r="C32" s="230"/>
      <c r="D32" s="230"/>
      <c r="E32" s="230"/>
      <c r="F32" s="230"/>
      <c r="G32" s="230"/>
      <c r="H32" s="230"/>
      <c r="I32" s="230"/>
      <c r="J32" s="231"/>
      <c r="K32" s="218"/>
      <c r="L32" s="219"/>
      <c r="M32" s="219"/>
      <c r="N32" s="219"/>
      <c r="O32" s="219"/>
      <c r="P32" s="219"/>
      <c r="Q32" s="219"/>
      <c r="R32" s="219"/>
      <c r="S32" s="219"/>
      <c r="T32" s="219"/>
      <c r="U32" s="219"/>
      <c r="V32" s="219"/>
      <c r="W32" s="219"/>
      <c r="X32" s="219"/>
      <c r="Y32" s="219"/>
      <c r="Z32" s="219"/>
      <c r="AA32" s="219"/>
      <c r="AB32" s="219"/>
      <c r="AC32" s="219"/>
      <c r="AD32" s="219"/>
      <c r="AE32" s="219"/>
      <c r="AF32" s="219"/>
      <c r="AG32" s="220"/>
      <c r="AH32" s="218"/>
      <c r="AI32" s="219"/>
      <c r="AJ32" s="219"/>
      <c r="AK32" s="219"/>
      <c r="AL32" s="219"/>
      <c r="AM32" s="219"/>
      <c r="AN32" s="219"/>
      <c r="AO32" s="219"/>
      <c r="AP32" s="219"/>
      <c r="AQ32" s="219"/>
      <c r="AR32" s="219"/>
      <c r="AS32" s="219"/>
      <c r="AT32" s="219"/>
      <c r="AU32" s="219"/>
      <c r="AV32" s="219"/>
      <c r="AW32" s="219"/>
      <c r="AX32" s="220"/>
      <c r="AY32" s="229"/>
      <c r="AZ32" s="230"/>
      <c r="BA32" s="230"/>
      <c r="BB32" s="230"/>
      <c r="BC32" s="230"/>
      <c r="BD32" s="230"/>
      <c r="BE32" s="230"/>
      <c r="BF32" s="230"/>
      <c r="BG32" s="231"/>
    </row>
    <row r="33" spans="1:59" s="30" customFormat="1" ht="12" customHeight="1" x14ac:dyDescent="0.2">
      <c r="A33" s="198" t="s">
        <v>343</v>
      </c>
      <c r="B33" s="199"/>
      <c r="C33" s="199"/>
      <c r="D33" s="199"/>
      <c r="E33" s="199"/>
      <c r="F33" s="199"/>
      <c r="G33" s="199"/>
      <c r="H33" s="199"/>
      <c r="I33" s="199"/>
      <c r="J33" s="199"/>
      <c r="K33" s="199"/>
      <c r="L33" s="199"/>
      <c r="M33" s="199"/>
      <c r="N33" s="199"/>
      <c r="O33" s="199"/>
      <c r="P33" s="199"/>
      <c r="Q33" s="199"/>
      <c r="R33" s="199"/>
      <c r="S33" s="199"/>
      <c r="T33" s="199"/>
      <c r="U33" s="199"/>
      <c r="V33" s="199"/>
      <c r="W33" s="199"/>
      <c r="X33" s="199"/>
      <c r="Y33" s="199"/>
      <c r="Z33" s="199"/>
      <c r="AA33" s="199"/>
      <c r="AB33" s="199"/>
      <c r="AC33" s="199"/>
      <c r="AD33" s="199"/>
      <c r="AE33" s="199"/>
      <c r="AF33" s="199"/>
      <c r="AG33" s="199"/>
      <c r="AH33" s="199"/>
      <c r="AI33" s="199"/>
      <c r="AJ33" s="199"/>
      <c r="AK33" s="199"/>
      <c r="AL33" s="199"/>
      <c r="AM33" s="199"/>
      <c r="AN33" s="199"/>
      <c r="AO33" s="199"/>
      <c r="AP33" s="199"/>
      <c r="AQ33" s="199"/>
      <c r="AR33" s="199"/>
      <c r="AS33" s="199"/>
      <c r="AT33" s="199"/>
      <c r="AU33" s="199"/>
      <c r="AV33" s="199"/>
      <c r="AW33" s="199"/>
      <c r="AX33" s="199"/>
      <c r="AY33" s="199"/>
      <c r="AZ33" s="199"/>
      <c r="BA33" s="199"/>
      <c r="BB33" s="199"/>
      <c r="BC33" s="199"/>
      <c r="BD33" s="199"/>
      <c r="BE33" s="199"/>
      <c r="BF33" s="199"/>
      <c r="BG33" s="200"/>
    </row>
    <row r="34" spans="1:59" s="1" customFormat="1" ht="8.25" customHeight="1" x14ac:dyDescent="0.15">
      <c r="A34" s="5" t="s">
        <v>29</v>
      </c>
      <c r="B34" s="3"/>
      <c r="C34" s="3"/>
      <c r="D34" s="3"/>
      <c r="E34" s="3"/>
      <c r="F34" s="3"/>
      <c r="G34" s="3"/>
      <c r="H34" s="3"/>
      <c r="I34" s="3"/>
      <c r="J34" s="3"/>
      <c r="K34" s="3"/>
      <c r="L34" s="3"/>
      <c r="M34" s="3"/>
      <c r="N34" s="3"/>
      <c r="O34" s="3"/>
      <c r="P34" s="3"/>
      <c r="Q34" s="3"/>
      <c r="R34" s="3"/>
      <c r="S34" s="3"/>
      <c r="T34" s="3"/>
      <c r="U34" s="3"/>
      <c r="V34" s="3"/>
      <c r="W34" s="4"/>
      <c r="X34" s="5" t="s">
        <v>81</v>
      </c>
      <c r="Y34" s="3"/>
      <c r="Z34" s="3"/>
      <c r="AA34" s="3"/>
      <c r="AB34" s="3"/>
      <c r="AC34" s="3"/>
      <c r="AD34" s="3"/>
      <c r="AE34" s="3"/>
      <c r="AF34" s="3"/>
      <c r="AG34" s="3"/>
      <c r="AH34" s="3"/>
      <c r="AI34" s="3"/>
      <c r="AJ34" s="3"/>
      <c r="AK34" s="3"/>
      <c r="AL34" s="3"/>
      <c r="AM34" s="5" t="s">
        <v>82</v>
      </c>
      <c r="AN34" s="3"/>
      <c r="AO34" s="3"/>
      <c r="AP34" s="3"/>
      <c r="AQ34" s="3"/>
      <c r="AR34" s="3"/>
      <c r="AS34" s="3"/>
      <c r="AT34" s="3"/>
      <c r="AU34" s="4"/>
      <c r="AV34" s="3" t="s">
        <v>28</v>
      </c>
      <c r="AW34" s="3"/>
      <c r="AX34" s="3"/>
      <c r="AY34" s="3"/>
      <c r="AZ34" s="3"/>
      <c r="BA34" s="3"/>
      <c r="BB34" s="3"/>
      <c r="BC34" s="3"/>
      <c r="BD34" s="3"/>
      <c r="BE34" s="3"/>
      <c r="BF34" s="3"/>
      <c r="BG34" s="4"/>
    </row>
    <row r="35" spans="1:59" s="1" customFormat="1" ht="14.25" customHeight="1" x14ac:dyDescent="0.15">
      <c r="A35" s="218"/>
      <c r="B35" s="219"/>
      <c r="C35" s="219"/>
      <c r="D35" s="219"/>
      <c r="E35" s="219"/>
      <c r="F35" s="219"/>
      <c r="G35" s="219"/>
      <c r="H35" s="219"/>
      <c r="I35" s="219"/>
      <c r="J35" s="219"/>
      <c r="K35" s="219"/>
      <c r="L35" s="219"/>
      <c r="M35" s="219"/>
      <c r="N35" s="219"/>
      <c r="O35" s="219"/>
      <c r="P35" s="219"/>
      <c r="Q35" s="219"/>
      <c r="R35" s="219"/>
      <c r="S35" s="219"/>
      <c r="T35" s="219"/>
      <c r="U35" s="219"/>
      <c r="V35" s="219"/>
      <c r="W35" s="220"/>
      <c r="X35" s="218"/>
      <c r="Y35" s="219"/>
      <c r="Z35" s="219"/>
      <c r="AA35" s="219"/>
      <c r="AB35" s="219"/>
      <c r="AC35" s="219"/>
      <c r="AD35" s="219"/>
      <c r="AE35" s="219"/>
      <c r="AF35" s="219"/>
      <c r="AG35" s="219"/>
      <c r="AH35" s="219"/>
      <c r="AI35" s="219"/>
      <c r="AJ35" s="219"/>
      <c r="AK35" s="219"/>
      <c r="AL35" s="220"/>
      <c r="AM35" s="229"/>
      <c r="AN35" s="230"/>
      <c r="AO35" s="230"/>
      <c r="AP35" s="230"/>
      <c r="AQ35" s="230"/>
      <c r="AR35" s="230"/>
      <c r="AS35" s="230"/>
      <c r="AT35" s="230"/>
      <c r="AU35" s="231"/>
      <c r="AV35" s="218"/>
      <c r="AW35" s="219"/>
      <c r="AX35" s="219"/>
      <c r="AY35" s="219"/>
      <c r="AZ35" s="219"/>
      <c r="BA35" s="219"/>
      <c r="BB35" s="219"/>
      <c r="BC35" s="219"/>
      <c r="BD35" s="219"/>
      <c r="BE35" s="219"/>
      <c r="BF35" s="219"/>
      <c r="BG35" s="220"/>
    </row>
    <row r="36" spans="1:59" s="1" customFormat="1" ht="8.25" customHeight="1" x14ac:dyDescent="0.15">
      <c r="A36" s="5" t="s">
        <v>27</v>
      </c>
      <c r="B36" s="3"/>
      <c r="C36" s="3"/>
      <c r="D36" s="3"/>
      <c r="E36" s="3"/>
      <c r="F36" s="3"/>
      <c r="G36" s="3"/>
      <c r="H36" s="3"/>
      <c r="I36" s="3"/>
      <c r="J36" s="3"/>
      <c r="K36" s="3"/>
      <c r="L36" s="3"/>
      <c r="M36" s="5" t="s">
        <v>30</v>
      </c>
      <c r="N36" s="3"/>
      <c r="O36" s="3"/>
      <c r="P36" s="3"/>
      <c r="Q36" s="3"/>
      <c r="R36" s="3"/>
      <c r="S36" s="3"/>
      <c r="T36" s="3"/>
      <c r="U36" s="3"/>
      <c r="V36" s="3"/>
      <c r="W36" s="3"/>
      <c r="X36" s="3"/>
      <c r="Y36" s="3"/>
      <c r="Z36" s="3"/>
      <c r="AA36" s="3"/>
      <c r="AB36" s="3"/>
      <c r="AC36" s="3"/>
      <c r="AD36" s="5" t="s">
        <v>10</v>
      </c>
      <c r="AE36" s="3"/>
      <c r="AF36" s="3"/>
      <c r="AG36" s="3"/>
      <c r="AH36" s="3"/>
      <c r="AI36" s="8"/>
      <c r="AJ36" s="5" t="s">
        <v>11</v>
      </c>
      <c r="AK36" s="3"/>
      <c r="AL36" s="3"/>
      <c r="AM36" s="3"/>
      <c r="AN36" s="3"/>
      <c r="AO36" s="3"/>
      <c r="AP36" s="3"/>
      <c r="AQ36" s="3"/>
      <c r="AR36" s="10" t="s">
        <v>83</v>
      </c>
      <c r="AS36" s="8"/>
      <c r="AT36" s="8"/>
      <c r="AU36" s="8"/>
      <c r="AV36" s="11"/>
      <c r="AW36" s="14"/>
      <c r="AX36" s="15"/>
      <c r="AY36" s="15"/>
      <c r="AZ36" s="15"/>
      <c r="BA36" s="15"/>
      <c r="BB36" s="15"/>
      <c r="BC36" s="15"/>
      <c r="BD36" s="15"/>
      <c r="BE36" s="15"/>
      <c r="BF36" s="2"/>
      <c r="BG36" s="60"/>
    </row>
    <row r="37" spans="1:59" s="1" customFormat="1" ht="14.25" customHeight="1" x14ac:dyDescent="0.15">
      <c r="A37" s="218"/>
      <c r="B37" s="219"/>
      <c r="C37" s="219"/>
      <c r="D37" s="219"/>
      <c r="E37" s="219"/>
      <c r="F37" s="219"/>
      <c r="G37" s="219"/>
      <c r="H37" s="219"/>
      <c r="I37" s="219"/>
      <c r="J37" s="219"/>
      <c r="K37" s="219"/>
      <c r="L37" s="220"/>
      <c r="M37" s="218"/>
      <c r="N37" s="219"/>
      <c r="O37" s="219"/>
      <c r="P37" s="219"/>
      <c r="Q37" s="219"/>
      <c r="R37" s="219"/>
      <c r="S37" s="219"/>
      <c r="T37" s="219"/>
      <c r="U37" s="219"/>
      <c r="V37" s="219"/>
      <c r="W37" s="219"/>
      <c r="X37" s="219"/>
      <c r="Y37" s="219"/>
      <c r="Z37" s="219"/>
      <c r="AA37" s="219"/>
      <c r="AB37" s="219"/>
      <c r="AC37" s="220"/>
      <c r="AD37" s="229"/>
      <c r="AE37" s="230"/>
      <c r="AF37" s="230"/>
      <c r="AG37" s="230"/>
      <c r="AH37" s="230"/>
      <c r="AI37" s="231"/>
      <c r="AJ37" s="218"/>
      <c r="AK37" s="219"/>
      <c r="AL37" s="219"/>
      <c r="AM37" s="219"/>
      <c r="AN37" s="219"/>
      <c r="AO37" s="219"/>
      <c r="AP37" s="219"/>
      <c r="AQ37" s="220"/>
      <c r="AR37" s="229"/>
      <c r="AS37" s="230"/>
      <c r="AT37" s="230"/>
      <c r="AU37" s="230"/>
      <c r="AV37" s="230"/>
      <c r="AW37" s="230"/>
      <c r="AX37" s="230"/>
      <c r="AY37" s="230"/>
      <c r="AZ37" s="230"/>
      <c r="BA37" s="230"/>
      <c r="BB37" s="230"/>
      <c r="BC37" s="230"/>
      <c r="BD37" s="230"/>
      <c r="BE37" s="230"/>
      <c r="BF37" s="230"/>
      <c r="BG37" s="231"/>
    </row>
    <row r="38" spans="1:59" s="30" customFormat="1" ht="12" customHeight="1" x14ac:dyDescent="0.2">
      <c r="A38" s="198" t="s">
        <v>35</v>
      </c>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c r="AA38" s="199"/>
      <c r="AB38" s="199"/>
      <c r="AC38" s="199"/>
      <c r="AD38" s="199"/>
      <c r="AE38" s="199"/>
      <c r="AF38" s="199"/>
      <c r="AG38" s="199"/>
      <c r="AH38" s="199"/>
      <c r="AI38" s="199"/>
      <c r="AJ38" s="199"/>
      <c r="AK38" s="199"/>
      <c r="AL38" s="199"/>
      <c r="AM38" s="199"/>
      <c r="AN38" s="199"/>
      <c r="AO38" s="199"/>
      <c r="AP38" s="199"/>
      <c r="AQ38" s="199"/>
      <c r="AR38" s="199"/>
      <c r="AS38" s="199"/>
      <c r="AT38" s="199"/>
      <c r="AU38" s="199"/>
      <c r="AV38" s="199"/>
      <c r="AW38" s="199"/>
      <c r="AX38" s="199"/>
      <c r="AY38" s="199"/>
      <c r="AZ38" s="199"/>
      <c r="BA38" s="199"/>
      <c r="BB38" s="199"/>
      <c r="BC38" s="199"/>
      <c r="BD38" s="199"/>
      <c r="BE38" s="199"/>
      <c r="BF38" s="199"/>
      <c r="BG38" s="200"/>
    </row>
    <row r="39" spans="1:59" s="30" customFormat="1" ht="8.25" customHeight="1" x14ac:dyDescent="0.2">
      <c r="A39" s="5" t="s">
        <v>36</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
      <c r="AB39" s="31"/>
      <c r="AC39" s="31"/>
      <c r="AD39" s="5" t="s">
        <v>37</v>
      </c>
      <c r="AE39" s="31"/>
      <c r="AF39" s="3"/>
      <c r="AG39" s="31"/>
      <c r="AH39" s="3"/>
      <c r="AI39" s="31"/>
      <c r="AJ39" s="31"/>
      <c r="AK39" s="3"/>
      <c r="AL39" s="31"/>
      <c r="AM39" s="32"/>
      <c r="AN39" s="3" t="s">
        <v>78</v>
      </c>
      <c r="AO39" s="31"/>
      <c r="AP39" s="3"/>
      <c r="AQ39" s="31"/>
      <c r="AR39" s="3"/>
      <c r="AS39" s="31"/>
      <c r="AT39" s="31"/>
      <c r="AU39" s="31"/>
      <c r="AV39" s="31"/>
      <c r="AW39" s="31"/>
      <c r="AX39" s="31"/>
      <c r="AY39" s="3"/>
      <c r="AZ39" s="31"/>
      <c r="BA39" s="31"/>
      <c r="BB39" s="31"/>
      <c r="BC39" s="31"/>
      <c r="BD39" s="31"/>
      <c r="BE39" s="31"/>
      <c r="BF39" s="31"/>
      <c r="BG39" s="32"/>
    </row>
    <row r="40" spans="1:59" s="30" customFormat="1" ht="14.25" customHeight="1" x14ac:dyDescent="0.2">
      <c r="A40" s="229"/>
      <c r="B40" s="230"/>
      <c r="C40" s="230"/>
      <c r="D40" s="230"/>
      <c r="E40" s="230"/>
      <c r="F40" s="230"/>
      <c r="G40" s="230"/>
      <c r="H40" s="230"/>
      <c r="I40" s="230"/>
      <c r="J40" s="230"/>
      <c r="K40" s="230"/>
      <c r="L40" s="230"/>
      <c r="M40" s="230"/>
      <c r="N40" s="230"/>
      <c r="O40" s="230"/>
      <c r="P40" s="230"/>
      <c r="Q40" s="230"/>
      <c r="R40" s="230"/>
      <c r="S40" s="230"/>
      <c r="T40" s="230"/>
      <c r="U40" s="230"/>
      <c r="V40" s="230"/>
      <c r="W40" s="230"/>
      <c r="X40" s="230"/>
      <c r="Y40" s="230"/>
      <c r="Z40" s="230"/>
      <c r="AA40" s="230"/>
      <c r="AB40" s="230"/>
      <c r="AC40" s="231"/>
      <c r="AD40" s="229"/>
      <c r="AE40" s="230"/>
      <c r="AF40" s="230"/>
      <c r="AG40" s="230"/>
      <c r="AH40" s="230"/>
      <c r="AI40" s="230"/>
      <c r="AJ40" s="230"/>
      <c r="AK40" s="230"/>
      <c r="AL40" s="230"/>
      <c r="AM40" s="231"/>
      <c r="AN40" s="229"/>
      <c r="AO40" s="230"/>
      <c r="AP40" s="230"/>
      <c r="AQ40" s="230"/>
      <c r="AR40" s="230"/>
      <c r="AS40" s="230"/>
      <c r="AT40" s="230"/>
      <c r="AU40" s="230"/>
      <c r="AV40" s="230"/>
      <c r="AW40" s="230"/>
      <c r="AX40" s="230"/>
      <c r="AY40" s="230"/>
      <c r="AZ40" s="230"/>
      <c r="BA40" s="230"/>
      <c r="BB40" s="230"/>
      <c r="BC40" s="230"/>
      <c r="BD40" s="230"/>
      <c r="BE40" s="230"/>
      <c r="BF40" s="230"/>
      <c r="BG40" s="231"/>
    </row>
    <row r="41" spans="1:59" s="30" customFormat="1" ht="8.25" customHeight="1" x14ac:dyDescent="0.2">
      <c r="A41" s="5" t="s">
        <v>41</v>
      </c>
      <c r="B41" s="31"/>
      <c r="C41" s="31"/>
      <c r="D41" s="3"/>
      <c r="E41" s="31"/>
      <c r="F41" s="31"/>
      <c r="G41" s="3"/>
      <c r="H41" s="31"/>
      <c r="I41" s="3"/>
      <c r="J41" s="31"/>
      <c r="K41" s="31"/>
      <c r="L41" s="31"/>
      <c r="M41" s="3"/>
      <c r="N41" s="3"/>
      <c r="O41" s="5" t="s">
        <v>82</v>
      </c>
      <c r="P41" s="31"/>
      <c r="Q41" s="31"/>
      <c r="R41" s="3"/>
      <c r="S41" s="31"/>
      <c r="T41" s="31"/>
      <c r="U41" s="3"/>
      <c r="V41" s="31"/>
      <c r="W41" s="5" t="s">
        <v>6</v>
      </c>
      <c r="X41" s="31"/>
      <c r="Y41" s="31"/>
      <c r="Z41" s="31"/>
      <c r="AA41" s="3"/>
      <c r="AB41" s="3"/>
      <c r="AC41" s="31"/>
      <c r="AD41" s="31"/>
      <c r="AE41" s="31"/>
      <c r="AF41" s="31"/>
      <c r="AG41" s="5" t="s">
        <v>29</v>
      </c>
      <c r="AH41" s="31"/>
      <c r="AI41" s="3"/>
      <c r="AJ41" s="31"/>
      <c r="AK41" s="3"/>
      <c r="AL41" s="31"/>
      <c r="AM41" s="31"/>
      <c r="AN41" s="31"/>
      <c r="AO41" s="3"/>
      <c r="AP41" s="3"/>
      <c r="AQ41" s="31"/>
      <c r="AR41" s="31"/>
      <c r="AS41" s="31"/>
      <c r="AT41" s="31"/>
      <c r="AU41" s="31"/>
      <c r="AV41" s="31"/>
      <c r="AW41" s="3"/>
      <c r="AX41" s="32"/>
      <c r="AY41" s="3" t="s">
        <v>82</v>
      </c>
      <c r="AZ41" s="31"/>
      <c r="BA41" s="31"/>
      <c r="BB41" s="31"/>
      <c r="BC41" s="31"/>
      <c r="BD41" s="3"/>
      <c r="BE41" s="3"/>
      <c r="BF41" s="3"/>
      <c r="BG41" s="4"/>
    </row>
    <row r="42" spans="1:59" s="30" customFormat="1" ht="14.25" customHeight="1" x14ac:dyDescent="0.2">
      <c r="A42" s="229" t="s">
        <v>73</v>
      </c>
      <c r="B42" s="230"/>
      <c r="C42" s="230"/>
      <c r="D42" s="230"/>
      <c r="E42" s="230"/>
      <c r="F42" s="230"/>
      <c r="G42" s="230"/>
      <c r="H42" s="230"/>
      <c r="I42" s="230"/>
      <c r="J42" s="230"/>
      <c r="K42" s="230"/>
      <c r="L42" s="230"/>
      <c r="M42" s="230"/>
      <c r="N42" s="231"/>
      <c r="O42" s="229"/>
      <c r="P42" s="230"/>
      <c r="Q42" s="230"/>
      <c r="R42" s="230"/>
      <c r="S42" s="230"/>
      <c r="T42" s="230"/>
      <c r="U42" s="230"/>
      <c r="V42" s="231"/>
      <c r="W42" s="229"/>
      <c r="X42" s="230"/>
      <c r="Y42" s="230"/>
      <c r="Z42" s="230"/>
      <c r="AA42" s="230"/>
      <c r="AB42" s="230"/>
      <c r="AC42" s="230"/>
      <c r="AD42" s="230"/>
      <c r="AE42" s="230"/>
      <c r="AF42" s="231"/>
      <c r="AG42" s="229"/>
      <c r="AH42" s="230"/>
      <c r="AI42" s="230"/>
      <c r="AJ42" s="230"/>
      <c r="AK42" s="230"/>
      <c r="AL42" s="230"/>
      <c r="AM42" s="230"/>
      <c r="AN42" s="230"/>
      <c r="AO42" s="230"/>
      <c r="AP42" s="230"/>
      <c r="AQ42" s="230"/>
      <c r="AR42" s="230"/>
      <c r="AS42" s="230"/>
      <c r="AT42" s="230"/>
      <c r="AU42" s="230"/>
      <c r="AV42" s="230"/>
      <c r="AW42" s="230"/>
      <c r="AX42" s="231"/>
      <c r="AY42" s="229"/>
      <c r="AZ42" s="230"/>
      <c r="BA42" s="230"/>
      <c r="BB42" s="230"/>
      <c r="BC42" s="230"/>
      <c r="BD42" s="230"/>
      <c r="BE42" s="230"/>
      <c r="BF42" s="230"/>
      <c r="BG42" s="231"/>
    </row>
    <row r="43" spans="1:59" s="30" customFormat="1" ht="8.25" customHeight="1" x14ac:dyDescent="0.2">
      <c r="A43" s="5" t="s">
        <v>36</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
      <c r="AB43" s="31"/>
      <c r="AC43" s="31"/>
      <c r="AD43" s="5" t="s">
        <v>37</v>
      </c>
      <c r="AE43" s="31"/>
      <c r="AF43" s="3"/>
      <c r="AG43" s="31"/>
      <c r="AH43" s="3"/>
      <c r="AI43" s="31"/>
      <c r="AJ43" s="31"/>
      <c r="AK43" s="3"/>
      <c r="AL43" s="31"/>
      <c r="AM43" s="32"/>
      <c r="AN43" s="3" t="s">
        <v>78</v>
      </c>
      <c r="AO43" s="31"/>
      <c r="AP43" s="3"/>
      <c r="AQ43" s="31"/>
      <c r="AR43" s="3"/>
      <c r="AS43" s="31"/>
      <c r="AT43" s="31"/>
      <c r="AU43" s="31"/>
      <c r="AV43" s="31"/>
      <c r="AW43" s="31"/>
      <c r="AX43" s="31"/>
      <c r="AY43" s="3"/>
      <c r="AZ43" s="31"/>
      <c r="BA43" s="31"/>
      <c r="BB43" s="31"/>
      <c r="BC43" s="31"/>
      <c r="BD43" s="31"/>
      <c r="BE43" s="31"/>
      <c r="BF43" s="31"/>
      <c r="BG43" s="32"/>
    </row>
    <row r="44" spans="1:59" s="30" customFormat="1" ht="14.25" customHeight="1" x14ac:dyDescent="0.2">
      <c r="A44" s="229"/>
      <c r="B44" s="230"/>
      <c r="C44" s="230"/>
      <c r="D44" s="230"/>
      <c r="E44" s="230"/>
      <c r="F44" s="230"/>
      <c r="G44" s="230"/>
      <c r="H44" s="230"/>
      <c r="I44" s="230"/>
      <c r="J44" s="230"/>
      <c r="K44" s="230"/>
      <c r="L44" s="230"/>
      <c r="M44" s="230"/>
      <c r="N44" s="230"/>
      <c r="O44" s="230"/>
      <c r="P44" s="230"/>
      <c r="Q44" s="230"/>
      <c r="R44" s="230"/>
      <c r="S44" s="230"/>
      <c r="T44" s="230"/>
      <c r="U44" s="230"/>
      <c r="V44" s="230"/>
      <c r="W44" s="230"/>
      <c r="X44" s="230"/>
      <c r="Y44" s="230"/>
      <c r="Z44" s="230"/>
      <c r="AA44" s="230"/>
      <c r="AB44" s="230"/>
      <c r="AC44" s="231"/>
      <c r="AD44" s="229"/>
      <c r="AE44" s="230"/>
      <c r="AF44" s="230"/>
      <c r="AG44" s="230"/>
      <c r="AH44" s="230"/>
      <c r="AI44" s="230"/>
      <c r="AJ44" s="230"/>
      <c r="AK44" s="230"/>
      <c r="AL44" s="230"/>
      <c r="AM44" s="231"/>
      <c r="AN44" s="229"/>
      <c r="AO44" s="230"/>
      <c r="AP44" s="230"/>
      <c r="AQ44" s="230"/>
      <c r="AR44" s="230"/>
      <c r="AS44" s="230"/>
      <c r="AT44" s="230"/>
      <c r="AU44" s="230"/>
      <c r="AV44" s="230"/>
      <c r="AW44" s="230"/>
      <c r="AX44" s="230"/>
      <c r="AY44" s="230"/>
      <c r="AZ44" s="230"/>
      <c r="BA44" s="230"/>
      <c r="BB44" s="230"/>
      <c r="BC44" s="230"/>
      <c r="BD44" s="230"/>
      <c r="BE44" s="230"/>
      <c r="BF44" s="230"/>
      <c r="BG44" s="231"/>
    </row>
    <row r="45" spans="1:59" s="30" customFormat="1" ht="8.25" customHeight="1" x14ac:dyDescent="0.2">
      <c r="A45" s="5" t="s">
        <v>41</v>
      </c>
      <c r="B45" s="31"/>
      <c r="C45" s="31"/>
      <c r="D45" s="3"/>
      <c r="E45" s="31"/>
      <c r="F45" s="31"/>
      <c r="G45" s="3"/>
      <c r="H45" s="31"/>
      <c r="I45" s="3"/>
      <c r="J45" s="31"/>
      <c r="K45" s="31"/>
      <c r="L45" s="31"/>
      <c r="M45" s="3"/>
      <c r="N45" s="3"/>
      <c r="O45" s="5" t="s">
        <v>82</v>
      </c>
      <c r="P45" s="31"/>
      <c r="Q45" s="31"/>
      <c r="R45" s="3"/>
      <c r="S45" s="31"/>
      <c r="T45" s="31"/>
      <c r="U45" s="3"/>
      <c r="V45" s="31"/>
      <c r="W45" s="5" t="s">
        <v>6</v>
      </c>
      <c r="X45" s="31"/>
      <c r="Y45" s="31"/>
      <c r="Z45" s="31"/>
      <c r="AA45" s="3"/>
      <c r="AB45" s="3"/>
      <c r="AC45" s="31"/>
      <c r="AD45" s="31"/>
      <c r="AE45" s="31"/>
      <c r="AF45" s="31"/>
      <c r="AG45" s="5" t="s">
        <v>29</v>
      </c>
      <c r="AH45" s="31"/>
      <c r="AI45" s="3"/>
      <c r="AJ45" s="31"/>
      <c r="AK45" s="3"/>
      <c r="AL45" s="31"/>
      <c r="AM45" s="31"/>
      <c r="AN45" s="31"/>
      <c r="AO45" s="3"/>
      <c r="AP45" s="3"/>
      <c r="AQ45" s="31"/>
      <c r="AR45" s="31"/>
      <c r="AS45" s="31"/>
      <c r="AT45" s="31"/>
      <c r="AU45" s="31"/>
      <c r="AV45" s="31"/>
      <c r="AW45" s="3"/>
      <c r="AX45" s="32"/>
      <c r="AY45" s="3" t="s">
        <v>82</v>
      </c>
      <c r="AZ45" s="31"/>
      <c r="BA45" s="31"/>
      <c r="BB45" s="31"/>
      <c r="BC45" s="31"/>
      <c r="BD45" s="3"/>
      <c r="BE45" s="3"/>
      <c r="BF45" s="3"/>
      <c r="BG45" s="4"/>
    </row>
    <row r="46" spans="1:59" s="30" customFormat="1" ht="14.25" customHeight="1" x14ac:dyDescent="0.2">
      <c r="A46" s="229" t="s">
        <v>73</v>
      </c>
      <c r="B46" s="230"/>
      <c r="C46" s="230"/>
      <c r="D46" s="230"/>
      <c r="E46" s="230"/>
      <c r="F46" s="230"/>
      <c r="G46" s="230"/>
      <c r="H46" s="230"/>
      <c r="I46" s="230"/>
      <c r="J46" s="230"/>
      <c r="K46" s="230"/>
      <c r="L46" s="230"/>
      <c r="M46" s="230"/>
      <c r="N46" s="231"/>
      <c r="O46" s="229"/>
      <c r="P46" s="230"/>
      <c r="Q46" s="230"/>
      <c r="R46" s="230"/>
      <c r="S46" s="230"/>
      <c r="T46" s="230"/>
      <c r="U46" s="230"/>
      <c r="V46" s="231"/>
      <c r="W46" s="229"/>
      <c r="X46" s="230"/>
      <c r="Y46" s="230"/>
      <c r="Z46" s="230"/>
      <c r="AA46" s="230"/>
      <c r="AB46" s="230"/>
      <c r="AC46" s="230"/>
      <c r="AD46" s="230"/>
      <c r="AE46" s="230"/>
      <c r="AF46" s="231"/>
      <c r="AG46" s="218"/>
      <c r="AH46" s="219"/>
      <c r="AI46" s="219"/>
      <c r="AJ46" s="219"/>
      <c r="AK46" s="219"/>
      <c r="AL46" s="219"/>
      <c r="AM46" s="219"/>
      <c r="AN46" s="219"/>
      <c r="AO46" s="219"/>
      <c r="AP46" s="219"/>
      <c r="AQ46" s="219"/>
      <c r="AR46" s="219"/>
      <c r="AS46" s="219"/>
      <c r="AT46" s="219"/>
      <c r="AU46" s="219"/>
      <c r="AV46" s="219"/>
      <c r="AW46" s="219"/>
      <c r="AX46" s="220"/>
      <c r="AY46" s="229"/>
      <c r="AZ46" s="230"/>
      <c r="BA46" s="230"/>
      <c r="BB46" s="230"/>
      <c r="BC46" s="230"/>
      <c r="BD46" s="230"/>
      <c r="BE46" s="230"/>
      <c r="BF46" s="230"/>
      <c r="BG46" s="231"/>
    </row>
    <row r="47" spans="1:59" s="30" customFormat="1" ht="8.25" customHeight="1" x14ac:dyDescent="0.2">
      <c r="A47" s="5" t="s">
        <v>38</v>
      </c>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5" t="s">
        <v>78</v>
      </c>
      <c r="AB47" s="31"/>
      <c r="AC47" s="31"/>
      <c r="AD47" s="3"/>
      <c r="AE47" s="31"/>
      <c r="AF47" s="3"/>
      <c r="AG47" s="31"/>
      <c r="AH47" s="3"/>
      <c r="AI47" s="31"/>
      <c r="AJ47" s="31"/>
      <c r="AK47" s="31"/>
      <c r="AL47" s="31"/>
      <c r="AM47" s="31"/>
      <c r="AN47" s="31"/>
      <c r="AO47" s="3"/>
      <c r="AP47" s="31"/>
      <c r="AQ47" s="31"/>
      <c r="AR47" s="5" t="s">
        <v>28</v>
      </c>
      <c r="AS47" s="31"/>
      <c r="AT47" s="31"/>
      <c r="AU47" s="31"/>
      <c r="AV47" s="3"/>
      <c r="AW47" s="3"/>
      <c r="AX47" s="3"/>
      <c r="AY47" s="31"/>
      <c r="AZ47" s="31"/>
      <c r="BA47" s="31"/>
      <c r="BB47" s="31"/>
      <c r="BC47" s="31"/>
      <c r="BD47" s="31"/>
      <c r="BE47" s="31"/>
      <c r="BF47" s="31"/>
      <c r="BG47" s="32"/>
    </row>
    <row r="48" spans="1:59" s="30" customFormat="1" ht="14.25" customHeight="1" x14ac:dyDescent="0.2">
      <c r="A48" s="229"/>
      <c r="B48" s="230"/>
      <c r="C48" s="230"/>
      <c r="D48" s="230"/>
      <c r="E48" s="230"/>
      <c r="F48" s="230"/>
      <c r="G48" s="230"/>
      <c r="H48" s="230"/>
      <c r="I48" s="230"/>
      <c r="J48" s="230"/>
      <c r="K48" s="230"/>
      <c r="L48" s="230"/>
      <c r="M48" s="230"/>
      <c r="N48" s="230"/>
      <c r="O48" s="230"/>
      <c r="P48" s="230"/>
      <c r="Q48" s="230"/>
      <c r="R48" s="230"/>
      <c r="S48" s="230"/>
      <c r="T48" s="230"/>
      <c r="U48" s="230"/>
      <c r="V48" s="230"/>
      <c r="W48" s="230"/>
      <c r="X48" s="230"/>
      <c r="Y48" s="230"/>
      <c r="Z48" s="231"/>
      <c r="AA48" s="229"/>
      <c r="AB48" s="230"/>
      <c r="AC48" s="230"/>
      <c r="AD48" s="230"/>
      <c r="AE48" s="230"/>
      <c r="AF48" s="230"/>
      <c r="AG48" s="230"/>
      <c r="AH48" s="230"/>
      <c r="AI48" s="230"/>
      <c r="AJ48" s="230"/>
      <c r="AK48" s="230"/>
      <c r="AL48" s="230"/>
      <c r="AM48" s="230"/>
      <c r="AN48" s="230"/>
      <c r="AO48" s="230"/>
      <c r="AP48" s="230"/>
      <c r="AQ48" s="231"/>
      <c r="AR48" s="229"/>
      <c r="AS48" s="230"/>
      <c r="AT48" s="230"/>
      <c r="AU48" s="230"/>
      <c r="AV48" s="230"/>
      <c r="AW48" s="230"/>
      <c r="AX48" s="230"/>
      <c r="AY48" s="230"/>
      <c r="AZ48" s="230"/>
      <c r="BA48" s="230"/>
      <c r="BB48" s="230"/>
      <c r="BC48" s="230"/>
      <c r="BD48" s="230"/>
      <c r="BE48" s="230"/>
      <c r="BF48" s="230"/>
      <c r="BG48" s="231"/>
    </row>
    <row r="49" spans="1:59" s="30" customFormat="1" ht="8.25" customHeight="1" x14ac:dyDescent="0.2">
      <c r="A49" s="5" t="s">
        <v>27</v>
      </c>
      <c r="B49" s="31"/>
      <c r="C49" s="31"/>
      <c r="D49" s="3"/>
      <c r="E49" s="31"/>
      <c r="F49" s="31"/>
      <c r="G49" s="3"/>
      <c r="H49" s="31"/>
      <c r="I49" s="3"/>
      <c r="J49" s="31"/>
      <c r="K49" s="31"/>
      <c r="L49" s="31"/>
      <c r="M49" s="3"/>
      <c r="N49" s="3"/>
      <c r="O49" s="5" t="s">
        <v>82</v>
      </c>
      <c r="P49" s="31"/>
      <c r="Q49" s="31"/>
      <c r="R49" s="3"/>
      <c r="S49" s="31"/>
      <c r="T49" s="31"/>
      <c r="U49" s="3"/>
      <c r="V49" s="31"/>
      <c r="W49" s="5" t="s">
        <v>6</v>
      </c>
      <c r="X49" s="31"/>
      <c r="Y49" s="31"/>
      <c r="Z49" s="31"/>
      <c r="AA49" s="3"/>
      <c r="AB49" s="3"/>
      <c r="AC49" s="31"/>
      <c r="AD49" s="31"/>
      <c r="AE49" s="31"/>
      <c r="AF49" s="31"/>
      <c r="AG49" s="5" t="s">
        <v>29</v>
      </c>
      <c r="AH49" s="31"/>
      <c r="AI49" s="3"/>
      <c r="AJ49" s="31"/>
      <c r="AK49" s="3"/>
      <c r="AL49" s="31"/>
      <c r="AM49" s="31"/>
      <c r="AN49" s="31"/>
      <c r="AO49" s="3"/>
      <c r="AP49" s="3"/>
      <c r="AQ49" s="31"/>
      <c r="AR49" s="31"/>
      <c r="AS49" s="31"/>
      <c r="AT49" s="31"/>
      <c r="AU49" s="31"/>
      <c r="AV49" s="31"/>
      <c r="AW49" s="3"/>
      <c r="AX49" s="32"/>
      <c r="AY49" s="3" t="s">
        <v>82</v>
      </c>
      <c r="AZ49" s="31"/>
      <c r="BA49" s="31"/>
      <c r="BB49" s="31"/>
      <c r="BC49" s="31"/>
      <c r="BD49" s="3"/>
      <c r="BE49" s="3"/>
      <c r="BF49" s="3"/>
      <c r="BG49" s="4"/>
    </row>
    <row r="50" spans="1:59" s="30" customFormat="1" ht="14.25" customHeight="1" x14ac:dyDescent="0.2">
      <c r="A50" s="229"/>
      <c r="B50" s="230"/>
      <c r="C50" s="230"/>
      <c r="D50" s="230"/>
      <c r="E50" s="230"/>
      <c r="F50" s="230"/>
      <c r="G50" s="230"/>
      <c r="H50" s="230"/>
      <c r="I50" s="230"/>
      <c r="J50" s="230"/>
      <c r="K50" s="230"/>
      <c r="L50" s="230"/>
      <c r="M50" s="230"/>
      <c r="N50" s="231"/>
      <c r="O50" s="229"/>
      <c r="P50" s="230"/>
      <c r="Q50" s="230"/>
      <c r="R50" s="230"/>
      <c r="S50" s="230"/>
      <c r="T50" s="230"/>
      <c r="U50" s="230"/>
      <c r="V50" s="231"/>
      <c r="W50" s="236"/>
      <c r="X50" s="237"/>
      <c r="Y50" s="237"/>
      <c r="Z50" s="237"/>
      <c r="AA50" s="237"/>
      <c r="AB50" s="237"/>
      <c r="AC50" s="237"/>
      <c r="AD50" s="237"/>
      <c r="AE50" s="237"/>
      <c r="AF50" s="238"/>
      <c r="AG50" s="218"/>
      <c r="AH50" s="219"/>
      <c r="AI50" s="219"/>
      <c r="AJ50" s="219"/>
      <c r="AK50" s="219"/>
      <c r="AL50" s="219"/>
      <c r="AM50" s="219"/>
      <c r="AN50" s="219"/>
      <c r="AO50" s="219"/>
      <c r="AP50" s="219"/>
      <c r="AQ50" s="219"/>
      <c r="AR50" s="219"/>
      <c r="AS50" s="219"/>
      <c r="AT50" s="219"/>
      <c r="AU50" s="219"/>
      <c r="AV50" s="219"/>
      <c r="AW50" s="219"/>
      <c r="AX50" s="220"/>
      <c r="AY50" s="229"/>
      <c r="AZ50" s="230"/>
      <c r="BA50" s="230"/>
      <c r="BB50" s="230"/>
      <c r="BC50" s="230"/>
      <c r="BD50" s="230"/>
      <c r="BE50" s="230"/>
      <c r="BF50" s="230"/>
      <c r="BG50" s="231"/>
    </row>
    <row r="51" spans="1:59" s="30" customFormat="1" ht="8.25" customHeight="1" x14ac:dyDescent="0.2">
      <c r="A51" s="5" t="s">
        <v>86</v>
      </c>
      <c r="B51" s="3"/>
      <c r="C51" s="3"/>
      <c r="D51" s="3"/>
      <c r="E51" s="3"/>
      <c r="F51" s="3"/>
      <c r="G51" s="3"/>
      <c r="H51" s="3"/>
      <c r="I51" s="3"/>
      <c r="J51" s="3"/>
      <c r="K51" s="3"/>
      <c r="L51" s="3"/>
      <c r="M51" s="3"/>
      <c r="N51" s="3"/>
      <c r="O51" s="3"/>
      <c r="P51" s="3"/>
      <c r="Q51" s="3"/>
      <c r="R51" s="3"/>
      <c r="S51" s="3"/>
      <c r="T51" s="3"/>
      <c r="U51" s="3"/>
      <c r="V51" s="3"/>
      <c r="W51" s="5" t="s">
        <v>82</v>
      </c>
      <c r="X51" s="3"/>
      <c r="Y51" s="3"/>
      <c r="Z51" s="3"/>
      <c r="AA51" s="3"/>
      <c r="AB51" s="3"/>
      <c r="AC51" s="3"/>
      <c r="AD51" s="3"/>
      <c r="AE51" s="3"/>
      <c r="AF51" s="5" t="s">
        <v>28</v>
      </c>
      <c r="AG51" s="3"/>
      <c r="AH51" s="3"/>
      <c r="AI51" s="3"/>
      <c r="AJ51" s="3"/>
      <c r="AK51" s="3"/>
      <c r="AL51" s="3"/>
      <c r="AM51" s="3"/>
      <c r="AN51" s="3"/>
      <c r="AO51" s="3"/>
      <c r="AP51" s="3"/>
      <c r="AQ51" s="4"/>
      <c r="AR51" s="3" t="s">
        <v>9</v>
      </c>
      <c r="AS51" s="3"/>
      <c r="AT51" s="3"/>
      <c r="AU51" s="3"/>
      <c r="AV51" s="3"/>
      <c r="AW51" s="3"/>
      <c r="AX51" s="3"/>
      <c r="AY51" s="3"/>
      <c r="AZ51" s="3"/>
      <c r="BA51" s="3"/>
      <c r="BB51" s="3"/>
      <c r="BC51" s="3"/>
      <c r="BD51" s="3"/>
      <c r="BE51" s="3"/>
      <c r="BF51" s="31"/>
      <c r="BG51" s="32"/>
    </row>
    <row r="52" spans="1:59" s="30" customFormat="1" ht="14.25" customHeight="1" x14ac:dyDescent="0.2">
      <c r="A52" s="218"/>
      <c r="B52" s="219"/>
      <c r="C52" s="219"/>
      <c r="D52" s="219"/>
      <c r="E52" s="219"/>
      <c r="F52" s="219"/>
      <c r="G52" s="219"/>
      <c r="H52" s="219"/>
      <c r="I52" s="219"/>
      <c r="J52" s="219"/>
      <c r="K52" s="219"/>
      <c r="L52" s="219"/>
      <c r="M52" s="219"/>
      <c r="N52" s="219"/>
      <c r="O52" s="219"/>
      <c r="P52" s="219"/>
      <c r="Q52" s="219"/>
      <c r="R52" s="219"/>
      <c r="S52" s="219"/>
      <c r="T52" s="219"/>
      <c r="U52" s="219"/>
      <c r="V52" s="220"/>
      <c r="W52" s="229"/>
      <c r="X52" s="230"/>
      <c r="Y52" s="230"/>
      <c r="Z52" s="230"/>
      <c r="AA52" s="230"/>
      <c r="AB52" s="230"/>
      <c r="AC52" s="230"/>
      <c r="AD52" s="230"/>
      <c r="AE52" s="231"/>
      <c r="AF52" s="218"/>
      <c r="AG52" s="219"/>
      <c r="AH52" s="219"/>
      <c r="AI52" s="219"/>
      <c r="AJ52" s="219"/>
      <c r="AK52" s="219"/>
      <c r="AL52" s="219"/>
      <c r="AM52" s="219"/>
      <c r="AN52" s="219"/>
      <c r="AO52" s="219"/>
      <c r="AP52" s="219"/>
      <c r="AQ52" s="220"/>
      <c r="AR52" s="229"/>
      <c r="AS52" s="230"/>
      <c r="AT52" s="230"/>
      <c r="AU52" s="230"/>
      <c r="AV52" s="230"/>
      <c r="AW52" s="230"/>
      <c r="AX52" s="230"/>
      <c r="AY52" s="230"/>
      <c r="AZ52" s="230"/>
      <c r="BA52" s="230"/>
      <c r="BB52" s="230"/>
      <c r="BC52" s="230"/>
      <c r="BD52" s="230"/>
      <c r="BE52" s="230"/>
      <c r="BF52" s="230"/>
      <c r="BG52" s="231"/>
    </row>
    <row r="53" spans="1:59" s="30" customFormat="1" ht="8.25" customHeight="1" x14ac:dyDescent="0.2">
      <c r="A53" s="5" t="s">
        <v>39</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5" t="s">
        <v>82</v>
      </c>
      <c r="AG53" s="3"/>
      <c r="AH53" s="3"/>
      <c r="AI53" s="3"/>
      <c r="AJ53" s="3"/>
      <c r="AK53" s="3"/>
      <c r="AL53" s="3"/>
      <c r="AM53" s="3"/>
      <c r="AN53" s="3"/>
      <c r="AO53" s="3"/>
      <c r="AP53" s="3"/>
      <c r="AQ53" s="4"/>
      <c r="AR53" s="3" t="s">
        <v>40</v>
      </c>
      <c r="AS53" s="3"/>
      <c r="AT53" s="3"/>
      <c r="AU53" s="3"/>
      <c r="AV53" s="3"/>
      <c r="AW53" s="3"/>
      <c r="AX53" s="3"/>
      <c r="AY53" s="3"/>
      <c r="AZ53" s="3"/>
      <c r="BA53" s="3"/>
      <c r="BB53" s="3"/>
      <c r="BC53" s="3"/>
      <c r="BD53" s="3"/>
      <c r="BE53" s="3"/>
      <c r="BF53" s="31"/>
      <c r="BG53" s="32"/>
    </row>
    <row r="54" spans="1:59" s="30" customFormat="1" ht="14.25" customHeight="1" x14ac:dyDescent="0.2">
      <c r="A54" s="229"/>
      <c r="B54" s="230"/>
      <c r="C54" s="230"/>
      <c r="D54" s="230"/>
      <c r="E54" s="230"/>
      <c r="F54" s="230"/>
      <c r="G54" s="230"/>
      <c r="H54" s="230"/>
      <c r="I54" s="230"/>
      <c r="J54" s="230"/>
      <c r="K54" s="230"/>
      <c r="L54" s="230"/>
      <c r="M54" s="230"/>
      <c r="N54" s="230"/>
      <c r="O54" s="230"/>
      <c r="P54" s="230"/>
      <c r="Q54" s="230"/>
      <c r="R54" s="230"/>
      <c r="S54" s="230"/>
      <c r="T54" s="230"/>
      <c r="U54" s="230"/>
      <c r="V54" s="230"/>
      <c r="W54" s="230"/>
      <c r="X54" s="230"/>
      <c r="Y54" s="230"/>
      <c r="Z54" s="230"/>
      <c r="AA54" s="230"/>
      <c r="AB54" s="230"/>
      <c r="AC54" s="230"/>
      <c r="AD54" s="230"/>
      <c r="AE54" s="231"/>
      <c r="AF54" s="229"/>
      <c r="AG54" s="230"/>
      <c r="AH54" s="230"/>
      <c r="AI54" s="230"/>
      <c r="AJ54" s="230"/>
      <c r="AK54" s="230"/>
      <c r="AL54" s="230"/>
      <c r="AM54" s="230"/>
      <c r="AN54" s="230"/>
      <c r="AO54" s="230"/>
      <c r="AP54" s="230"/>
      <c r="AQ54" s="231"/>
      <c r="AR54" s="229"/>
      <c r="AS54" s="230"/>
      <c r="AT54" s="230"/>
      <c r="AU54" s="230"/>
      <c r="AV54" s="230"/>
      <c r="AW54" s="230"/>
      <c r="AX54" s="230"/>
      <c r="AY54" s="230"/>
      <c r="AZ54" s="230"/>
      <c r="BA54" s="230"/>
      <c r="BB54" s="230"/>
      <c r="BC54" s="230"/>
      <c r="BD54" s="230"/>
      <c r="BE54" s="230"/>
      <c r="BF54" s="230"/>
      <c r="BG54" s="231"/>
    </row>
    <row r="55" spans="1:59" s="30" customFormat="1" ht="13.5" customHeight="1" x14ac:dyDescent="0.2">
      <c r="A55" s="198" t="s">
        <v>42</v>
      </c>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199"/>
      <c r="AC55" s="199"/>
      <c r="AD55" s="199"/>
      <c r="AE55" s="199"/>
      <c r="AF55" s="199"/>
      <c r="AG55" s="199"/>
      <c r="AH55" s="199"/>
      <c r="AI55" s="199"/>
      <c r="AJ55" s="199"/>
      <c r="AK55" s="199"/>
      <c r="AL55" s="199"/>
      <c r="AM55" s="199"/>
      <c r="AN55" s="199"/>
      <c r="AO55" s="199"/>
      <c r="AP55" s="199"/>
      <c r="AQ55" s="199"/>
      <c r="AR55" s="199"/>
      <c r="AS55" s="199"/>
      <c r="AT55" s="199"/>
      <c r="AU55" s="199"/>
      <c r="AV55" s="199"/>
      <c r="AW55" s="199"/>
      <c r="AX55" s="199"/>
      <c r="AY55" s="199"/>
      <c r="AZ55" s="199"/>
      <c r="BA55" s="199"/>
      <c r="BB55" s="199"/>
      <c r="BC55" s="199"/>
      <c r="BD55" s="199"/>
      <c r="BE55" s="199"/>
      <c r="BF55" s="199"/>
      <c r="BG55" s="200"/>
    </row>
    <row r="56" spans="1:59" s="1" customFormat="1" ht="13.5" customHeight="1" x14ac:dyDescent="0.15">
      <c r="A56" s="319" t="s">
        <v>43</v>
      </c>
      <c r="B56" s="320"/>
      <c r="C56" s="320"/>
      <c r="D56" s="320"/>
      <c r="E56" s="320"/>
      <c r="F56" s="320"/>
      <c r="G56" s="320"/>
      <c r="H56" s="320"/>
      <c r="I56" s="320"/>
      <c r="J56" s="320"/>
      <c r="K56" s="321"/>
      <c r="L56" s="319" t="s">
        <v>12</v>
      </c>
      <c r="M56" s="320"/>
      <c r="N56" s="320"/>
      <c r="O56" s="320"/>
      <c r="P56" s="320"/>
      <c r="Q56" s="320"/>
      <c r="R56" s="320"/>
      <c r="S56" s="320"/>
      <c r="T56" s="320"/>
      <c r="U56" s="320"/>
      <c r="V56" s="320"/>
      <c r="W56" s="321"/>
      <c r="X56" s="319" t="s">
        <v>63</v>
      </c>
      <c r="Y56" s="320"/>
      <c r="Z56" s="320"/>
      <c r="AA56" s="320"/>
      <c r="AB56" s="320"/>
      <c r="AC56" s="320"/>
      <c r="AD56" s="320"/>
      <c r="AE56" s="320"/>
      <c r="AF56" s="320"/>
      <c r="AG56" s="320"/>
      <c r="AH56" s="320"/>
      <c r="AI56" s="320"/>
      <c r="AJ56" s="320"/>
      <c r="AK56" s="320"/>
      <c r="AL56" s="320"/>
      <c r="AM56" s="320"/>
      <c r="AN56" s="320"/>
      <c r="AO56" s="321"/>
      <c r="AP56" s="319" t="s">
        <v>66</v>
      </c>
      <c r="AQ56" s="320"/>
      <c r="AR56" s="320"/>
      <c r="AS56" s="320"/>
      <c r="AT56" s="320"/>
      <c r="AU56" s="320"/>
      <c r="AV56" s="320"/>
      <c r="AW56" s="320"/>
      <c r="AX56" s="320"/>
      <c r="AY56" s="320"/>
      <c r="AZ56" s="320"/>
      <c r="BA56" s="320"/>
      <c r="BB56" s="320"/>
      <c r="BC56" s="320"/>
      <c r="BD56" s="320"/>
      <c r="BE56" s="320"/>
      <c r="BF56" s="320"/>
      <c r="BG56" s="321"/>
    </row>
    <row r="57" spans="1:59" s="1" customFormat="1" ht="12.75" customHeight="1" x14ac:dyDescent="0.15">
      <c r="A57" s="232" t="s">
        <v>62</v>
      </c>
      <c r="B57" s="232"/>
      <c r="C57" s="232"/>
      <c r="D57" s="232"/>
      <c r="E57" s="232"/>
      <c r="F57" s="232"/>
      <c r="G57" s="242">
        <v>0</v>
      </c>
      <c r="H57" s="242"/>
      <c r="I57" s="242"/>
      <c r="J57" s="242"/>
      <c r="K57" s="242"/>
      <c r="L57" s="213" t="s">
        <v>47</v>
      </c>
      <c r="M57" s="213"/>
      <c r="N57" s="213"/>
      <c r="O57" s="213"/>
      <c r="P57" s="213"/>
      <c r="Q57" s="213"/>
      <c r="R57" s="213"/>
      <c r="S57" s="311">
        <v>0</v>
      </c>
      <c r="T57" s="311"/>
      <c r="U57" s="311"/>
      <c r="V57" s="311"/>
      <c r="W57" s="312"/>
      <c r="X57" s="319" t="s">
        <v>67</v>
      </c>
      <c r="Y57" s="320"/>
      <c r="Z57" s="320"/>
      <c r="AA57" s="320"/>
      <c r="AB57" s="320"/>
      <c r="AC57" s="321"/>
      <c r="AD57" s="319" t="s">
        <v>64</v>
      </c>
      <c r="AE57" s="320"/>
      <c r="AF57" s="320"/>
      <c r="AG57" s="320"/>
      <c r="AH57" s="320"/>
      <c r="AI57" s="320"/>
      <c r="AJ57" s="321"/>
      <c r="AK57" s="319" t="s">
        <v>65</v>
      </c>
      <c r="AL57" s="320"/>
      <c r="AM57" s="320"/>
      <c r="AN57" s="320"/>
      <c r="AO57" s="321"/>
      <c r="AP57" s="319" t="s">
        <v>68</v>
      </c>
      <c r="AQ57" s="320"/>
      <c r="AR57" s="320"/>
      <c r="AS57" s="320"/>
      <c r="AT57" s="320"/>
      <c r="AU57" s="321"/>
      <c r="AV57" s="319" t="s">
        <v>64</v>
      </c>
      <c r="AW57" s="320"/>
      <c r="AX57" s="320"/>
      <c r="AY57" s="320"/>
      <c r="AZ57" s="320"/>
      <c r="BA57" s="320"/>
      <c r="BB57" s="321"/>
      <c r="BC57" s="319" t="s">
        <v>65</v>
      </c>
      <c r="BD57" s="320"/>
      <c r="BE57" s="320"/>
      <c r="BF57" s="320"/>
      <c r="BG57" s="321"/>
    </row>
    <row r="58" spans="1:59" s="1" customFormat="1" ht="13.5" customHeight="1" x14ac:dyDescent="0.15">
      <c r="A58" s="232" t="s">
        <v>44</v>
      </c>
      <c r="B58" s="232"/>
      <c r="C58" s="232"/>
      <c r="D58" s="232"/>
      <c r="E58" s="232"/>
      <c r="F58" s="232"/>
      <c r="G58" s="242">
        <v>0</v>
      </c>
      <c r="H58" s="242"/>
      <c r="I58" s="242"/>
      <c r="J58" s="242"/>
      <c r="K58" s="242"/>
      <c r="L58" s="207" t="s">
        <v>115</v>
      </c>
      <c r="M58" s="208"/>
      <c r="N58" s="208"/>
      <c r="O58" s="208"/>
      <c r="P58" s="208"/>
      <c r="Q58" s="208"/>
      <c r="R58" s="209"/>
      <c r="S58" s="330">
        <v>0</v>
      </c>
      <c r="T58" s="328"/>
      <c r="U58" s="328"/>
      <c r="V58" s="328"/>
      <c r="W58" s="329"/>
      <c r="X58" s="313"/>
      <c r="Y58" s="314"/>
      <c r="Z58" s="314"/>
      <c r="AA58" s="314"/>
      <c r="AB58" s="314"/>
      <c r="AC58" s="315"/>
      <c r="AD58" s="233">
        <v>0</v>
      </c>
      <c r="AE58" s="234"/>
      <c r="AF58" s="234"/>
      <c r="AG58" s="234"/>
      <c r="AH58" s="234"/>
      <c r="AI58" s="234"/>
      <c r="AJ58" s="235"/>
      <c r="AK58" s="243">
        <v>0</v>
      </c>
      <c r="AL58" s="244"/>
      <c r="AM58" s="244"/>
      <c r="AN58" s="244"/>
      <c r="AO58" s="245"/>
      <c r="AP58" s="313"/>
      <c r="AQ58" s="314"/>
      <c r="AR58" s="314"/>
      <c r="AS58" s="314"/>
      <c r="AT58" s="314"/>
      <c r="AU58" s="315"/>
      <c r="AV58" s="233">
        <v>0</v>
      </c>
      <c r="AW58" s="234"/>
      <c r="AX58" s="234"/>
      <c r="AY58" s="234"/>
      <c r="AZ58" s="234"/>
      <c r="BA58" s="234"/>
      <c r="BB58" s="235"/>
      <c r="BC58" s="243">
        <v>0</v>
      </c>
      <c r="BD58" s="244"/>
      <c r="BE58" s="244"/>
      <c r="BF58" s="244"/>
      <c r="BG58" s="245"/>
    </row>
    <row r="59" spans="1:59" s="1" customFormat="1" ht="12.75" x14ac:dyDescent="0.15">
      <c r="A59" s="213" t="s">
        <v>61</v>
      </c>
      <c r="B59" s="213"/>
      <c r="C59" s="213"/>
      <c r="D59" s="213"/>
      <c r="E59" s="213"/>
      <c r="F59" s="213"/>
      <c r="G59" s="228">
        <f>AZ69+AZ73+AZ77</f>
        <v>0</v>
      </c>
      <c r="H59" s="228"/>
      <c r="I59" s="228"/>
      <c r="J59" s="228"/>
      <c r="K59" s="228"/>
      <c r="L59" s="210" t="s">
        <v>116</v>
      </c>
      <c r="M59" s="211"/>
      <c r="N59" s="211"/>
      <c r="O59" s="211"/>
      <c r="P59" s="211"/>
      <c r="Q59" s="211"/>
      <c r="R59" s="212"/>
      <c r="S59" s="310">
        <v>0</v>
      </c>
      <c r="T59" s="311"/>
      <c r="U59" s="311"/>
      <c r="V59" s="311"/>
      <c r="W59" s="312"/>
      <c r="X59" s="313"/>
      <c r="Y59" s="314"/>
      <c r="Z59" s="314"/>
      <c r="AA59" s="314"/>
      <c r="AB59" s="314"/>
      <c r="AC59" s="315"/>
      <c r="AD59" s="233">
        <v>0</v>
      </c>
      <c r="AE59" s="234"/>
      <c r="AF59" s="234"/>
      <c r="AG59" s="234"/>
      <c r="AH59" s="234"/>
      <c r="AI59" s="234"/>
      <c r="AJ59" s="235"/>
      <c r="AK59" s="243">
        <v>0</v>
      </c>
      <c r="AL59" s="244"/>
      <c r="AM59" s="244"/>
      <c r="AN59" s="244"/>
      <c r="AO59" s="245"/>
      <c r="AP59" s="313"/>
      <c r="AQ59" s="314"/>
      <c r="AR59" s="314"/>
      <c r="AS59" s="314"/>
      <c r="AT59" s="314"/>
      <c r="AU59" s="315"/>
      <c r="AV59" s="233">
        <v>0</v>
      </c>
      <c r="AW59" s="234"/>
      <c r="AX59" s="234"/>
      <c r="AY59" s="234"/>
      <c r="AZ59" s="234"/>
      <c r="BA59" s="234"/>
      <c r="BB59" s="235"/>
      <c r="BC59" s="243">
        <v>0</v>
      </c>
      <c r="BD59" s="244"/>
      <c r="BE59" s="244"/>
      <c r="BF59" s="244"/>
      <c r="BG59" s="245"/>
    </row>
    <row r="60" spans="1:59" s="1" customFormat="1" ht="12.75" x14ac:dyDescent="0.15">
      <c r="A60" s="213" t="s">
        <v>45</v>
      </c>
      <c r="B60" s="213"/>
      <c r="C60" s="213"/>
      <c r="D60" s="213"/>
      <c r="E60" s="213"/>
      <c r="F60" s="213"/>
      <c r="G60" s="242">
        <v>0</v>
      </c>
      <c r="H60" s="242"/>
      <c r="I60" s="242"/>
      <c r="J60" s="242"/>
      <c r="K60" s="242"/>
      <c r="L60" s="213" t="s">
        <v>48</v>
      </c>
      <c r="M60" s="213"/>
      <c r="N60" s="213"/>
      <c r="O60" s="213"/>
      <c r="P60" s="213"/>
      <c r="Q60" s="213"/>
      <c r="R60" s="213"/>
      <c r="S60" s="311">
        <v>0</v>
      </c>
      <c r="T60" s="311"/>
      <c r="U60" s="311"/>
      <c r="V60" s="311"/>
      <c r="W60" s="312"/>
      <c r="X60" s="313"/>
      <c r="Y60" s="314"/>
      <c r="Z60" s="314"/>
      <c r="AA60" s="314"/>
      <c r="AB60" s="314"/>
      <c r="AC60" s="315"/>
      <c r="AD60" s="233">
        <v>0</v>
      </c>
      <c r="AE60" s="234"/>
      <c r="AF60" s="234"/>
      <c r="AG60" s="234"/>
      <c r="AH60" s="234"/>
      <c r="AI60" s="234"/>
      <c r="AJ60" s="235"/>
      <c r="AK60" s="243">
        <v>0</v>
      </c>
      <c r="AL60" s="244"/>
      <c r="AM60" s="244"/>
      <c r="AN60" s="244"/>
      <c r="AO60" s="245"/>
      <c r="AP60" s="313"/>
      <c r="AQ60" s="314"/>
      <c r="AR60" s="314"/>
      <c r="AS60" s="314"/>
      <c r="AT60" s="314"/>
      <c r="AU60" s="315"/>
      <c r="AV60" s="233">
        <v>0</v>
      </c>
      <c r="AW60" s="234"/>
      <c r="AX60" s="234"/>
      <c r="AY60" s="234"/>
      <c r="AZ60" s="234"/>
      <c r="BA60" s="234"/>
      <c r="BB60" s="235"/>
      <c r="BC60" s="243">
        <v>0</v>
      </c>
      <c r="BD60" s="244"/>
      <c r="BE60" s="244"/>
      <c r="BF60" s="244"/>
      <c r="BG60" s="245"/>
    </row>
    <row r="61" spans="1:59" s="1" customFormat="1" ht="12.75" customHeight="1" x14ac:dyDescent="0.15">
      <c r="A61" s="214" t="s">
        <v>13</v>
      </c>
      <c r="B61" s="214"/>
      <c r="C61" s="214"/>
      <c r="D61" s="214"/>
      <c r="E61" s="214"/>
      <c r="F61" s="214"/>
      <c r="G61" s="228">
        <f>SUM(G57:K60)</f>
        <v>0</v>
      </c>
      <c r="H61" s="228"/>
      <c r="I61" s="228"/>
      <c r="J61" s="228"/>
      <c r="K61" s="228"/>
      <c r="L61" s="214" t="s">
        <v>14</v>
      </c>
      <c r="M61" s="214"/>
      <c r="N61" s="214"/>
      <c r="O61" s="214"/>
      <c r="P61" s="214"/>
      <c r="Q61" s="214"/>
      <c r="R61" s="214"/>
      <c r="S61" s="328">
        <f>SUM(S57:W60)</f>
        <v>0</v>
      </c>
      <c r="T61" s="328"/>
      <c r="U61" s="328"/>
      <c r="V61" s="328"/>
      <c r="W61" s="329"/>
      <c r="X61" s="360"/>
      <c r="Y61" s="361"/>
      <c r="Z61" s="361"/>
      <c r="AA61" s="361"/>
      <c r="AB61" s="361"/>
      <c r="AC61" s="362"/>
      <c r="AD61" s="233">
        <v>0</v>
      </c>
      <c r="AE61" s="234"/>
      <c r="AF61" s="234"/>
      <c r="AG61" s="234"/>
      <c r="AH61" s="234"/>
      <c r="AI61" s="234"/>
      <c r="AJ61" s="235"/>
      <c r="AK61" s="243">
        <v>0</v>
      </c>
      <c r="AL61" s="244"/>
      <c r="AM61" s="244"/>
      <c r="AN61" s="244"/>
      <c r="AO61" s="245"/>
      <c r="AP61" s="313"/>
      <c r="AQ61" s="314"/>
      <c r="AR61" s="314"/>
      <c r="AS61" s="314"/>
      <c r="AT61" s="314"/>
      <c r="AU61" s="315"/>
      <c r="AV61" s="233">
        <v>0</v>
      </c>
      <c r="AW61" s="234"/>
      <c r="AX61" s="234"/>
      <c r="AY61" s="234"/>
      <c r="AZ61" s="234"/>
      <c r="BA61" s="234"/>
      <c r="BB61" s="235"/>
      <c r="BC61" s="243">
        <v>0</v>
      </c>
      <c r="BD61" s="244"/>
      <c r="BE61" s="244"/>
      <c r="BF61" s="244"/>
      <c r="BG61" s="245"/>
    </row>
    <row r="62" spans="1:59" s="1" customFormat="1" ht="12.75" x14ac:dyDescent="0.15">
      <c r="A62" s="61" t="s">
        <v>46</v>
      </c>
      <c r="B62" s="18"/>
      <c r="C62" s="18"/>
      <c r="D62" s="18"/>
      <c r="E62" s="18"/>
      <c r="F62" s="18"/>
      <c r="G62" s="18"/>
      <c r="H62" s="18"/>
      <c r="I62" s="18"/>
      <c r="J62" s="18"/>
      <c r="K62" s="18"/>
      <c r="L62" s="18"/>
      <c r="M62" s="18"/>
      <c r="N62" s="18"/>
      <c r="O62" s="18"/>
      <c r="P62" s="18"/>
      <c r="Q62" s="18"/>
      <c r="R62" s="18"/>
      <c r="S62" s="18"/>
      <c r="T62" s="18"/>
      <c r="U62" s="19"/>
      <c r="V62" s="3"/>
      <c r="W62" s="4"/>
      <c r="X62" s="360"/>
      <c r="Y62" s="361"/>
      <c r="Z62" s="361"/>
      <c r="AA62" s="361"/>
      <c r="AB62" s="361"/>
      <c r="AC62" s="362"/>
      <c r="AD62" s="233">
        <v>0</v>
      </c>
      <c r="AE62" s="234"/>
      <c r="AF62" s="234"/>
      <c r="AG62" s="234"/>
      <c r="AH62" s="234"/>
      <c r="AI62" s="234"/>
      <c r="AJ62" s="235"/>
      <c r="AK62" s="243">
        <v>0</v>
      </c>
      <c r="AL62" s="244"/>
      <c r="AM62" s="244"/>
      <c r="AN62" s="244"/>
      <c r="AO62" s="245"/>
      <c r="AP62" s="313"/>
      <c r="AQ62" s="314"/>
      <c r="AR62" s="314"/>
      <c r="AS62" s="314"/>
      <c r="AT62" s="314"/>
      <c r="AU62" s="315"/>
      <c r="AV62" s="233">
        <v>0</v>
      </c>
      <c r="AW62" s="234"/>
      <c r="AX62" s="234"/>
      <c r="AY62" s="234"/>
      <c r="AZ62" s="234"/>
      <c r="BA62" s="234"/>
      <c r="BB62" s="235"/>
      <c r="BC62" s="243">
        <v>0</v>
      </c>
      <c r="BD62" s="244"/>
      <c r="BE62" s="244"/>
      <c r="BF62" s="244"/>
      <c r="BG62" s="245"/>
    </row>
    <row r="63" spans="1:59" s="1" customFormat="1" x14ac:dyDescent="0.15">
      <c r="A63" s="223"/>
      <c r="B63" s="224"/>
      <c r="C63" s="224"/>
      <c r="D63" s="224"/>
      <c r="E63" s="224"/>
      <c r="F63" s="224"/>
      <c r="G63" s="224"/>
      <c r="H63" s="224"/>
      <c r="I63" s="224"/>
      <c r="J63" s="224"/>
      <c r="K63" s="224"/>
      <c r="L63" s="224"/>
      <c r="M63" s="224"/>
      <c r="N63" s="224"/>
      <c r="O63" s="224"/>
      <c r="P63" s="224"/>
      <c r="Q63" s="224"/>
      <c r="R63" s="224"/>
      <c r="S63" s="224"/>
      <c r="T63" s="224"/>
      <c r="U63" s="224"/>
      <c r="V63" s="224"/>
      <c r="W63" s="224"/>
      <c r="X63" s="221" t="s">
        <v>59</v>
      </c>
      <c r="Y63" s="221"/>
      <c r="Z63" s="221"/>
      <c r="AA63" s="221"/>
      <c r="AB63" s="221"/>
      <c r="AC63" s="221"/>
      <c r="AD63" s="227">
        <f>SUM(AD58:AJ62)</f>
        <v>0</v>
      </c>
      <c r="AE63" s="227"/>
      <c r="AF63" s="227"/>
      <c r="AG63" s="227"/>
      <c r="AH63" s="227"/>
      <c r="AI63" s="227"/>
      <c r="AJ63" s="227"/>
      <c r="AK63" s="222">
        <f>SUM(AK58:AO62)</f>
        <v>0</v>
      </c>
      <c r="AL63" s="222"/>
      <c r="AM63" s="222"/>
      <c r="AN63" s="222"/>
      <c r="AO63" s="222"/>
      <c r="AP63" s="221" t="s">
        <v>59</v>
      </c>
      <c r="AQ63" s="221"/>
      <c r="AR63" s="221"/>
      <c r="AS63" s="221"/>
      <c r="AT63" s="221"/>
      <c r="AU63" s="221"/>
      <c r="AV63" s="227">
        <f>SUM(AV58:BB62)</f>
        <v>0</v>
      </c>
      <c r="AW63" s="227"/>
      <c r="AX63" s="227"/>
      <c r="AY63" s="227"/>
      <c r="AZ63" s="227"/>
      <c r="BA63" s="227"/>
      <c r="BB63" s="227"/>
      <c r="BC63" s="222">
        <f>SUM(BC58:BG62)</f>
        <v>0</v>
      </c>
      <c r="BD63" s="222"/>
      <c r="BE63" s="222"/>
      <c r="BF63" s="222"/>
      <c r="BG63" s="222"/>
    </row>
    <row r="64" spans="1:59" s="1" customFormat="1" ht="8.25" customHeight="1" x14ac:dyDescent="0.15">
      <c r="A64" s="225"/>
      <c r="B64" s="226"/>
      <c r="C64" s="226"/>
      <c r="D64" s="226"/>
      <c r="E64" s="226"/>
      <c r="F64" s="226"/>
      <c r="G64" s="226"/>
      <c r="H64" s="226"/>
      <c r="I64" s="226"/>
      <c r="J64" s="226"/>
      <c r="K64" s="226"/>
      <c r="L64" s="226"/>
      <c r="M64" s="226"/>
      <c r="N64" s="226"/>
      <c r="O64" s="226"/>
      <c r="P64" s="226"/>
      <c r="Q64" s="226"/>
      <c r="R64" s="226"/>
      <c r="S64" s="226"/>
      <c r="T64" s="226"/>
      <c r="U64" s="226"/>
      <c r="V64" s="226"/>
      <c r="W64" s="226"/>
      <c r="X64" s="221"/>
      <c r="Y64" s="221"/>
      <c r="Z64" s="221"/>
      <c r="AA64" s="221"/>
      <c r="AB64" s="221"/>
      <c r="AC64" s="221"/>
      <c r="AD64" s="227"/>
      <c r="AE64" s="227"/>
      <c r="AF64" s="227"/>
      <c r="AG64" s="227"/>
      <c r="AH64" s="227"/>
      <c r="AI64" s="227"/>
      <c r="AJ64" s="227"/>
      <c r="AK64" s="222"/>
      <c r="AL64" s="222"/>
      <c r="AM64" s="222"/>
      <c r="AN64" s="222"/>
      <c r="AO64" s="222"/>
      <c r="AP64" s="221"/>
      <c r="AQ64" s="221"/>
      <c r="AR64" s="221"/>
      <c r="AS64" s="221"/>
      <c r="AT64" s="221"/>
      <c r="AU64" s="221"/>
      <c r="AV64" s="227"/>
      <c r="AW64" s="227"/>
      <c r="AX64" s="227"/>
      <c r="AY64" s="227"/>
      <c r="AZ64" s="227"/>
      <c r="BA64" s="227"/>
      <c r="BB64" s="227"/>
      <c r="BC64" s="222"/>
      <c r="BD64" s="222"/>
      <c r="BE64" s="222"/>
      <c r="BF64" s="222"/>
      <c r="BG64" s="222"/>
    </row>
    <row r="65" spans="1:59" s="1" customFormat="1" ht="12.75" x14ac:dyDescent="0.15">
      <c r="A65" s="198" t="s">
        <v>129</v>
      </c>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c r="AA65" s="199"/>
      <c r="AB65" s="199"/>
      <c r="AC65" s="199"/>
      <c r="AD65" s="199"/>
      <c r="AE65" s="199"/>
      <c r="AF65" s="199"/>
      <c r="AG65" s="199"/>
      <c r="AH65" s="199"/>
      <c r="AI65" s="199"/>
      <c r="AJ65" s="199"/>
      <c r="AK65" s="199"/>
      <c r="AL65" s="199"/>
      <c r="AM65" s="199"/>
      <c r="AN65" s="199"/>
      <c r="AO65" s="199"/>
      <c r="AP65" s="199"/>
      <c r="AQ65" s="199"/>
      <c r="AR65" s="199"/>
      <c r="AS65" s="199"/>
      <c r="AT65" s="199"/>
      <c r="AU65" s="199"/>
      <c r="AV65" s="199"/>
      <c r="AW65" s="199"/>
      <c r="AX65" s="199"/>
      <c r="AY65" s="199"/>
      <c r="AZ65" s="199"/>
      <c r="BA65" s="199"/>
      <c r="BB65" s="199"/>
      <c r="BC65" s="199"/>
      <c r="BD65" s="199"/>
      <c r="BE65" s="199"/>
      <c r="BF65" s="199"/>
      <c r="BG65" s="200"/>
    </row>
    <row r="66" spans="1:59" s="1" customFormat="1" x14ac:dyDescent="0.15">
      <c r="A66" s="21" t="s">
        <v>87</v>
      </c>
      <c r="B66" s="22"/>
      <c r="C66" s="22"/>
      <c r="D66" s="22"/>
      <c r="E66" s="22"/>
      <c r="F66" s="22"/>
      <c r="G66" s="22"/>
      <c r="H66" s="22"/>
      <c r="I66" s="22"/>
      <c r="J66" s="22"/>
      <c r="K66" s="22"/>
      <c r="L66" s="22"/>
      <c r="M66" s="22"/>
      <c r="N66" s="23"/>
      <c r="O66" s="21" t="s">
        <v>88</v>
      </c>
      <c r="P66" s="22"/>
      <c r="Q66" s="22"/>
      <c r="R66" s="22"/>
      <c r="S66" s="22"/>
      <c r="T66" s="22"/>
      <c r="U66" s="22"/>
      <c r="V66" s="22"/>
      <c r="W66" s="22"/>
      <c r="X66" s="22"/>
      <c r="Y66" s="22"/>
      <c r="Z66" s="22"/>
      <c r="AA66" s="22"/>
      <c r="AB66" s="22"/>
      <c r="AC66" s="22"/>
      <c r="AD66" s="22"/>
      <c r="AE66" s="22"/>
      <c r="AF66" s="23"/>
      <c r="AG66" s="21" t="s">
        <v>15</v>
      </c>
      <c r="AH66" s="22"/>
      <c r="AI66" s="22"/>
      <c r="AJ66" s="22"/>
      <c r="AK66" s="22"/>
      <c r="AL66" s="22"/>
      <c r="AM66" s="22"/>
      <c r="AN66" s="22"/>
      <c r="AO66" s="22"/>
      <c r="AP66" s="22"/>
      <c r="AQ66" s="22"/>
      <c r="AR66" s="22"/>
      <c r="AS66" s="22"/>
      <c r="AT66" s="23"/>
      <c r="AU66" s="21" t="s">
        <v>16</v>
      </c>
      <c r="AV66" s="22"/>
      <c r="AW66" s="22"/>
      <c r="AX66" s="22"/>
      <c r="AY66" s="22"/>
      <c r="AZ66" s="22"/>
      <c r="BA66" s="23"/>
      <c r="BB66" s="21" t="s">
        <v>17</v>
      </c>
      <c r="BC66" s="22"/>
      <c r="BD66" s="22"/>
      <c r="BE66" s="22"/>
      <c r="BF66" s="22"/>
      <c r="BG66" s="23"/>
    </row>
    <row r="67" spans="1:59" s="1" customFormat="1" ht="14.25" customHeight="1" x14ac:dyDescent="0.25">
      <c r="A67" s="229"/>
      <c r="B67" s="230"/>
      <c r="C67" s="230"/>
      <c r="D67" s="230"/>
      <c r="E67" s="230"/>
      <c r="F67" s="230"/>
      <c r="G67" s="230"/>
      <c r="H67" s="230"/>
      <c r="I67" s="230"/>
      <c r="J67" s="230"/>
      <c r="K67" s="230"/>
      <c r="L67" s="230"/>
      <c r="M67" s="230"/>
      <c r="N67" s="231"/>
      <c r="O67" s="215"/>
      <c r="P67" s="216"/>
      <c r="Q67" s="216"/>
      <c r="R67" s="216"/>
      <c r="S67" s="216"/>
      <c r="T67" s="216"/>
      <c r="U67" s="216"/>
      <c r="V67" s="216"/>
      <c r="W67" s="216"/>
      <c r="X67" s="216"/>
      <c r="Y67" s="216"/>
      <c r="Z67" s="216"/>
      <c r="AA67" s="216"/>
      <c r="AB67" s="216"/>
      <c r="AC67" s="216"/>
      <c r="AD67" s="216"/>
      <c r="AE67" s="216"/>
      <c r="AF67" s="217"/>
      <c r="AG67" s="218" t="s">
        <v>73</v>
      </c>
      <c r="AH67" s="219"/>
      <c r="AI67" s="219"/>
      <c r="AJ67" s="219"/>
      <c r="AK67" s="219"/>
      <c r="AL67" s="219"/>
      <c r="AM67" s="219"/>
      <c r="AN67" s="219"/>
      <c r="AO67" s="219"/>
      <c r="AP67" s="219"/>
      <c r="AQ67" s="219"/>
      <c r="AR67" s="219"/>
      <c r="AS67" s="219"/>
      <c r="AT67" s="220"/>
      <c r="AU67" s="218"/>
      <c r="AV67" s="219"/>
      <c r="AW67" s="219"/>
      <c r="AX67" s="219"/>
      <c r="AY67" s="219"/>
      <c r="AZ67" s="219"/>
      <c r="BA67" s="220"/>
      <c r="BB67" s="218"/>
      <c r="BC67" s="219"/>
      <c r="BD67" s="219"/>
      <c r="BE67" s="219"/>
      <c r="BF67" s="219"/>
      <c r="BG67" s="220"/>
    </row>
    <row r="68" spans="1:59" s="24" customFormat="1" x14ac:dyDescent="0.2">
      <c r="A68" s="21" t="s">
        <v>18</v>
      </c>
      <c r="B68" s="22"/>
      <c r="C68" s="22"/>
      <c r="D68" s="22"/>
      <c r="E68" s="22"/>
      <c r="F68" s="22"/>
      <c r="G68" s="22"/>
      <c r="H68" s="22"/>
      <c r="I68" s="22"/>
      <c r="J68" s="21" t="s">
        <v>19</v>
      </c>
      <c r="K68" s="22"/>
      <c r="L68" s="22"/>
      <c r="M68" s="22"/>
      <c r="N68" s="22"/>
      <c r="O68" s="22"/>
      <c r="P68" s="22"/>
      <c r="Q68" s="22"/>
      <c r="R68" s="22"/>
      <c r="S68" s="21" t="s">
        <v>20</v>
      </c>
      <c r="T68" s="22"/>
      <c r="U68" s="22"/>
      <c r="V68" s="22"/>
      <c r="W68" s="22"/>
      <c r="X68" s="22"/>
      <c r="Y68" s="22"/>
      <c r="Z68" s="22"/>
      <c r="AA68" s="22"/>
      <c r="AB68" s="22"/>
      <c r="AC68" s="22"/>
      <c r="AD68" s="22"/>
      <c r="AE68" s="22"/>
      <c r="AF68" s="22"/>
      <c r="AG68" s="22"/>
      <c r="AH68" s="22"/>
      <c r="AI68" s="21" t="s">
        <v>21</v>
      </c>
      <c r="AJ68" s="22"/>
      <c r="AK68" s="22"/>
      <c r="AL68" s="22"/>
      <c r="AM68" s="22"/>
      <c r="AN68" s="22"/>
      <c r="AO68" s="22"/>
      <c r="AP68" s="23"/>
      <c r="AQ68" s="21" t="s">
        <v>22</v>
      </c>
      <c r="AR68" s="22"/>
      <c r="AS68" s="22"/>
      <c r="AT68" s="22"/>
      <c r="AU68" s="22"/>
      <c r="AV68" s="22"/>
      <c r="AW68" s="22"/>
      <c r="AX68" s="22"/>
      <c r="AY68" s="23"/>
      <c r="AZ68" s="22" t="s">
        <v>70</v>
      </c>
      <c r="BA68" s="22"/>
      <c r="BB68" s="22"/>
      <c r="BC68" s="22"/>
      <c r="BD68" s="22"/>
      <c r="BE68" s="22"/>
      <c r="BF68" s="22"/>
      <c r="BG68" s="23"/>
    </row>
    <row r="69" spans="1:59" s="1" customFormat="1" ht="14.25" customHeight="1" x14ac:dyDescent="0.15">
      <c r="A69" s="218"/>
      <c r="B69" s="219"/>
      <c r="C69" s="219"/>
      <c r="D69" s="219"/>
      <c r="E69" s="219"/>
      <c r="F69" s="219"/>
      <c r="G69" s="219"/>
      <c r="H69" s="219"/>
      <c r="I69" s="220"/>
      <c r="J69" s="341"/>
      <c r="K69" s="342"/>
      <c r="L69" s="342"/>
      <c r="M69" s="342"/>
      <c r="N69" s="342"/>
      <c r="O69" s="342"/>
      <c r="P69" s="342"/>
      <c r="Q69" s="342"/>
      <c r="R69" s="343"/>
      <c r="S69" s="218"/>
      <c r="T69" s="219"/>
      <c r="U69" s="219"/>
      <c r="V69" s="219"/>
      <c r="W69" s="219"/>
      <c r="X69" s="219"/>
      <c r="Y69" s="219"/>
      <c r="Z69" s="219"/>
      <c r="AA69" s="219"/>
      <c r="AB69" s="219"/>
      <c r="AC69" s="219"/>
      <c r="AD69" s="219"/>
      <c r="AE69" s="219"/>
      <c r="AF69" s="219"/>
      <c r="AG69" s="219"/>
      <c r="AH69" s="220"/>
      <c r="AI69" s="322"/>
      <c r="AJ69" s="323"/>
      <c r="AK69" s="323"/>
      <c r="AL69" s="323"/>
      <c r="AM69" s="323"/>
      <c r="AN69" s="323"/>
      <c r="AO69" s="323"/>
      <c r="AP69" s="324"/>
      <c r="AQ69" s="322"/>
      <c r="AR69" s="323"/>
      <c r="AS69" s="323"/>
      <c r="AT69" s="323"/>
      <c r="AU69" s="323"/>
      <c r="AV69" s="323"/>
      <c r="AW69" s="323"/>
      <c r="AX69" s="323"/>
      <c r="AY69" s="324"/>
      <c r="AZ69" s="322">
        <v>0</v>
      </c>
      <c r="BA69" s="323"/>
      <c r="BB69" s="323"/>
      <c r="BC69" s="323"/>
      <c r="BD69" s="323"/>
      <c r="BE69" s="323"/>
      <c r="BF69" s="323"/>
      <c r="BG69" s="324"/>
    </row>
    <row r="70" spans="1:59" s="24" customFormat="1" x14ac:dyDescent="0.2">
      <c r="A70" s="21" t="s">
        <v>87</v>
      </c>
      <c r="B70" s="22"/>
      <c r="C70" s="22"/>
      <c r="D70" s="22"/>
      <c r="E70" s="22"/>
      <c r="F70" s="22"/>
      <c r="G70" s="22"/>
      <c r="H70" s="22"/>
      <c r="I70" s="22"/>
      <c r="J70" s="22"/>
      <c r="K70" s="22"/>
      <c r="L70" s="22"/>
      <c r="M70" s="22"/>
      <c r="N70" s="23"/>
      <c r="O70" s="21" t="s">
        <v>88</v>
      </c>
      <c r="P70" s="22"/>
      <c r="Q70" s="22"/>
      <c r="R70" s="22"/>
      <c r="S70" s="22"/>
      <c r="T70" s="22"/>
      <c r="U70" s="22"/>
      <c r="V70" s="22"/>
      <c r="W70" s="22"/>
      <c r="X70" s="22"/>
      <c r="Y70" s="22"/>
      <c r="Z70" s="22"/>
      <c r="AA70" s="22"/>
      <c r="AB70" s="22"/>
      <c r="AC70" s="22"/>
      <c r="AD70" s="22"/>
      <c r="AE70" s="22"/>
      <c r="AF70" s="23"/>
      <c r="AG70" s="21" t="s">
        <v>15</v>
      </c>
      <c r="AH70" s="22"/>
      <c r="AI70" s="22"/>
      <c r="AJ70" s="22"/>
      <c r="AK70" s="22"/>
      <c r="AL70" s="22"/>
      <c r="AM70" s="22"/>
      <c r="AN70" s="22"/>
      <c r="AO70" s="22"/>
      <c r="AP70" s="22"/>
      <c r="AQ70" s="22"/>
      <c r="AR70" s="22"/>
      <c r="AS70" s="22"/>
      <c r="AT70" s="23"/>
      <c r="AU70" s="21" t="s">
        <v>16</v>
      </c>
      <c r="AV70" s="22"/>
      <c r="AW70" s="22"/>
      <c r="AX70" s="22"/>
      <c r="AY70" s="22"/>
      <c r="AZ70" s="22"/>
      <c r="BA70" s="23"/>
      <c r="BB70" s="21" t="s">
        <v>17</v>
      </c>
      <c r="BC70" s="22"/>
      <c r="BD70" s="22"/>
      <c r="BE70" s="22"/>
      <c r="BF70" s="22"/>
      <c r="BG70" s="23"/>
    </row>
    <row r="71" spans="1:59" s="1" customFormat="1" ht="14.25" customHeight="1" x14ac:dyDescent="0.25">
      <c r="A71" s="229"/>
      <c r="B71" s="230"/>
      <c r="C71" s="230"/>
      <c r="D71" s="230"/>
      <c r="E71" s="230"/>
      <c r="F71" s="230"/>
      <c r="G71" s="230"/>
      <c r="H71" s="230"/>
      <c r="I71" s="230"/>
      <c r="J71" s="230"/>
      <c r="K71" s="230"/>
      <c r="L71" s="230"/>
      <c r="M71" s="230"/>
      <c r="N71" s="231"/>
      <c r="O71" s="215"/>
      <c r="P71" s="216"/>
      <c r="Q71" s="216"/>
      <c r="R71" s="216"/>
      <c r="S71" s="216"/>
      <c r="T71" s="216"/>
      <c r="U71" s="216"/>
      <c r="V71" s="216"/>
      <c r="W71" s="216"/>
      <c r="X71" s="216"/>
      <c r="Y71" s="216"/>
      <c r="Z71" s="216"/>
      <c r="AA71" s="216"/>
      <c r="AB71" s="216"/>
      <c r="AC71" s="216"/>
      <c r="AD71" s="216"/>
      <c r="AE71" s="216"/>
      <c r="AF71" s="217"/>
      <c r="AG71" s="218" t="s">
        <v>73</v>
      </c>
      <c r="AH71" s="219"/>
      <c r="AI71" s="219"/>
      <c r="AJ71" s="219"/>
      <c r="AK71" s="219"/>
      <c r="AL71" s="219"/>
      <c r="AM71" s="219"/>
      <c r="AN71" s="219"/>
      <c r="AO71" s="219"/>
      <c r="AP71" s="219"/>
      <c r="AQ71" s="219"/>
      <c r="AR71" s="219"/>
      <c r="AS71" s="219"/>
      <c r="AT71" s="220"/>
      <c r="AU71" s="218"/>
      <c r="AV71" s="219"/>
      <c r="AW71" s="219"/>
      <c r="AX71" s="219"/>
      <c r="AY71" s="219"/>
      <c r="AZ71" s="219"/>
      <c r="BA71" s="220"/>
      <c r="BB71" s="218"/>
      <c r="BC71" s="219"/>
      <c r="BD71" s="219"/>
      <c r="BE71" s="219"/>
      <c r="BF71" s="219"/>
      <c r="BG71" s="220"/>
    </row>
    <row r="72" spans="1:59" s="24" customFormat="1" x14ac:dyDescent="0.2">
      <c r="A72" s="21" t="s">
        <v>18</v>
      </c>
      <c r="B72" s="22"/>
      <c r="C72" s="22"/>
      <c r="D72" s="22"/>
      <c r="E72" s="22"/>
      <c r="F72" s="22"/>
      <c r="G72" s="22"/>
      <c r="H72" s="22"/>
      <c r="I72" s="22"/>
      <c r="J72" s="21" t="s">
        <v>19</v>
      </c>
      <c r="K72" s="22"/>
      <c r="L72" s="22"/>
      <c r="M72" s="22"/>
      <c r="N72" s="22"/>
      <c r="O72" s="22"/>
      <c r="P72" s="22"/>
      <c r="Q72" s="22"/>
      <c r="R72" s="22"/>
      <c r="S72" s="21" t="s">
        <v>20</v>
      </c>
      <c r="T72" s="22"/>
      <c r="U72" s="22"/>
      <c r="V72" s="22"/>
      <c r="W72" s="22"/>
      <c r="X72" s="22"/>
      <c r="Y72" s="22"/>
      <c r="Z72" s="22"/>
      <c r="AA72" s="22"/>
      <c r="AB72" s="22"/>
      <c r="AC72" s="22"/>
      <c r="AD72" s="22"/>
      <c r="AE72" s="22"/>
      <c r="AF72" s="22"/>
      <c r="AG72" s="22"/>
      <c r="AH72" s="22"/>
      <c r="AI72" s="21" t="s">
        <v>21</v>
      </c>
      <c r="AJ72" s="22"/>
      <c r="AK72" s="22"/>
      <c r="AL72" s="22"/>
      <c r="AM72" s="22"/>
      <c r="AN72" s="22"/>
      <c r="AO72" s="22"/>
      <c r="AP72" s="23"/>
      <c r="AQ72" s="21" t="s">
        <v>22</v>
      </c>
      <c r="AR72" s="22"/>
      <c r="AS72" s="22"/>
      <c r="AT72" s="22"/>
      <c r="AU72" s="22"/>
      <c r="AV72" s="22"/>
      <c r="AW72" s="22"/>
      <c r="AX72" s="22"/>
      <c r="AY72" s="23"/>
      <c r="AZ72" s="22" t="s">
        <v>70</v>
      </c>
      <c r="BA72" s="22"/>
      <c r="BB72" s="22"/>
      <c r="BC72" s="22"/>
      <c r="BD72" s="22"/>
      <c r="BE72" s="22"/>
      <c r="BF72" s="22"/>
      <c r="BG72" s="23"/>
    </row>
    <row r="73" spans="1:59" s="1" customFormat="1" ht="14.25" customHeight="1" x14ac:dyDescent="0.15">
      <c r="A73" s="218"/>
      <c r="B73" s="219"/>
      <c r="C73" s="219"/>
      <c r="D73" s="219"/>
      <c r="E73" s="219"/>
      <c r="F73" s="219"/>
      <c r="G73" s="219"/>
      <c r="H73" s="219"/>
      <c r="I73" s="220"/>
      <c r="J73" s="341"/>
      <c r="K73" s="342"/>
      <c r="L73" s="342"/>
      <c r="M73" s="342"/>
      <c r="N73" s="342"/>
      <c r="O73" s="342"/>
      <c r="P73" s="342"/>
      <c r="Q73" s="342"/>
      <c r="R73" s="343"/>
      <c r="S73" s="218"/>
      <c r="T73" s="219"/>
      <c r="U73" s="219"/>
      <c r="V73" s="219"/>
      <c r="W73" s="219"/>
      <c r="X73" s="219"/>
      <c r="Y73" s="219"/>
      <c r="Z73" s="219"/>
      <c r="AA73" s="219"/>
      <c r="AB73" s="219"/>
      <c r="AC73" s="219"/>
      <c r="AD73" s="219"/>
      <c r="AE73" s="219"/>
      <c r="AF73" s="219"/>
      <c r="AG73" s="219"/>
      <c r="AH73" s="220"/>
      <c r="AI73" s="322"/>
      <c r="AJ73" s="323"/>
      <c r="AK73" s="323"/>
      <c r="AL73" s="323"/>
      <c r="AM73" s="323"/>
      <c r="AN73" s="323"/>
      <c r="AO73" s="323"/>
      <c r="AP73" s="324"/>
      <c r="AQ73" s="322"/>
      <c r="AR73" s="323"/>
      <c r="AS73" s="323"/>
      <c r="AT73" s="323"/>
      <c r="AU73" s="323"/>
      <c r="AV73" s="323"/>
      <c r="AW73" s="323"/>
      <c r="AX73" s="323"/>
      <c r="AY73" s="324"/>
      <c r="AZ73" s="322">
        <v>0</v>
      </c>
      <c r="BA73" s="323"/>
      <c r="BB73" s="323"/>
      <c r="BC73" s="323"/>
      <c r="BD73" s="323"/>
      <c r="BE73" s="323"/>
      <c r="BF73" s="323"/>
      <c r="BG73" s="324"/>
    </row>
    <row r="74" spans="1:59" s="1" customFormat="1" x14ac:dyDescent="0.15">
      <c r="A74" s="21" t="s">
        <v>87</v>
      </c>
      <c r="B74" s="22"/>
      <c r="C74" s="22"/>
      <c r="D74" s="22"/>
      <c r="E74" s="22"/>
      <c r="F74" s="22"/>
      <c r="G74" s="22"/>
      <c r="H74" s="22"/>
      <c r="I74" s="22"/>
      <c r="J74" s="22"/>
      <c r="K74" s="22"/>
      <c r="L74" s="22"/>
      <c r="M74" s="22"/>
      <c r="N74" s="23"/>
      <c r="O74" s="21" t="s">
        <v>88</v>
      </c>
      <c r="P74" s="22"/>
      <c r="Q74" s="22"/>
      <c r="R74" s="22"/>
      <c r="S74" s="22"/>
      <c r="T74" s="22"/>
      <c r="U74" s="22"/>
      <c r="V74" s="22"/>
      <c r="W74" s="22"/>
      <c r="X74" s="22"/>
      <c r="Y74" s="22"/>
      <c r="Z74" s="22"/>
      <c r="AA74" s="22"/>
      <c r="AB74" s="22"/>
      <c r="AC74" s="22"/>
      <c r="AD74" s="22"/>
      <c r="AE74" s="22"/>
      <c r="AF74" s="23"/>
      <c r="AG74" s="21" t="s">
        <v>15</v>
      </c>
      <c r="AH74" s="22"/>
      <c r="AI74" s="22"/>
      <c r="AJ74" s="22"/>
      <c r="AK74" s="22"/>
      <c r="AL74" s="22"/>
      <c r="AM74" s="22"/>
      <c r="AN74" s="22"/>
      <c r="AO74" s="22"/>
      <c r="AP74" s="22"/>
      <c r="AQ74" s="22"/>
      <c r="AR74" s="22"/>
      <c r="AS74" s="22"/>
      <c r="AT74" s="23"/>
      <c r="AU74" s="21" t="s">
        <v>16</v>
      </c>
      <c r="AV74" s="22"/>
      <c r="AW74" s="22"/>
      <c r="AX74" s="22"/>
      <c r="AY74" s="22"/>
      <c r="AZ74" s="22"/>
      <c r="BA74" s="23"/>
      <c r="BB74" s="21" t="s">
        <v>17</v>
      </c>
      <c r="BC74" s="22"/>
      <c r="BD74" s="22"/>
      <c r="BE74" s="22"/>
      <c r="BF74" s="22"/>
      <c r="BG74" s="23"/>
    </row>
    <row r="75" spans="1:59" s="1" customFormat="1" ht="14.25" customHeight="1" x14ac:dyDescent="0.25">
      <c r="A75" s="229"/>
      <c r="B75" s="230"/>
      <c r="C75" s="230"/>
      <c r="D75" s="230"/>
      <c r="E75" s="230"/>
      <c r="F75" s="230"/>
      <c r="G75" s="230"/>
      <c r="H75" s="230"/>
      <c r="I75" s="230"/>
      <c r="J75" s="230"/>
      <c r="K75" s="230"/>
      <c r="L75" s="230"/>
      <c r="M75" s="230"/>
      <c r="N75" s="231"/>
      <c r="O75" s="215"/>
      <c r="P75" s="216"/>
      <c r="Q75" s="216"/>
      <c r="R75" s="216"/>
      <c r="S75" s="216"/>
      <c r="T75" s="216"/>
      <c r="U75" s="216"/>
      <c r="V75" s="216"/>
      <c r="W75" s="216"/>
      <c r="X75" s="216"/>
      <c r="Y75" s="216"/>
      <c r="Z75" s="216"/>
      <c r="AA75" s="216"/>
      <c r="AB75" s="216"/>
      <c r="AC75" s="216"/>
      <c r="AD75" s="216"/>
      <c r="AE75" s="216"/>
      <c r="AF75" s="217"/>
      <c r="AG75" s="218" t="s">
        <v>73</v>
      </c>
      <c r="AH75" s="219"/>
      <c r="AI75" s="219"/>
      <c r="AJ75" s="219"/>
      <c r="AK75" s="219"/>
      <c r="AL75" s="219"/>
      <c r="AM75" s="219"/>
      <c r="AN75" s="219"/>
      <c r="AO75" s="219"/>
      <c r="AP75" s="219"/>
      <c r="AQ75" s="219"/>
      <c r="AR75" s="219"/>
      <c r="AS75" s="219"/>
      <c r="AT75" s="220"/>
      <c r="AU75" s="218"/>
      <c r="AV75" s="219"/>
      <c r="AW75" s="219"/>
      <c r="AX75" s="219"/>
      <c r="AY75" s="219"/>
      <c r="AZ75" s="219"/>
      <c r="BA75" s="220"/>
      <c r="BB75" s="218"/>
      <c r="BC75" s="219"/>
      <c r="BD75" s="219"/>
      <c r="BE75" s="219"/>
      <c r="BF75" s="219"/>
      <c r="BG75" s="220"/>
    </row>
    <row r="76" spans="1:59" s="1" customFormat="1" x14ac:dyDescent="0.15">
      <c r="A76" s="21" t="s">
        <v>18</v>
      </c>
      <c r="B76" s="22"/>
      <c r="C76" s="22"/>
      <c r="D76" s="22"/>
      <c r="E76" s="22"/>
      <c r="F76" s="22"/>
      <c r="G76" s="22"/>
      <c r="H76" s="22"/>
      <c r="I76" s="22"/>
      <c r="J76" s="21" t="s">
        <v>19</v>
      </c>
      <c r="K76" s="22"/>
      <c r="L76" s="22"/>
      <c r="M76" s="22"/>
      <c r="N76" s="22"/>
      <c r="O76" s="22"/>
      <c r="P76" s="22"/>
      <c r="Q76" s="22"/>
      <c r="R76" s="22"/>
      <c r="S76" s="21" t="s">
        <v>20</v>
      </c>
      <c r="T76" s="22"/>
      <c r="U76" s="22"/>
      <c r="V76" s="22"/>
      <c r="W76" s="22"/>
      <c r="X76" s="22"/>
      <c r="Y76" s="22"/>
      <c r="Z76" s="22"/>
      <c r="AA76" s="22"/>
      <c r="AB76" s="22"/>
      <c r="AC76" s="22"/>
      <c r="AD76" s="22"/>
      <c r="AE76" s="22"/>
      <c r="AF76" s="22"/>
      <c r="AG76" s="22"/>
      <c r="AH76" s="22"/>
      <c r="AI76" s="21" t="s">
        <v>21</v>
      </c>
      <c r="AJ76" s="22"/>
      <c r="AK76" s="22"/>
      <c r="AL76" s="22"/>
      <c r="AM76" s="22"/>
      <c r="AN76" s="22"/>
      <c r="AO76" s="22"/>
      <c r="AP76" s="23"/>
      <c r="AQ76" s="21" t="s">
        <v>22</v>
      </c>
      <c r="AR76" s="22"/>
      <c r="AS76" s="22"/>
      <c r="AT76" s="22"/>
      <c r="AU76" s="22"/>
      <c r="AV76" s="22"/>
      <c r="AW76" s="22"/>
      <c r="AX76" s="22"/>
      <c r="AY76" s="23"/>
      <c r="AZ76" s="22" t="s">
        <v>70</v>
      </c>
      <c r="BA76" s="22"/>
      <c r="BB76" s="22"/>
      <c r="BC76" s="22"/>
      <c r="BD76" s="22"/>
      <c r="BE76" s="22"/>
      <c r="BF76" s="22"/>
      <c r="BG76" s="23"/>
    </row>
    <row r="77" spans="1:59" s="1" customFormat="1" ht="14.25" customHeight="1" x14ac:dyDescent="0.15">
      <c r="A77" s="218"/>
      <c r="B77" s="219"/>
      <c r="C77" s="219"/>
      <c r="D77" s="219"/>
      <c r="E77" s="219"/>
      <c r="F77" s="219"/>
      <c r="G77" s="219"/>
      <c r="H77" s="219"/>
      <c r="I77" s="220"/>
      <c r="J77" s="341"/>
      <c r="K77" s="342"/>
      <c r="L77" s="342"/>
      <c r="M77" s="342"/>
      <c r="N77" s="342"/>
      <c r="O77" s="342"/>
      <c r="P77" s="342"/>
      <c r="Q77" s="342"/>
      <c r="R77" s="343"/>
      <c r="S77" s="218"/>
      <c r="T77" s="219"/>
      <c r="U77" s="219"/>
      <c r="V77" s="219"/>
      <c r="W77" s="219"/>
      <c r="X77" s="219"/>
      <c r="Y77" s="219"/>
      <c r="Z77" s="219"/>
      <c r="AA77" s="219"/>
      <c r="AB77" s="219"/>
      <c r="AC77" s="219"/>
      <c r="AD77" s="219"/>
      <c r="AE77" s="219"/>
      <c r="AF77" s="219"/>
      <c r="AG77" s="219"/>
      <c r="AH77" s="220"/>
      <c r="AI77" s="322"/>
      <c r="AJ77" s="323"/>
      <c r="AK77" s="323"/>
      <c r="AL77" s="323"/>
      <c r="AM77" s="323"/>
      <c r="AN77" s="323"/>
      <c r="AO77" s="323"/>
      <c r="AP77" s="324"/>
      <c r="AQ77" s="322"/>
      <c r="AR77" s="323"/>
      <c r="AS77" s="323"/>
      <c r="AT77" s="323"/>
      <c r="AU77" s="323"/>
      <c r="AV77" s="323"/>
      <c r="AW77" s="323"/>
      <c r="AX77" s="323"/>
      <c r="AY77" s="324"/>
      <c r="AZ77" s="322">
        <v>0</v>
      </c>
      <c r="BA77" s="323"/>
      <c r="BB77" s="323"/>
      <c r="BC77" s="323"/>
      <c r="BD77" s="323"/>
      <c r="BE77" s="323"/>
      <c r="BF77" s="323"/>
      <c r="BG77" s="324"/>
    </row>
    <row r="78" spans="1:59" s="33" customFormat="1" ht="8.25" customHeight="1" x14ac:dyDescent="0.2">
      <c r="A78" s="21" t="s">
        <v>89</v>
      </c>
      <c r="B78" s="22"/>
      <c r="C78" s="22"/>
      <c r="D78" s="22"/>
      <c r="E78" s="22"/>
      <c r="F78" s="22"/>
      <c r="G78" s="22"/>
      <c r="H78" s="22"/>
      <c r="I78" s="22"/>
      <c r="J78" s="22"/>
      <c r="K78" s="22"/>
      <c r="L78" s="22"/>
      <c r="M78" s="23"/>
      <c r="N78" s="22" t="s">
        <v>31</v>
      </c>
      <c r="O78" s="22"/>
      <c r="P78" s="22"/>
      <c r="Q78" s="22"/>
      <c r="R78" s="22"/>
      <c r="S78" s="22"/>
      <c r="T78" s="22"/>
      <c r="U78" s="22"/>
      <c r="V78" s="22"/>
      <c r="W78" s="22"/>
      <c r="X78" s="22"/>
      <c r="Y78" s="22"/>
      <c r="Z78" s="23"/>
      <c r="AA78" s="22" t="s">
        <v>32</v>
      </c>
      <c r="AB78" s="22"/>
      <c r="AC78" s="22"/>
      <c r="AD78" s="22"/>
      <c r="AE78" s="23"/>
      <c r="AF78" s="22" t="s">
        <v>33</v>
      </c>
      <c r="AG78" s="22"/>
      <c r="AH78" s="22"/>
      <c r="AI78" s="22"/>
      <c r="AJ78" s="22"/>
      <c r="AK78" s="22"/>
      <c r="AL78" s="22"/>
      <c r="AM78" s="23"/>
      <c r="AN78" s="22" t="s">
        <v>19</v>
      </c>
      <c r="AO78" s="22"/>
      <c r="AP78" s="22"/>
      <c r="AQ78" s="22"/>
      <c r="AR78" s="22"/>
      <c r="AS78" s="22"/>
      <c r="AT78" s="22"/>
      <c r="AU78" s="22"/>
      <c r="AV78" s="23"/>
      <c r="AW78" s="22" t="s">
        <v>34</v>
      </c>
      <c r="AX78" s="22"/>
      <c r="AY78" s="22"/>
      <c r="AZ78" s="22"/>
      <c r="BA78" s="22"/>
      <c r="BB78" s="22"/>
      <c r="BC78" s="22"/>
      <c r="BD78" s="22"/>
      <c r="BE78" s="22"/>
      <c r="BF78" s="25"/>
      <c r="BG78" s="62"/>
    </row>
    <row r="79" spans="1:59" s="30" customFormat="1" ht="14.25" customHeight="1" x14ac:dyDescent="0.2">
      <c r="A79" s="229"/>
      <c r="B79" s="230"/>
      <c r="C79" s="230"/>
      <c r="D79" s="230"/>
      <c r="E79" s="230"/>
      <c r="F79" s="230"/>
      <c r="G79" s="230"/>
      <c r="H79" s="230"/>
      <c r="I79" s="230"/>
      <c r="J79" s="230"/>
      <c r="K79" s="230"/>
      <c r="L79" s="230"/>
      <c r="M79" s="231"/>
      <c r="N79" s="229"/>
      <c r="O79" s="230"/>
      <c r="P79" s="230"/>
      <c r="Q79" s="230"/>
      <c r="R79" s="230"/>
      <c r="S79" s="230"/>
      <c r="T79" s="230"/>
      <c r="U79" s="230"/>
      <c r="V79" s="230"/>
      <c r="W79" s="230"/>
      <c r="X79" s="230"/>
      <c r="Y79" s="230"/>
      <c r="Z79" s="231"/>
      <c r="AA79" s="229"/>
      <c r="AB79" s="230"/>
      <c r="AC79" s="230"/>
      <c r="AD79" s="230"/>
      <c r="AE79" s="231"/>
      <c r="AF79" s="218"/>
      <c r="AG79" s="219"/>
      <c r="AH79" s="219"/>
      <c r="AI79" s="219"/>
      <c r="AJ79" s="219"/>
      <c r="AK79" s="219"/>
      <c r="AL79" s="219"/>
      <c r="AM79" s="220"/>
      <c r="AN79" s="322"/>
      <c r="AO79" s="323"/>
      <c r="AP79" s="323"/>
      <c r="AQ79" s="323"/>
      <c r="AR79" s="323"/>
      <c r="AS79" s="323"/>
      <c r="AT79" s="323"/>
      <c r="AU79" s="323"/>
      <c r="AV79" s="324"/>
      <c r="AW79" s="325"/>
      <c r="AX79" s="326"/>
      <c r="AY79" s="326"/>
      <c r="AZ79" s="326"/>
      <c r="BA79" s="326"/>
      <c r="BB79" s="326"/>
      <c r="BC79" s="326"/>
      <c r="BD79" s="326"/>
      <c r="BE79" s="326"/>
      <c r="BF79" s="326"/>
      <c r="BG79" s="327"/>
    </row>
    <row r="80" spans="1:59" s="33" customFormat="1" ht="8.25" customHeight="1" x14ac:dyDescent="0.2">
      <c r="A80" s="21" t="s">
        <v>89</v>
      </c>
      <c r="B80" s="22"/>
      <c r="C80" s="22"/>
      <c r="D80" s="22"/>
      <c r="E80" s="22"/>
      <c r="F80" s="22"/>
      <c r="G80" s="22"/>
      <c r="H80" s="22"/>
      <c r="I80" s="22"/>
      <c r="J80" s="22"/>
      <c r="K80" s="22"/>
      <c r="L80" s="22"/>
      <c r="M80" s="23"/>
      <c r="N80" s="22" t="s">
        <v>31</v>
      </c>
      <c r="O80" s="22"/>
      <c r="P80" s="22"/>
      <c r="Q80" s="22"/>
      <c r="R80" s="22"/>
      <c r="S80" s="22"/>
      <c r="T80" s="22"/>
      <c r="U80" s="22"/>
      <c r="V80" s="22"/>
      <c r="W80" s="22"/>
      <c r="X80" s="22"/>
      <c r="Y80" s="22"/>
      <c r="Z80" s="23"/>
      <c r="AA80" s="22" t="s">
        <v>32</v>
      </c>
      <c r="AB80" s="22"/>
      <c r="AC80" s="22"/>
      <c r="AD80" s="22"/>
      <c r="AE80" s="23"/>
      <c r="AF80" s="22" t="s">
        <v>33</v>
      </c>
      <c r="AG80" s="22"/>
      <c r="AH80" s="22"/>
      <c r="AI80" s="22"/>
      <c r="AJ80" s="22"/>
      <c r="AK80" s="22"/>
      <c r="AL80" s="22"/>
      <c r="AM80" s="23"/>
      <c r="AN80" s="22" t="s">
        <v>19</v>
      </c>
      <c r="AO80" s="22"/>
      <c r="AP80" s="22"/>
      <c r="AQ80" s="22"/>
      <c r="AR80" s="22"/>
      <c r="AS80" s="22"/>
      <c r="AT80" s="22"/>
      <c r="AU80" s="22"/>
      <c r="AV80" s="23"/>
      <c r="AW80" s="22" t="s">
        <v>34</v>
      </c>
      <c r="AX80" s="22"/>
      <c r="AY80" s="22"/>
      <c r="AZ80" s="22"/>
      <c r="BA80" s="22"/>
      <c r="BB80" s="22"/>
      <c r="BC80" s="22"/>
      <c r="BD80" s="22"/>
      <c r="BE80" s="22"/>
      <c r="BF80" s="25"/>
      <c r="BG80" s="62"/>
    </row>
    <row r="81" spans="1:59" s="30" customFormat="1" ht="14.25" customHeight="1" x14ac:dyDescent="0.2">
      <c r="A81" s="229"/>
      <c r="B81" s="230"/>
      <c r="C81" s="230"/>
      <c r="D81" s="230"/>
      <c r="E81" s="230"/>
      <c r="F81" s="230"/>
      <c r="G81" s="230"/>
      <c r="H81" s="230"/>
      <c r="I81" s="230"/>
      <c r="J81" s="230"/>
      <c r="K81" s="230"/>
      <c r="L81" s="230"/>
      <c r="M81" s="231"/>
      <c r="N81" s="229"/>
      <c r="O81" s="230"/>
      <c r="P81" s="230"/>
      <c r="Q81" s="230"/>
      <c r="R81" s="230"/>
      <c r="S81" s="230"/>
      <c r="T81" s="230"/>
      <c r="U81" s="230"/>
      <c r="V81" s="230"/>
      <c r="W81" s="230"/>
      <c r="X81" s="230"/>
      <c r="Y81" s="230"/>
      <c r="Z81" s="231"/>
      <c r="AA81" s="229"/>
      <c r="AB81" s="230"/>
      <c r="AC81" s="230"/>
      <c r="AD81" s="230"/>
      <c r="AE81" s="231"/>
      <c r="AF81" s="218"/>
      <c r="AG81" s="219"/>
      <c r="AH81" s="219"/>
      <c r="AI81" s="219"/>
      <c r="AJ81" s="219"/>
      <c r="AK81" s="219"/>
      <c r="AL81" s="219"/>
      <c r="AM81" s="220"/>
      <c r="AN81" s="322"/>
      <c r="AO81" s="323"/>
      <c r="AP81" s="323"/>
      <c r="AQ81" s="323"/>
      <c r="AR81" s="323"/>
      <c r="AS81" s="323"/>
      <c r="AT81" s="323"/>
      <c r="AU81" s="323"/>
      <c r="AV81" s="324"/>
      <c r="AW81" s="325"/>
      <c r="AX81" s="326"/>
      <c r="AY81" s="326"/>
      <c r="AZ81" s="326"/>
      <c r="BA81" s="326"/>
      <c r="BB81" s="326"/>
      <c r="BC81" s="326"/>
      <c r="BD81" s="326"/>
      <c r="BE81" s="326"/>
      <c r="BF81" s="326"/>
      <c r="BG81" s="327"/>
    </row>
    <row r="82" spans="1:59" s="30" customFormat="1" ht="8.25" customHeight="1" x14ac:dyDescent="0.2">
      <c r="A82" s="21" t="s">
        <v>89</v>
      </c>
      <c r="B82" s="22"/>
      <c r="C82" s="22"/>
      <c r="D82" s="22"/>
      <c r="E82" s="22"/>
      <c r="F82" s="22"/>
      <c r="G82" s="22"/>
      <c r="H82" s="22"/>
      <c r="I82" s="22"/>
      <c r="J82" s="22"/>
      <c r="K82" s="22"/>
      <c r="L82" s="22"/>
      <c r="M82" s="23"/>
      <c r="N82" s="22" t="s">
        <v>31</v>
      </c>
      <c r="O82" s="22"/>
      <c r="P82" s="22"/>
      <c r="Q82" s="22"/>
      <c r="R82" s="22"/>
      <c r="S82" s="22"/>
      <c r="T82" s="22"/>
      <c r="U82" s="22"/>
      <c r="V82" s="22"/>
      <c r="W82" s="22"/>
      <c r="X82" s="22"/>
      <c r="Y82" s="22"/>
      <c r="Z82" s="23"/>
      <c r="AA82" s="22" t="s">
        <v>32</v>
      </c>
      <c r="AB82" s="22"/>
      <c r="AC82" s="22"/>
      <c r="AD82" s="22"/>
      <c r="AE82" s="23"/>
      <c r="AF82" s="22" t="s">
        <v>33</v>
      </c>
      <c r="AG82" s="22"/>
      <c r="AH82" s="22"/>
      <c r="AI82" s="22"/>
      <c r="AJ82" s="22"/>
      <c r="AK82" s="22"/>
      <c r="AL82" s="22"/>
      <c r="AM82" s="23"/>
      <c r="AN82" s="22" t="s">
        <v>19</v>
      </c>
      <c r="AO82" s="22"/>
      <c r="AP82" s="22"/>
      <c r="AQ82" s="22"/>
      <c r="AR82" s="22"/>
      <c r="AS82" s="22"/>
      <c r="AT82" s="22"/>
      <c r="AU82" s="22"/>
      <c r="AV82" s="23"/>
      <c r="AW82" s="22" t="s">
        <v>34</v>
      </c>
      <c r="AX82" s="22"/>
      <c r="AY82" s="22"/>
      <c r="AZ82" s="22"/>
      <c r="BA82" s="22"/>
      <c r="BB82" s="22"/>
      <c r="BC82" s="22"/>
      <c r="BD82" s="22"/>
      <c r="BE82" s="22"/>
      <c r="BF82" s="25"/>
      <c r="BG82" s="62"/>
    </row>
    <row r="83" spans="1:59" s="30" customFormat="1" ht="14.25" customHeight="1" x14ac:dyDescent="0.2">
      <c r="A83" s="229"/>
      <c r="B83" s="230"/>
      <c r="C83" s="230"/>
      <c r="D83" s="230"/>
      <c r="E83" s="230"/>
      <c r="F83" s="230"/>
      <c r="G83" s="230"/>
      <c r="H83" s="230"/>
      <c r="I83" s="230"/>
      <c r="J83" s="230"/>
      <c r="K83" s="230"/>
      <c r="L83" s="230"/>
      <c r="M83" s="231"/>
      <c r="N83" s="229"/>
      <c r="O83" s="230"/>
      <c r="P83" s="230"/>
      <c r="Q83" s="230"/>
      <c r="R83" s="230"/>
      <c r="S83" s="230"/>
      <c r="T83" s="230"/>
      <c r="U83" s="230"/>
      <c r="V83" s="230"/>
      <c r="W83" s="230"/>
      <c r="X83" s="230"/>
      <c r="Y83" s="230"/>
      <c r="Z83" s="231"/>
      <c r="AA83" s="229"/>
      <c r="AB83" s="230"/>
      <c r="AC83" s="230"/>
      <c r="AD83" s="230"/>
      <c r="AE83" s="231"/>
      <c r="AF83" s="218"/>
      <c r="AG83" s="219"/>
      <c r="AH83" s="219"/>
      <c r="AI83" s="219"/>
      <c r="AJ83" s="219"/>
      <c r="AK83" s="219"/>
      <c r="AL83" s="219"/>
      <c r="AM83" s="220"/>
      <c r="AN83" s="322"/>
      <c r="AO83" s="323"/>
      <c r="AP83" s="323"/>
      <c r="AQ83" s="323"/>
      <c r="AR83" s="323"/>
      <c r="AS83" s="323"/>
      <c r="AT83" s="323"/>
      <c r="AU83" s="323"/>
      <c r="AV83" s="324"/>
      <c r="AW83" s="325"/>
      <c r="AX83" s="326"/>
      <c r="AY83" s="326"/>
      <c r="AZ83" s="326"/>
      <c r="BA83" s="326"/>
      <c r="BB83" s="326"/>
      <c r="BC83" s="326"/>
      <c r="BD83" s="326"/>
      <c r="BE83" s="326"/>
      <c r="BF83" s="326"/>
      <c r="BG83" s="327"/>
    </row>
    <row r="84" spans="1:59" s="30" customFormat="1" ht="12" customHeight="1" x14ac:dyDescent="0.2">
      <c r="A84" s="198" t="s">
        <v>91</v>
      </c>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c r="AA84" s="199"/>
      <c r="AB84" s="199"/>
      <c r="AC84" s="199"/>
      <c r="AD84" s="199"/>
      <c r="AE84" s="199"/>
      <c r="AF84" s="199"/>
      <c r="AG84" s="199"/>
      <c r="AH84" s="199"/>
      <c r="AI84" s="199"/>
      <c r="AJ84" s="199"/>
      <c r="AK84" s="199"/>
      <c r="AL84" s="199"/>
      <c r="AM84" s="199"/>
      <c r="AN84" s="199"/>
      <c r="AO84" s="199"/>
      <c r="AP84" s="199"/>
      <c r="AQ84" s="199"/>
      <c r="AR84" s="199"/>
      <c r="AS84" s="199"/>
      <c r="AT84" s="199"/>
      <c r="AU84" s="199"/>
      <c r="AV84" s="199"/>
      <c r="AW84" s="199"/>
      <c r="AX84" s="199"/>
      <c r="AY84" s="199"/>
      <c r="AZ84" s="199"/>
      <c r="BA84" s="199"/>
      <c r="BB84" s="199"/>
      <c r="BC84" s="199"/>
      <c r="BD84" s="199"/>
      <c r="BE84" s="199"/>
      <c r="BF84" s="199"/>
      <c r="BG84" s="200"/>
    </row>
    <row r="85" spans="1:59" s="30" customFormat="1" ht="9.75" customHeight="1" x14ac:dyDescent="0.2">
      <c r="A85" s="189" t="s">
        <v>123</v>
      </c>
      <c r="B85" s="190"/>
      <c r="C85" s="190"/>
      <c r="D85" s="190"/>
      <c r="E85" s="190"/>
      <c r="F85" s="190"/>
      <c r="G85" s="190"/>
      <c r="H85" s="190"/>
      <c r="I85" s="190"/>
      <c r="J85" s="190"/>
      <c r="K85" s="190"/>
      <c r="L85" s="190"/>
      <c r="M85" s="190"/>
      <c r="N85" s="190"/>
      <c r="O85" s="190"/>
      <c r="P85" s="190"/>
      <c r="Q85" s="190"/>
      <c r="R85" s="190"/>
      <c r="S85" s="190"/>
      <c r="T85" s="190"/>
      <c r="U85" s="190"/>
      <c r="V85" s="190"/>
      <c r="W85" s="190"/>
      <c r="X85" s="190"/>
      <c r="Y85" s="190"/>
      <c r="Z85" s="190"/>
      <c r="AA85" s="190"/>
      <c r="AB85" s="190"/>
      <c r="AC85" s="190"/>
      <c r="AD85" s="190"/>
      <c r="AE85" s="190"/>
      <c r="AF85" s="190"/>
      <c r="AG85" s="190"/>
      <c r="AH85" s="190"/>
      <c r="AI85" s="190"/>
      <c r="AJ85" s="190"/>
      <c r="AK85" s="190"/>
      <c r="AL85" s="190"/>
      <c r="AM85" s="190"/>
      <c r="AN85" s="190"/>
      <c r="AO85" s="190"/>
      <c r="AP85" s="190"/>
      <c r="AQ85" s="190"/>
      <c r="AR85" s="190"/>
      <c r="AS85" s="190"/>
      <c r="AT85" s="190"/>
      <c r="AU85" s="190"/>
      <c r="AV85" s="190"/>
      <c r="AW85" s="190"/>
      <c r="AX85" s="190"/>
      <c r="AY85" s="190"/>
      <c r="AZ85" s="190"/>
      <c r="BA85" s="190"/>
      <c r="BB85" s="190"/>
      <c r="BC85" s="190"/>
      <c r="BD85" s="190"/>
      <c r="BE85" s="190"/>
      <c r="BF85" s="190"/>
      <c r="BG85" s="191"/>
    </row>
    <row r="86" spans="1:59" s="30" customFormat="1" ht="9.75" customHeight="1" x14ac:dyDescent="0.2">
      <c r="A86" s="192"/>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c r="AD86" s="193"/>
      <c r="AE86" s="193"/>
      <c r="AF86" s="193"/>
      <c r="AG86" s="193"/>
      <c r="AH86" s="193"/>
      <c r="AI86" s="193"/>
      <c r="AJ86" s="193"/>
      <c r="AK86" s="193"/>
      <c r="AL86" s="193"/>
      <c r="AM86" s="193"/>
      <c r="AN86" s="193"/>
      <c r="AO86" s="193"/>
      <c r="AP86" s="193"/>
      <c r="AQ86" s="193"/>
      <c r="AR86" s="193"/>
      <c r="AS86" s="193"/>
      <c r="AT86" s="193"/>
      <c r="AU86" s="193"/>
      <c r="AV86" s="193"/>
      <c r="AW86" s="193"/>
      <c r="AX86" s="193"/>
      <c r="AY86" s="193"/>
      <c r="AZ86" s="193"/>
      <c r="BA86" s="193"/>
      <c r="BB86" s="193"/>
      <c r="BC86" s="193"/>
      <c r="BD86" s="193"/>
      <c r="BE86" s="193"/>
      <c r="BF86" s="193"/>
      <c r="BG86" s="194"/>
    </row>
    <row r="87" spans="1:59" s="30" customFormat="1" ht="9.75" customHeight="1" x14ac:dyDescent="0.2">
      <c r="A87" s="192"/>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c r="AD87" s="193"/>
      <c r="AE87" s="193"/>
      <c r="AF87" s="193"/>
      <c r="AG87" s="193"/>
      <c r="AH87" s="193"/>
      <c r="AI87" s="193"/>
      <c r="AJ87" s="193"/>
      <c r="AK87" s="193"/>
      <c r="AL87" s="193"/>
      <c r="AM87" s="193"/>
      <c r="AN87" s="193"/>
      <c r="AO87" s="193"/>
      <c r="AP87" s="193"/>
      <c r="AQ87" s="193"/>
      <c r="AR87" s="193"/>
      <c r="AS87" s="193"/>
      <c r="AT87" s="193"/>
      <c r="AU87" s="193"/>
      <c r="AV87" s="193"/>
      <c r="AW87" s="193"/>
      <c r="AX87" s="193"/>
      <c r="AY87" s="193"/>
      <c r="AZ87" s="193"/>
      <c r="BA87" s="193"/>
      <c r="BB87" s="193"/>
      <c r="BC87" s="193"/>
      <c r="BD87" s="193"/>
      <c r="BE87" s="193"/>
      <c r="BF87" s="193"/>
      <c r="BG87" s="194"/>
    </row>
    <row r="88" spans="1:59" s="30" customFormat="1" ht="9.75" customHeight="1" x14ac:dyDescent="0.2">
      <c r="A88" s="192"/>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c r="AD88" s="193"/>
      <c r="AE88" s="193"/>
      <c r="AF88" s="193"/>
      <c r="AG88" s="193"/>
      <c r="AH88" s="193"/>
      <c r="AI88" s="193"/>
      <c r="AJ88" s="193"/>
      <c r="AK88" s="193"/>
      <c r="AL88" s="193"/>
      <c r="AM88" s="193"/>
      <c r="AN88" s="193"/>
      <c r="AO88" s="193"/>
      <c r="AP88" s="193"/>
      <c r="AQ88" s="193"/>
      <c r="AR88" s="193"/>
      <c r="AS88" s="193"/>
      <c r="AT88" s="193"/>
      <c r="AU88" s="193"/>
      <c r="AV88" s="193"/>
      <c r="AW88" s="193"/>
      <c r="AX88" s="193"/>
      <c r="AY88" s="193"/>
      <c r="AZ88" s="193"/>
      <c r="BA88" s="193"/>
      <c r="BB88" s="193"/>
      <c r="BC88" s="193"/>
      <c r="BD88" s="193"/>
      <c r="BE88" s="193"/>
      <c r="BF88" s="193"/>
      <c r="BG88" s="194"/>
    </row>
    <row r="89" spans="1:59" s="30" customFormat="1" ht="9.75" customHeight="1" x14ac:dyDescent="0.2">
      <c r="A89" s="192"/>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c r="AD89" s="193"/>
      <c r="AE89" s="193"/>
      <c r="AF89" s="193"/>
      <c r="AG89" s="193"/>
      <c r="AH89" s="193"/>
      <c r="AI89" s="193"/>
      <c r="AJ89" s="193"/>
      <c r="AK89" s="193"/>
      <c r="AL89" s="193"/>
      <c r="AM89" s="193"/>
      <c r="AN89" s="193"/>
      <c r="AO89" s="193"/>
      <c r="AP89" s="193"/>
      <c r="AQ89" s="193"/>
      <c r="AR89" s="193"/>
      <c r="AS89" s="193"/>
      <c r="AT89" s="193"/>
      <c r="AU89" s="193"/>
      <c r="AV89" s="193"/>
      <c r="AW89" s="193"/>
      <c r="AX89" s="193"/>
      <c r="AY89" s="193"/>
      <c r="AZ89" s="193"/>
      <c r="BA89" s="193"/>
      <c r="BB89" s="193"/>
      <c r="BC89" s="193"/>
      <c r="BD89" s="193"/>
      <c r="BE89" s="193"/>
      <c r="BF89" s="193"/>
      <c r="BG89" s="194"/>
    </row>
    <row r="90" spans="1:59" s="30" customFormat="1" ht="9.75" customHeight="1" x14ac:dyDescent="0.2">
      <c r="A90" s="192"/>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c r="AD90" s="193"/>
      <c r="AE90" s="193"/>
      <c r="AF90" s="193"/>
      <c r="AG90" s="193"/>
      <c r="AH90" s="193"/>
      <c r="AI90" s="193"/>
      <c r="AJ90" s="193"/>
      <c r="AK90" s="193"/>
      <c r="AL90" s="193"/>
      <c r="AM90" s="193"/>
      <c r="AN90" s="193"/>
      <c r="AO90" s="193"/>
      <c r="AP90" s="193"/>
      <c r="AQ90" s="193"/>
      <c r="AR90" s="193"/>
      <c r="AS90" s="193"/>
      <c r="AT90" s="193"/>
      <c r="AU90" s="193"/>
      <c r="AV90" s="193"/>
      <c r="AW90" s="193"/>
      <c r="AX90" s="193"/>
      <c r="AY90" s="193"/>
      <c r="AZ90" s="193"/>
      <c r="BA90" s="193"/>
      <c r="BB90" s="193"/>
      <c r="BC90" s="193"/>
      <c r="BD90" s="193"/>
      <c r="BE90" s="193"/>
      <c r="BF90" s="193"/>
      <c r="BG90" s="194"/>
    </row>
    <row r="91" spans="1:59" s="30" customFormat="1" ht="9.75" customHeight="1" x14ac:dyDescent="0.2">
      <c r="A91" s="192"/>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c r="AD91" s="193"/>
      <c r="AE91" s="193"/>
      <c r="AF91" s="193"/>
      <c r="AG91" s="193"/>
      <c r="AH91" s="193"/>
      <c r="AI91" s="193"/>
      <c r="AJ91" s="193"/>
      <c r="AK91" s="193"/>
      <c r="AL91" s="193"/>
      <c r="AM91" s="193"/>
      <c r="AN91" s="193"/>
      <c r="AO91" s="193"/>
      <c r="AP91" s="193"/>
      <c r="AQ91" s="193"/>
      <c r="AR91" s="193"/>
      <c r="AS91" s="193"/>
      <c r="AT91" s="193"/>
      <c r="AU91" s="193"/>
      <c r="AV91" s="193"/>
      <c r="AW91" s="193"/>
      <c r="AX91" s="193"/>
      <c r="AY91" s="193"/>
      <c r="AZ91" s="193"/>
      <c r="BA91" s="193"/>
      <c r="BB91" s="193"/>
      <c r="BC91" s="193"/>
      <c r="BD91" s="193"/>
      <c r="BE91" s="193"/>
      <c r="BF91" s="193"/>
      <c r="BG91" s="194"/>
    </row>
    <row r="92" spans="1:59" s="30" customFormat="1" ht="9.75" customHeight="1" x14ac:dyDescent="0.2">
      <c r="A92" s="192"/>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c r="AD92" s="193"/>
      <c r="AE92" s="193"/>
      <c r="AF92" s="193"/>
      <c r="AG92" s="193"/>
      <c r="AH92" s="193"/>
      <c r="AI92" s="193"/>
      <c r="AJ92" s="193"/>
      <c r="AK92" s="193"/>
      <c r="AL92" s="193"/>
      <c r="AM92" s="193"/>
      <c r="AN92" s="193"/>
      <c r="AO92" s="193"/>
      <c r="AP92" s="193"/>
      <c r="AQ92" s="193"/>
      <c r="AR92" s="193"/>
      <c r="AS92" s="193"/>
      <c r="AT92" s="193"/>
      <c r="AU92" s="193"/>
      <c r="AV92" s="193"/>
      <c r="AW92" s="193"/>
      <c r="AX92" s="193"/>
      <c r="AY92" s="193"/>
      <c r="AZ92" s="193"/>
      <c r="BA92" s="193"/>
      <c r="BB92" s="193"/>
      <c r="BC92" s="193"/>
      <c r="BD92" s="193"/>
      <c r="BE92" s="193"/>
      <c r="BF92" s="193"/>
      <c r="BG92" s="194"/>
    </row>
    <row r="93" spans="1:59" s="30" customFormat="1" ht="9.75" customHeight="1" x14ac:dyDescent="0.2">
      <c r="A93" s="192"/>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c r="AD93" s="193"/>
      <c r="AE93" s="193"/>
      <c r="AF93" s="193"/>
      <c r="AG93" s="193"/>
      <c r="AH93" s="193"/>
      <c r="AI93" s="193"/>
      <c r="AJ93" s="193"/>
      <c r="AK93" s="193"/>
      <c r="AL93" s="193"/>
      <c r="AM93" s="193"/>
      <c r="AN93" s="193"/>
      <c r="AO93" s="193"/>
      <c r="AP93" s="193"/>
      <c r="AQ93" s="193"/>
      <c r="AR93" s="193"/>
      <c r="AS93" s="193"/>
      <c r="AT93" s="193"/>
      <c r="AU93" s="193"/>
      <c r="AV93" s="193"/>
      <c r="AW93" s="193"/>
      <c r="AX93" s="193"/>
      <c r="AY93" s="193"/>
      <c r="AZ93" s="193"/>
      <c r="BA93" s="193"/>
      <c r="BB93" s="193"/>
      <c r="BC93" s="193"/>
      <c r="BD93" s="193"/>
      <c r="BE93" s="193"/>
      <c r="BF93" s="193"/>
      <c r="BG93" s="194"/>
    </row>
    <row r="94" spans="1:59" s="30" customFormat="1" ht="9.75" customHeight="1" x14ac:dyDescent="0.2">
      <c r="A94" s="192"/>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c r="AD94" s="193"/>
      <c r="AE94" s="193"/>
      <c r="AF94" s="193"/>
      <c r="AG94" s="193"/>
      <c r="AH94" s="193"/>
      <c r="AI94" s="193"/>
      <c r="AJ94" s="193"/>
      <c r="AK94" s="193"/>
      <c r="AL94" s="193"/>
      <c r="AM94" s="193"/>
      <c r="AN94" s="193"/>
      <c r="AO94" s="193"/>
      <c r="AP94" s="193"/>
      <c r="AQ94" s="193"/>
      <c r="AR94" s="193"/>
      <c r="AS94" s="193"/>
      <c r="AT94" s="193"/>
      <c r="AU94" s="193"/>
      <c r="AV94" s="193"/>
      <c r="AW94" s="193"/>
      <c r="AX94" s="193"/>
      <c r="AY94" s="193"/>
      <c r="AZ94" s="193"/>
      <c r="BA94" s="193"/>
      <c r="BB94" s="193"/>
      <c r="BC94" s="193"/>
      <c r="BD94" s="193"/>
      <c r="BE94" s="193"/>
      <c r="BF94" s="193"/>
      <c r="BG94" s="194"/>
    </row>
    <row r="95" spans="1:59" s="30" customFormat="1" ht="9.75" customHeight="1" x14ac:dyDescent="0.2">
      <c r="A95" s="192"/>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c r="AD95" s="193"/>
      <c r="AE95" s="193"/>
      <c r="AF95" s="193"/>
      <c r="AG95" s="193"/>
      <c r="AH95" s="193"/>
      <c r="AI95" s="193"/>
      <c r="AJ95" s="193"/>
      <c r="AK95" s="193"/>
      <c r="AL95" s="193"/>
      <c r="AM95" s="193"/>
      <c r="AN95" s="193"/>
      <c r="AO95" s="193"/>
      <c r="AP95" s="193"/>
      <c r="AQ95" s="193"/>
      <c r="AR95" s="193"/>
      <c r="AS95" s="193"/>
      <c r="AT95" s="193"/>
      <c r="AU95" s="193"/>
      <c r="AV95" s="193"/>
      <c r="AW95" s="193"/>
      <c r="AX95" s="193"/>
      <c r="AY95" s="193"/>
      <c r="AZ95" s="193"/>
      <c r="BA95" s="193"/>
      <c r="BB95" s="193"/>
      <c r="BC95" s="193"/>
      <c r="BD95" s="193"/>
      <c r="BE95" s="193"/>
      <c r="BF95" s="193"/>
      <c r="BG95" s="194"/>
    </row>
    <row r="96" spans="1:59" s="30" customFormat="1" ht="9.75" customHeight="1" x14ac:dyDescent="0.2">
      <c r="A96" s="192"/>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c r="AD96" s="193"/>
      <c r="AE96" s="193"/>
      <c r="AF96" s="193"/>
      <c r="AG96" s="193"/>
      <c r="AH96" s="193"/>
      <c r="AI96" s="193"/>
      <c r="AJ96" s="193"/>
      <c r="AK96" s="193"/>
      <c r="AL96" s="193"/>
      <c r="AM96" s="193"/>
      <c r="AN96" s="193"/>
      <c r="AO96" s="193"/>
      <c r="AP96" s="193"/>
      <c r="AQ96" s="193"/>
      <c r="AR96" s="193"/>
      <c r="AS96" s="193"/>
      <c r="AT96" s="193"/>
      <c r="AU96" s="193"/>
      <c r="AV96" s="193"/>
      <c r="AW96" s="193"/>
      <c r="AX96" s="193"/>
      <c r="AY96" s="193"/>
      <c r="AZ96" s="193"/>
      <c r="BA96" s="193"/>
      <c r="BB96" s="193"/>
      <c r="BC96" s="193"/>
      <c r="BD96" s="193"/>
      <c r="BE96" s="193"/>
      <c r="BF96" s="193"/>
      <c r="BG96" s="194"/>
    </row>
    <row r="97" spans="1:59" s="30" customFormat="1" ht="9.75" customHeight="1" x14ac:dyDescent="0.2">
      <c r="A97" s="192"/>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c r="AD97" s="193"/>
      <c r="AE97" s="193"/>
      <c r="AF97" s="193"/>
      <c r="AG97" s="193"/>
      <c r="AH97" s="193"/>
      <c r="AI97" s="193"/>
      <c r="AJ97" s="193"/>
      <c r="AK97" s="193"/>
      <c r="AL97" s="193"/>
      <c r="AM97" s="193"/>
      <c r="AN97" s="193"/>
      <c r="AO97" s="193"/>
      <c r="AP97" s="193"/>
      <c r="AQ97" s="193"/>
      <c r="AR97" s="193"/>
      <c r="AS97" s="193"/>
      <c r="AT97" s="193"/>
      <c r="AU97" s="193"/>
      <c r="AV97" s="193"/>
      <c r="AW97" s="193"/>
      <c r="AX97" s="193"/>
      <c r="AY97" s="193"/>
      <c r="AZ97" s="193"/>
      <c r="BA97" s="193"/>
      <c r="BB97" s="193"/>
      <c r="BC97" s="193"/>
      <c r="BD97" s="193"/>
      <c r="BE97" s="193"/>
      <c r="BF97" s="193"/>
      <c r="BG97" s="194"/>
    </row>
    <row r="98" spans="1:59" s="30" customFormat="1" ht="9.75" customHeight="1" x14ac:dyDescent="0.2">
      <c r="A98" s="192"/>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c r="AD98" s="193"/>
      <c r="AE98" s="193"/>
      <c r="AF98" s="193"/>
      <c r="AG98" s="193"/>
      <c r="AH98" s="193"/>
      <c r="AI98" s="193"/>
      <c r="AJ98" s="193"/>
      <c r="AK98" s="193"/>
      <c r="AL98" s="193"/>
      <c r="AM98" s="193"/>
      <c r="AN98" s="193"/>
      <c r="AO98" s="193"/>
      <c r="AP98" s="193"/>
      <c r="AQ98" s="193"/>
      <c r="AR98" s="193"/>
      <c r="AS98" s="193"/>
      <c r="AT98" s="193"/>
      <c r="AU98" s="193"/>
      <c r="AV98" s="193"/>
      <c r="AW98" s="193"/>
      <c r="AX98" s="193"/>
      <c r="AY98" s="193"/>
      <c r="AZ98" s="193"/>
      <c r="BA98" s="193"/>
      <c r="BB98" s="193"/>
      <c r="BC98" s="193"/>
      <c r="BD98" s="193"/>
      <c r="BE98" s="193"/>
      <c r="BF98" s="193"/>
      <c r="BG98" s="194"/>
    </row>
    <row r="99" spans="1:59" s="30" customFormat="1" ht="9.75" customHeight="1" x14ac:dyDescent="0.2">
      <c r="A99" s="195"/>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c r="AA99" s="196"/>
      <c r="AB99" s="196"/>
      <c r="AC99" s="196"/>
      <c r="AD99" s="196"/>
      <c r="AE99" s="196"/>
      <c r="AF99" s="196"/>
      <c r="AG99" s="196"/>
      <c r="AH99" s="196"/>
      <c r="AI99" s="196"/>
      <c r="AJ99" s="196"/>
      <c r="AK99" s="196"/>
      <c r="AL99" s="196"/>
      <c r="AM99" s="196"/>
      <c r="AN99" s="196"/>
      <c r="AO99" s="196"/>
      <c r="AP99" s="196"/>
      <c r="AQ99" s="196"/>
      <c r="AR99" s="196"/>
      <c r="AS99" s="196"/>
      <c r="AT99" s="196"/>
      <c r="AU99" s="196"/>
      <c r="AV99" s="196"/>
      <c r="AW99" s="196"/>
      <c r="AX99" s="196"/>
      <c r="AY99" s="196"/>
      <c r="AZ99" s="196"/>
      <c r="BA99" s="196"/>
      <c r="BB99" s="196"/>
      <c r="BC99" s="196"/>
      <c r="BD99" s="196"/>
      <c r="BE99" s="196"/>
      <c r="BF99" s="196"/>
      <c r="BG99" s="197"/>
    </row>
    <row r="100" spans="1:59" s="30" customFormat="1" ht="12.75" x14ac:dyDescent="0.2">
      <c r="A100" s="198" t="s">
        <v>90</v>
      </c>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c r="AA100" s="199"/>
      <c r="AB100" s="199"/>
      <c r="AC100" s="199"/>
      <c r="AD100" s="199"/>
      <c r="AE100" s="199"/>
      <c r="AF100" s="199"/>
      <c r="AG100" s="199"/>
      <c r="AH100" s="199"/>
      <c r="AI100" s="199"/>
      <c r="AJ100" s="199"/>
      <c r="AK100" s="199"/>
      <c r="AL100" s="199"/>
      <c r="AM100" s="199"/>
      <c r="AN100" s="199"/>
      <c r="AO100" s="199"/>
      <c r="AP100" s="199"/>
      <c r="AQ100" s="199"/>
      <c r="AR100" s="199"/>
      <c r="AS100" s="199"/>
      <c r="AT100" s="199"/>
      <c r="AU100" s="199"/>
      <c r="AV100" s="199"/>
      <c r="AW100" s="199"/>
      <c r="AX100" s="199"/>
      <c r="AY100" s="199"/>
      <c r="AZ100" s="199"/>
      <c r="BA100" s="199"/>
      <c r="BB100" s="199"/>
      <c r="BC100" s="199"/>
      <c r="BD100" s="199"/>
      <c r="BE100" s="199"/>
      <c r="BF100" s="199"/>
      <c r="BG100" s="200"/>
    </row>
    <row r="101" spans="1:59" s="30" customFormat="1" ht="9" customHeight="1" x14ac:dyDescent="0.2">
      <c r="A101" s="189" t="s">
        <v>121</v>
      </c>
      <c r="B101" s="190"/>
      <c r="C101" s="190"/>
      <c r="D101" s="190"/>
      <c r="E101" s="190"/>
      <c r="F101" s="190"/>
      <c r="G101" s="190"/>
      <c r="H101" s="190"/>
      <c r="I101" s="190"/>
      <c r="J101" s="190"/>
      <c r="K101" s="190"/>
      <c r="L101" s="190"/>
      <c r="M101" s="190"/>
      <c r="N101" s="190"/>
      <c r="O101" s="190"/>
      <c r="P101" s="190"/>
      <c r="Q101" s="190"/>
      <c r="R101" s="190"/>
      <c r="S101" s="190"/>
      <c r="T101" s="190"/>
      <c r="U101" s="190"/>
      <c r="V101" s="190"/>
      <c r="W101" s="190"/>
      <c r="X101" s="190"/>
      <c r="Y101" s="190"/>
      <c r="Z101" s="190"/>
      <c r="AA101" s="190"/>
      <c r="AB101" s="190"/>
      <c r="AC101" s="190"/>
      <c r="AD101" s="190"/>
      <c r="AE101" s="190"/>
      <c r="AF101" s="190"/>
      <c r="AG101" s="190"/>
      <c r="AH101" s="190"/>
      <c r="AI101" s="190"/>
      <c r="AJ101" s="190"/>
      <c r="AK101" s="190"/>
      <c r="AL101" s="190"/>
      <c r="AM101" s="190"/>
      <c r="AN101" s="190"/>
      <c r="AO101" s="190"/>
      <c r="AP101" s="190"/>
      <c r="AQ101" s="190"/>
      <c r="AR101" s="190"/>
      <c r="AS101" s="190"/>
      <c r="AT101" s="190"/>
      <c r="AU101" s="190"/>
      <c r="AV101" s="190"/>
      <c r="AW101" s="190"/>
      <c r="AX101" s="190"/>
      <c r="AY101" s="190"/>
      <c r="AZ101" s="190"/>
      <c r="BA101" s="190"/>
      <c r="BB101" s="190"/>
      <c r="BC101" s="190"/>
      <c r="BD101" s="190"/>
      <c r="BE101" s="190"/>
      <c r="BF101" s="190"/>
      <c r="BG101" s="191"/>
    </row>
    <row r="102" spans="1:59" s="30" customFormat="1" ht="8.25" customHeight="1" x14ac:dyDescent="0.2">
      <c r="A102" s="192"/>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4"/>
    </row>
    <row r="103" spans="1:59" s="30" customFormat="1" ht="9" customHeight="1" x14ac:dyDescent="0.2">
      <c r="A103" s="192"/>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4"/>
    </row>
    <row r="104" spans="1:59" s="30" customFormat="1" ht="9" customHeight="1" x14ac:dyDescent="0.2">
      <c r="A104" s="192"/>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3"/>
      <c r="AV104" s="193"/>
      <c r="AW104" s="193"/>
      <c r="AX104" s="193"/>
      <c r="AY104" s="193"/>
      <c r="AZ104" s="193"/>
      <c r="BA104" s="193"/>
      <c r="BB104" s="193"/>
      <c r="BC104" s="193"/>
      <c r="BD104" s="193"/>
      <c r="BE104" s="193"/>
      <c r="BF104" s="193"/>
      <c r="BG104" s="194"/>
    </row>
    <row r="105" spans="1:59" s="30" customFormat="1" ht="9" customHeight="1" x14ac:dyDescent="0.2">
      <c r="A105" s="192"/>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3"/>
      <c r="AV105" s="193"/>
      <c r="AW105" s="193"/>
      <c r="AX105" s="193"/>
      <c r="AY105" s="193"/>
      <c r="AZ105" s="193"/>
      <c r="BA105" s="193"/>
      <c r="BB105" s="193"/>
      <c r="BC105" s="193"/>
      <c r="BD105" s="193"/>
      <c r="BE105" s="193"/>
      <c r="BF105" s="193"/>
      <c r="BG105" s="194"/>
    </row>
    <row r="106" spans="1:59" s="30" customFormat="1" ht="9" customHeight="1" x14ac:dyDescent="0.2">
      <c r="A106" s="192"/>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3"/>
      <c r="AV106" s="193"/>
      <c r="AW106" s="193"/>
      <c r="AX106" s="193"/>
      <c r="AY106" s="193"/>
      <c r="AZ106" s="193"/>
      <c r="BA106" s="193"/>
      <c r="BB106" s="193"/>
      <c r="BC106" s="193"/>
      <c r="BD106" s="193"/>
      <c r="BE106" s="193"/>
      <c r="BF106" s="193"/>
      <c r="BG106" s="194"/>
    </row>
    <row r="107" spans="1:59" s="30" customFormat="1" ht="9" customHeight="1" x14ac:dyDescent="0.2">
      <c r="A107" s="192"/>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3"/>
      <c r="AV107" s="193"/>
      <c r="AW107" s="193"/>
      <c r="AX107" s="193"/>
      <c r="AY107" s="193"/>
      <c r="AZ107" s="193"/>
      <c r="BA107" s="193"/>
      <c r="BB107" s="193"/>
      <c r="BC107" s="193"/>
      <c r="BD107" s="193"/>
      <c r="BE107" s="193"/>
      <c r="BF107" s="193"/>
      <c r="BG107" s="194"/>
    </row>
    <row r="108" spans="1:59" s="30" customFormat="1" ht="9" customHeight="1" x14ac:dyDescent="0.2">
      <c r="A108" s="192"/>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3"/>
      <c r="AV108" s="193"/>
      <c r="AW108" s="193"/>
      <c r="AX108" s="193"/>
      <c r="AY108" s="193"/>
      <c r="AZ108" s="193"/>
      <c r="BA108" s="193"/>
      <c r="BB108" s="193"/>
      <c r="BC108" s="193"/>
      <c r="BD108" s="193"/>
      <c r="BE108" s="193"/>
      <c r="BF108" s="193"/>
      <c r="BG108" s="194"/>
    </row>
    <row r="109" spans="1:59" s="30" customFormat="1" ht="9" customHeight="1" x14ac:dyDescent="0.2">
      <c r="A109" s="192"/>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3"/>
      <c r="AV109" s="193"/>
      <c r="AW109" s="193"/>
      <c r="AX109" s="193"/>
      <c r="AY109" s="193"/>
      <c r="AZ109" s="193"/>
      <c r="BA109" s="193"/>
      <c r="BB109" s="193"/>
      <c r="BC109" s="193"/>
      <c r="BD109" s="193"/>
      <c r="BE109" s="193"/>
      <c r="BF109" s="193"/>
      <c r="BG109" s="194"/>
    </row>
    <row r="110" spans="1:59" s="30" customFormat="1" ht="9" customHeight="1" x14ac:dyDescent="0.2">
      <c r="A110" s="192"/>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3"/>
      <c r="BG110" s="194"/>
    </row>
    <row r="111" spans="1:59" s="30" customFormat="1" ht="9" customHeight="1" x14ac:dyDescent="0.2">
      <c r="A111" s="192"/>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3"/>
      <c r="AV111" s="193"/>
      <c r="AW111" s="193"/>
      <c r="AX111" s="193"/>
      <c r="AY111" s="193"/>
      <c r="AZ111" s="193"/>
      <c r="BA111" s="193"/>
      <c r="BB111" s="193"/>
      <c r="BC111" s="193"/>
      <c r="BD111" s="193"/>
      <c r="BE111" s="193"/>
      <c r="BF111" s="193"/>
      <c r="BG111" s="194"/>
    </row>
    <row r="112" spans="1:59" s="30" customFormat="1" ht="9" customHeight="1" x14ac:dyDescent="0.2">
      <c r="A112" s="192"/>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3"/>
      <c r="AV112" s="193"/>
      <c r="AW112" s="193"/>
      <c r="AX112" s="193"/>
      <c r="AY112" s="193"/>
      <c r="AZ112" s="193"/>
      <c r="BA112" s="193"/>
      <c r="BB112" s="193"/>
      <c r="BC112" s="193"/>
      <c r="BD112" s="193"/>
      <c r="BE112" s="193"/>
      <c r="BF112" s="193"/>
      <c r="BG112" s="194"/>
    </row>
    <row r="113" spans="1:59" s="30" customFormat="1" ht="9" customHeight="1" x14ac:dyDescent="0.2">
      <c r="A113" s="192"/>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3"/>
      <c r="AV113" s="193"/>
      <c r="AW113" s="193"/>
      <c r="AX113" s="193"/>
      <c r="AY113" s="193"/>
      <c r="AZ113" s="193"/>
      <c r="BA113" s="193"/>
      <c r="BB113" s="193"/>
      <c r="BC113" s="193"/>
      <c r="BD113" s="193"/>
      <c r="BE113" s="193"/>
      <c r="BF113" s="193"/>
      <c r="BG113" s="194"/>
    </row>
    <row r="114" spans="1:59" s="30" customFormat="1" ht="9" customHeight="1" x14ac:dyDescent="0.2">
      <c r="A114" s="192"/>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3"/>
      <c r="AV114" s="193"/>
      <c r="AW114" s="193"/>
      <c r="AX114" s="193"/>
      <c r="AY114" s="193"/>
      <c r="AZ114" s="193"/>
      <c r="BA114" s="193"/>
      <c r="BB114" s="193"/>
      <c r="BC114" s="193"/>
      <c r="BD114" s="193"/>
      <c r="BE114" s="193"/>
      <c r="BF114" s="193"/>
      <c r="BG114" s="194"/>
    </row>
    <row r="115" spans="1:59" s="30" customFormat="1" ht="9" customHeight="1" x14ac:dyDescent="0.2">
      <c r="A115" s="192"/>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3"/>
      <c r="AV115" s="193"/>
      <c r="AW115" s="193"/>
      <c r="AX115" s="193"/>
      <c r="AY115" s="193"/>
      <c r="AZ115" s="193"/>
      <c r="BA115" s="193"/>
      <c r="BB115" s="193"/>
      <c r="BC115" s="193"/>
      <c r="BD115" s="193"/>
      <c r="BE115" s="193"/>
      <c r="BF115" s="193"/>
      <c r="BG115" s="194"/>
    </row>
    <row r="116" spans="1:59" s="30" customFormat="1" ht="9" customHeight="1" x14ac:dyDescent="0.2">
      <c r="A116" s="192"/>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3"/>
      <c r="AV116" s="193"/>
      <c r="AW116" s="193"/>
      <c r="AX116" s="193"/>
      <c r="AY116" s="193"/>
      <c r="AZ116" s="193"/>
      <c r="BA116" s="193"/>
      <c r="BB116" s="193"/>
      <c r="BC116" s="193"/>
      <c r="BD116" s="193"/>
      <c r="BE116" s="193"/>
      <c r="BF116" s="193"/>
      <c r="BG116" s="194"/>
    </row>
    <row r="117" spans="1:59" s="30" customFormat="1" ht="9" customHeight="1" x14ac:dyDescent="0.2">
      <c r="A117" s="192"/>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3"/>
      <c r="AV117" s="193"/>
      <c r="AW117" s="193"/>
      <c r="AX117" s="193"/>
      <c r="AY117" s="193"/>
      <c r="AZ117" s="193"/>
      <c r="BA117" s="193"/>
      <c r="BB117" s="193"/>
      <c r="BC117" s="193"/>
      <c r="BD117" s="193"/>
      <c r="BE117" s="193"/>
      <c r="BF117" s="193"/>
      <c r="BG117" s="194"/>
    </row>
    <row r="118" spans="1:59" s="30" customFormat="1" ht="9" customHeight="1" x14ac:dyDescent="0.2">
      <c r="A118" s="192"/>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c r="AD118" s="193"/>
      <c r="AE118" s="193"/>
      <c r="AF118" s="193"/>
      <c r="AG118" s="193"/>
      <c r="AH118" s="193"/>
      <c r="AI118" s="193"/>
      <c r="AJ118" s="193"/>
      <c r="AK118" s="193"/>
      <c r="AL118" s="193"/>
      <c r="AM118" s="193"/>
      <c r="AN118" s="193"/>
      <c r="AO118" s="193"/>
      <c r="AP118" s="193"/>
      <c r="AQ118" s="193"/>
      <c r="AR118" s="193"/>
      <c r="AS118" s="193"/>
      <c r="AT118" s="193"/>
      <c r="AU118" s="193"/>
      <c r="AV118" s="193"/>
      <c r="AW118" s="193"/>
      <c r="AX118" s="193"/>
      <c r="AY118" s="193"/>
      <c r="AZ118" s="193"/>
      <c r="BA118" s="193"/>
      <c r="BB118" s="193"/>
      <c r="BC118" s="193"/>
      <c r="BD118" s="193"/>
      <c r="BE118" s="193"/>
      <c r="BF118" s="193"/>
      <c r="BG118" s="194"/>
    </row>
    <row r="119" spans="1:59" s="30" customFormat="1" ht="9" customHeight="1" x14ac:dyDescent="0.2">
      <c r="A119" s="192"/>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c r="AD119" s="193"/>
      <c r="AE119" s="193"/>
      <c r="AF119" s="193"/>
      <c r="AG119" s="193"/>
      <c r="AH119" s="193"/>
      <c r="AI119" s="193"/>
      <c r="AJ119" s="193"/>
      <c r="AK119" s="193"/>
      <c r="AL119" s="193"/>
      <c r="AM119" s="193"/>
      <c r="AN119" s="193"/>
      <c r="AO119" s="193"/>
      <c r="AP119" s="193"/>
      <c r="AQ119" s="193"/>
      <c r="AR119" s="193"/>
      <c r="AS119" s="193"/>
      <c r="AT119" s="193"/>
      <c r="AU119" s="193"/>
      <c r="AV119" s="193"/>
      <c r="AW119" s="193"/>
      <c r="AX119" s="193"/>
      <c r="AY119" s="193"/>
      <c r="AZ119" s="193"/>
      <c r="BA119" s="193"/>
      <c r="BB119" s="193"/>
      <c r="BC119" s="193"/>
      <c r="BD119" s="193"/>
      <c r="BE119" s="193"/>
      <c r="BF119" s="193"/>
      <c r="BG119" s="194"/>
    </row>
    <row r="120" spans="1:59" s="30" customFormat="1" ht="9" customHeight="1" x14ac:dyDescent="0.2">
      <c r="A120" s="192"/>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c r="AD120" s="193"/>
      <c r="AE120" s="193"/>
      <c r="AF120" s="193"/>
      <c r="AG120" s="193"/>
      <c r="AH120" s="193"/>
      <c r="AI120" s="193"/>
      <c r="AJ120" s="193"/>
      <c r="AK120" s="193"/>
      <c r="AL120" s="193"/>
      <c r="AM120" s="193"/>
      <c r="AN120" s="193"/>
      <c r="AO120" s="193"/>
      <c r="AP120" s="193"/>
      <c r="AQ120" s="193"/>
      <c r="AR120" s="193"/>
      <c r="AS120" s="193"/>
      <c r="AT120" s="193"/>
      <c r="AU120" s="193"/>
      <c r="AV120" s="193"/>
      <c r="AW120" s="193"/>
      <c r="AX120" s="193"/>
      <c r="AY120" s="193"/>
      <c r="AZ120" s="193"/>
      <c r="BA120" s="193"/>
      <c r="BB120" s="193"/>
      <c r="BC120" s="193"/>
      <c r="BD120" s="193"/>
      <c r="BE120" s="193"/>
      <c r="BF120" s="193"/>
      <c r="BG120" s="194"/>
    </row>
    <row r="121" spans="1:59" s="30" customFormat="1" ht="9" customHeight="1" x14ac:dyDescent="0.2">
      <c r="A121" s="192"/>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3"/>
      <c r="AY121" s="193"/>
      <c r="AZ121" s="193"/>
      <c r="BA121" s="193"/>
      <c r="BB121" s="193"/>
      <c r="BC121" s="193"/>
      <c r="BD121" s="193"/>
      <c r="BE121" s="193"/>
      <c r="BF121" s="193"/>
      <c r="BG121" s="194"/>
    </row>
    <row r="122" spans="1:59" s="30" customFormat="1" ht="9" customHeight="1" x14ac:dyDescent="0.2">
      <c r="A122" s="192"/>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c r="AD122" s="193"/>
      <c r="AE122" s="193"/>
      <c r="AF122" s="193"/>
      <c r="AG122" s="193"/>
      <c r="AH122" s="193"/>
      <c r="AI122" s="193"/>
      <c r="AJ122" s="193"/>
      <c r="AK122" s="193"/>
      <c r="AL122" s="193"/>
      <c r="AM122" s="193"/>
      <c r="AN122" s="193"/>
      <c r="AO122" s="193"/>
      <c r="AP122" s="193"/>
      <c r="AQ122" s="193"/>
      <c r="AR122" s="193"/>
      <c r="AS122" s="193"/>
      <c r="AT122" s="193"/>
      <c r="AU122" s="193"/>
      <c r="AV122" s="193"/>
      <c r="AW122" s="193"/>
      <c r="AX122" s="193"/>
      <c r="AY122" s="193"/>
      <c r="AZ122" s="193"/>
      <c r="BA122" s="193"/>
      <c r="BB122" s="193"/>
      <c r="BC122" s="193"/>
      <c r="BD122" s="193"/>
      <c r="BE122" s="193"/>
      <c r="BF122" s="193"/>
      <c r="BG122" s="194"/>
    </row>
    <row r="123" spans="1:59" s="30" customFormat="1" ht="9" customHeight="1" x14ac:dyDescent="0.2">
      <c r="A123" s="192"/>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3"/>
      <c r="AV123" s="193"/>
      <c r="AW123" s="193"/>
      <c r="AX123" s="193"/>
      <c r="AY123" s="193"/>
      <c r="AZ123" s="193"/>
      <c r="BA123" s="193"/>
      <c r="BB123" s="193"/>
      <c r="BC123" s="193"/>
      <c r="BD123" s="193"/>
      <c r="BE123" s="193"/>
      <c r="BF123" s="193"/>
      <c r="BG123" s="194"/>
    </row>
    <row r="124" spans="1:59" s="30" customFormat="1" ht="9" customHeight="1" x14ac:dyDescent="0.2">
      <c r="A124" s="192"/>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c r="AD124" s="193"/>
      <c r="AE124" s="193"/>
      <c r="AF124" s="193"/>
      <c r="AG124" s="193"/>
      <c r="AH124" s="193"/>
      <c r="AI124" s="193"/>
      <c r="AJ124" s="193"/>
      <c r="AK124" s="193"/>
      <c r="AL124" s="193"/>
      <c r="AM124" s="193"/>
      <c r="AN124" s="193"/>
      <c r="AO124" s="193"/>
      <c r="AP124" s="193"/>
      <c r="AQ124" s="193"/>
      <c r="AR124" s="193"/>
      <c r="AS124" s="193"/>
      <c r="AT124" s="193"/>
      <c r="AU124" s="193"/>
      <c r="AV124" s="193"/>
      <c r="AW124" s="193"/>
      <c r="AX124" s="193"/>
      <c r="AY124" s="193"/>
      <c r="AZ124" s="193"/>
      <c r="BA124" s="193"/>
      <c r="BB124" s="193"/>
      <c r="BC124" s="193"/>
      <c r="BD124" s="193"/>
      <c r="BE124" s="193"/>
      <c r="BF124" s="193"/>
      <c r="BG124" s="194"/>
    </row>
    <row r="125" spans="1:59" s="30" customFormat="1" ht="9" customHeight="1" x14ac:dyDescent="0.2">
      <c r="A125" s="192"/>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c r="AD125" s="193"/>
      <c r="AE125" s="193"/>
      <c r="AF125" s="193"/>
      <c r="AG125" s="193"/>
      <c r="AH125" s="193"/>
      <c r="AI125" s="193"/>
      <c r="AJ125" s="193"/>
      <c r="AK125" s="193"/>
      <c r="AL125" s="193"/>
      <c r="AM125" s="193"/>
      <c r="AN125" s="193"/>
      <c r="AO125" s="193"/>
      <c r="AP125" s="193"/>
      <c r="AQ125" s="193"/>
      <c r="AR125" s="193"/>
      <c r="AS125" s="193"/>
      <c r="AT125" s="193"/>
      <c r="AU125" s="193"/>
      <c r="AV125" s="193"/>
      <c r="AW125" s="193"/>
      <c r="AX125" s="193"/>
      <c r="AY125" s="193"/>
      <c r="AZ125" s="193"/>
      <c r="BA125" s="193"/>
      <c r="BB125" s="193"/>
      <c r="BC125" s="193"/>
      <c r="BD125" s="193"/>
      <c r="BE125" s="193"/>
      <c r="BF125" s="193"/>
      <c r="BG125" s="194"/>
    </row>
    <row r="126" spans="1:59" s="30" customFormat="1" ht="9" customHeight="1" x14ac:dyDescent="0.2">
      <c r="A126" s="192"/>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c r="AD126" s="193"/>
      <c r="AE126" s="193"/>
      <c r="AF126" s="193"/>
      <c r="AG126" s="193"/>
      <c r="AH126" s="193"/>
      <c r="AI126" s="193"/>
      <c r="AJ126" s="193"/>
      <c r="AK126" s="193"/>
      <c r="AL126" s="193"/>
      <c r="AM126" s="193"/>
      <c r="AN126" s="193"/>
      <c r="AO126" s="193"/>
      <c r="AP126" s="193"/>
      <c r="AQ126" s="193"/>
      <c r="AR126" s="193"/>
      <c r="AS126" s="193"/>
      <c r="AT126" s="193"/>
      <c r="AU126" s="193"/>
      <c r="AV126" s="193"/>
      <c r="AW126" s="193"/>
      <c r="AX126" s="193"/>
      <c r="AY126" s="193"/>
      <c r="AZ126" s="193"/>
      <c r="BA126" s="193"/>
      <c r="BB126" s="193"/>
      <c r="BC126" s="193"/>
      <c r="BD126" s="193"/>
      <c r="BE126" s="193"/>
      <c r="BF126" s="193"/>
      <c r="BG126" s="194"/>
    </row>
    <row r="127" spans="1:59" s="30" customFormat="1" ht="9" customHeight="1" x14ac:dyDescent="0.2">
      <c r="A127" s="192"/>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c r="AD127" s="193"/>
      <c r="AE127" s="193"/>
      <c r="AF127" s="193"/>
      <c r="AG127" s="193"/>
      <c r="AH127" s="193"/>
      <c r="AI127" s="193"/>
      <c r="AJ127" s="193"/>
      <c r="AK127" s="193"/>
      <c r="AL127" s="193"/>
      <c r="AM127" s="193"/>
      <c r="AN127" s="193"/>
      <c r="AO127" s="193"/>
      <c r="AP127" s="193"/>
      <c r="AQ127" s="193"/>
      <c r="AR127" s="193"/>
      <c r="AS127" s="193"/>
      <c r="AT127" s="193"/>
      <c r="AU127" s="193"/>
      <c r="AV127" s="193"/>
      <c r="AW127" s="193"/>
      <c r="AX127" s="193"/>
      <c r="AY127" s="193"/>
      <c r="AZ127" s="193"/>
      <c r="BA127" s="193"/>
      <c r="BB127" s="193"/>
      <c r="BC127" s="193"/>
      <c r="BD127" s="193"/>
      <c r="BE127" s="193"/>
      <c r="BF127" s="193"/>
      <c r="BG127" s="194"/>
    </row>
    <row r="128" spans="1:59" s="30" customFormat="1" ht="9" customHeight="1" x14ac:dyDescent="0.2">
      <c r="A128" s="192"/>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c r="AD128" s="193"/>
      <c r="AE128" s="193"/>
      <c r="AF128" s="193"/>
      <c r="AG128" s="193"/>
      <c r="AH128" s="193"/>
      <c r="AI128" s="193"/>
      <c r="AJ128" s="193"/>
      <c r="AK128" s="193"/>
      <c r="AL128" s="193"/>
      <c r="AM128" s="193"/>
      <c r="AN128" s="193"/>
      <c r="AO128" s="193"/>
      <c r="AP128" s="193"/>
      <c r="AQ128" s="193"/>
      <c r="AR128" s="193"/>
      <c r="AS128" s="193"/>
      <c r="AT128" s="193"/>
      <c r="AU128" s="193"/>
      <c r="AV128" s="193"/>
      <c r="AW128" s="193"/>
      <c r="AX128" s="193"/>
      <c r="AY128" s="193"/>
      <c r="AZ128" s="193"/>
      <c r="BA128" s="193"/>
      <c r="BB128" s="193"/>
      <c r="BC128" s="193"/>
      <c r="BD128" s="193"/>
      <c r="BE128" s="193"/>
      <c r="BF128" s="193"/>
      <c r="BG128" s="194"/>
    </row>
    <row r="129" spans="1:59" s="30" customFormat="1" ht="9" customHeight="1" x14ac:dyDescent="0.2">
      <c r="A129" s="192"/>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c r="AQ129" s="193"/>
      <c r="AR129" s="193"/>
      <c r="AS129" s="193"/>
      <c r="AT129" s="193"/>
      <c r="AU129" s="193"/>
      <c r="AV129" s="193"/>
      <c r="AW129" s="193"/>
      <c r="AX129" s="193"/>
      <c r="AY129" s="193"/>
      <c r="AZ129" s="193"/>
      <c r="BA129" s="193"/>
      <c r="BB129" s="193"/>
      <c r="BC129" s="193"/>
      <c r="BD129" s="193"/>
      <c r="BE129" s="193"/>
      <c r="BF129" s="193"/>
      <c r="BG129" s="194"/>
    </row>
    <row r="130" spans="1:59" s="30" customFormat="1" ht="9" customHeight="1" x14ac:dyDescent="0.2">
      <c r="A130" s="192"/>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c r="AD130" s="193"/>
      <c r="AE130" s="193"/>
      <c r="AF130" s="193"/>
      <c r="AG130" s="193"/>
      <c r="AH130" s="193"/>
      <c r="AI130" s="193"/>
      <c r="AJ130" s="193"/>
      <c r="AK130" s="193"/>
      <c r="AL130" s="193"/>
      <c r="AM130" s="193"/>
      <c r="AN130" s="193"/>
      <c r="AO130" s="193"/>
      <c r="AP130" s="193"/>
      <c r="AQ130" s="193"/>
      <c r="AR130" s="193"/>
      <c r="AS130" s="193"/>
      <c r="AT130" s="193"/>
      <c r="AU130" s="193"/>
      <c r="AV130" s="193"/>
      <c r="AW130" s="193"/>
      <c r="AX130" s="193"/>
      <c r="AY130" s="193"/>
      <c r="AZ130" s="193"/>
      <c r="BA130" s="193"/>
      <c r="BB130" s="193"/>
      <c r="BC130" s="193"/>
      <c r="BD130" s="193"/>
      <c r="BE130" s="193"/>
      <c r="BF130" s="193"/>
      <c r="BG130" s="194"/>
    </row>
    <row r="131" spans="1:59" s="30" customFormat="1" ht="9" customHeight="1" x14ac:dyDescent="0.2">
      <c r="A131" s="195"/>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c r="AA131" s="196"/>
      <c r="AB131" s="196"/>
      <c r="AC131" s="196"/>
      <c r="AD131" s="196"/>
      <c r="AE131" s="196"/>
      <c r="AF131" s="196"/>
      <c r="AG131" s="196"/>
      <c r="AH131" s="196"/>
      <c r="AI131" s="196"/>
      <c r="AJ131" s="196"/>
      <c r="AK131" s="196"/>
      <c r="AL131" s="196"/>
      <c r="AM131" s="196"/>
      <c r="AN131" s="196"/>
      <c r="AO131" s="196"/>
      <c r="AP131" s="196"/>
      <c r="AQ131" s="196"/>
      <c r="AR131" s="196"/>
      <c r="AS131" s="196"/>
      <c r="AT131" s="196"/>
      <c r="AU131" s="196"/>
      <c r="AV131" s="196"/>
      <c r="AW131" s="196"/>
      <c r="AX131" s="196"/>
      <c r="AY131" s="196"/>
      <c r="AZ131" s="196"/>
      <c r="BA131" s="196"/>
      <c r="BB131" s="196"/>
      <c r="BC131" s="196"/>
      <c r="BD131" s="196"/>
      <c r="BE131" s="196"/>
      <c r="BF131" s="196"/>
      <c r="BG131" s="197"/>
    </row>
    <row r="132" spans="1:59" s="30" customFormat="1" ht="12.75" x14ac:dyDescent="0.2">
      <c r="A132" s="198" t="s">
        <v>119</v>
      </c>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c r="AQ132" s="199"/>
      <c r="AR132" s="199"/>
      <c r="AS132" s="199"/>
      <c r="AT132" s="199"/>
      <c r="AU132" s="199"/>
      <c r="AV132" s="199"/>
      <c r="AW132" s="199"/>
      <c r="AX132" s="199"/>
      <c r="AY132" s="199"/>
      <c r="AZ132" s="199"/>
      <c r="BA132" s="199"/>
      <c r="BB132" s="199"/>
      <c r="BC132" s="199"/>
      <c r="BD132" s="199"/>
      <c r="BE132" s="199"/>
      <c r="BF132" s="199"/>
      <c r="BG132" s="200"/>
    </row>
    <row r="133" spans="1:59" s="30" customFormat="1" ht="9" customHeight="1" x14ac:dyDescent="0.2">
      <c r="A133" s="189" t="s">
        <v>120</v>
      </c>
      <c r="B133" s="190"/>
      <c r="C133" s="190"/>
      <c r="D133" s="190"/>
      <c r="E133" s="190"/>
      <c r="F133" s="190"/>
      <c r="G133" s="190"/>
      <c r="H133" s="190"/>
      <c r="I133" s="190"/>
      <c r="J133" s="190"/>
      <c r="K133" s="190"/>
      <c r="L133" s="190"/>
      <c r="M133" s="190"/>
      <c r="N133" s="190"/>
      <c r="O133" s="190"/>
      <c r="P133" s="190"/>
      <c r="Q133" s="190"/>
      <c r="R133" s="190"/>
      <c r="S133" s="190"/>
      <c r="T133" s="190"/>
      <c r="U133" s="190"/>
      <c r="V133" s="190"/>
      <c r="W133" s="190"/>
      <c r="X133" s="190"/>
      <c r="Y133" s="190"/>
      <c r="Z133" s="190"/>
      <c r="AA133" s="190"/>
      <c r="AB133" s="190"/>
      <c r="AC133" s="190"/>
      <c r="AD133" s="190"/>
      <c r="AE133" s="190"/>
      <c r="AF133" s="190"/>
      <c r="AG133" s="190"/>
      <c r="AH133" s="190"/>
      <c r="AI133" s="190"/>
      <c r="AJ133" s="190"/>
      <c r="AK133" s="190"/>
      <c r="AL133" s="190"/>
      <c r="AM133" s="190"/>
      <c r="AN133" s="190"/>
      <c r="AO133" s="190"/>
      <c r="AP133" s="190"/>
      <c r="AQ133" s="190"/>
      <c r="AR133" s="190"/>
      <c r="AS133" s="190"/>
      <c r="AT133" s="190"/>
      <c r="AU133" s="190"/>
      <c r="AV133" s="190"/>
      <c r="AW133" s="190"/>
      <c r="AX133" s="190"/>
      <c r="AY133" s="190"/>
      <c r="AZ133" s="190"/>
      <c r="BA133" s="190"/>
      <c r="BB133" s="190"/>
      <c r="BC133" s="190"/>
      <c r="BD133" s="190"/>
      <c r="BE133" s="190"/>
      <c r="BF133" s="190"/>
      <c r="BG133" s="191"/>
    </row>
    <row r="134" spans="1:59" s="30" customFormat="1" ht="9" customHeight="1" x14ac:dyDescent="0.2">
      <c r="A134" s="192"/>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c r="AD134" s="193"/>
      <c r="AE134" s="193"/>
      <c r="AF134" s="193"/>
      <c r="AG134" s="193"/>
      <c r="AH134" s="193"/>
      <c r="AI134" s="193"/>
      <c r="AJ134" s="193"/>
      <c r="AK134" s="193"/>
      <c r="AL134" s="193"/>
      <c r="AM134" s="193"/>
      <c r="AN134" s="193"/>
      <c r="AO134" s="193"/>
      <c r="AP134" s="193"/>
      <c r="AQ134" s="193"/>
      <c r="AR134" s="193"/>
      <c r="AS134" s="193"/>
      <c r="AT134" s="193"/>
      <c r="AU134" s="193"/>
      <c r="AV134" s="193"/>
      <c r="AW134" s="193"/>
      <c r="AX134" s="193"/>
      <c r="AY134" s="193"/>
      <c r="AZ134" s="193"/>
      <c r="BA134" s="193"/>
      <c r="BB134" s="193"/>
      <c r="BC134" s="193"/>
      <c r="BD134" s="193"/>
      <c r="BE134" s="193"/>
      <c r="BF134" s="193"/>
      <c r="BG134" s="194"/>
    </row>
    <row r="135" spans="1:59" s="30" customFormat="1" ht="9" customHeight="1" x14ac:dyDescent="0.2">
      <c r="A135" s="192"/>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c r="AD135" s="193"/>
      <c r="AE135" s="193"/>
      <c r="AF135" s="193"/>
      <c r="AG135" s="193"/>
      <c r="AH135" s="193"/>
      <c r="AI135" s="193"/>
      <c r="AJ135" s="193"/>
      <c r="AK135" s="193"/>
      <c r="AL135" s="193"/>
      <c r="AM135" s="193"/>
      <c r="AN135" s="193"/>
      <c r="AO135" s="193"/>
      <c r="AP135" s="193"/>
      <c r="AQ135" s="193"/>
      <c r="AR135" s="193"/>
      <c r="AS135" s="193"/>
      <c r="AT135" s="193"/>
      <c r="AU135" s="193"/>
      <c r="AV135" s="193"/>
      <c r="AW135" s="193"/>
      <c r="AX135" s="193"/>
      <c r="AY135" s="193"/>
      <c r="AZ135" s="193"/>
      <c r="BA135" s="193"/>
      <c r="BB135" s="193"/>
      <c r="BC135" s="193"/>
      <c r="BD135" s="193"/>
      <c r="BE135" s="193"/>
      <c r="BF135" s="193"/>
      <c r="BG135" s="194"/>
    </row>
    <row r="136" spans="1:59" s="30" customFormat="1" ht="9" customHeight="1" x14ac:dyDescent="0.2">
      <c r="A136" s="192"/>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c r="AD136" s="193"/>
      <c r="AE136" s="193"/>
      <c r="AF136" s="193"/>
      <c r="AG136" s="193"/>
      <c r="AH136" s="193"/>
      <c r="AI136" s="193"/>
      <c r="AJ136" s="193"/>
      <c r="AK136" s="193"/>
      <c r="AL136" s="193"/>
      <c r="AM136" s="193"/>
      <c r="AN136" s="193"/>
      <c r="AO136" s="193"/>
      <c r="AP136" s="193"/>
      <c r="AQ136" s="193"/>
      <c r="AR136" s="193"/>
      <c r="AS136" s="193"/>
      <c r="AT136" s="193"/>
      <c r="AU136" s="193"/>
      <c r="AV136" s="193"/>
      <c r="AW136" s="193"/>
      <c r="AX136" s="193"/>
      <c r="AY136" s="193"/>
      <c r="AZ136" s="193"/>
      <c r="BA136" s="193"/>
      <c r="BB136" s="193"/>
      <c r="BC136" s="193"/>
      <c r="BD136" s="193"/>
      <c r="BE136" s="193"/>
      <c r="BF136" s="193"/>
      <c r="BG136" s="194"/>
    </row>
    <row r="137" spans="1:59" s="30" customFormat="1" ht="12.75" x14ac:dyDescent="0.2">
      <c r="A137" s="192"/>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c r="AD137" s="193"/>
      <c r="AE137" s="193"/>
      <c r="AF137" s="193"/>
      <c r="AG137" s="193"/>
      <c r="AH137" s="193"/>
      <c r="AI137" s="193"/>
      <c r="AJ137" s="193"/>
      <c r="AK137" s="193"/>
      <c r="AL137" s="193"/>
      <c r="AM137" s="193"/>
      <c r="AN137" s="193"/>
      <c r="AO137" s="193"/>
      <c r="AP137" s="193"/>
      <c r="AQ137" s="193"/>
      <c r="AR137" s="193"/>
      <c r="AS137" s="193"/>
      <c r="AT137" s="193"/>
      <c r="AU137" s="193"/>
      <c r="AV137" s="193"/>
      <c r="AW137" s="193"/>
      <c r="AX137" s="193"/>
      <c r="AY137" s="193"/>
      <c r="AZ137" s="193"/>
      <c r="BA137" s="193"/>
      <c r="BB137" s="193"/>
      <c r="BC137" s="193"/>
      <c r="BD137" s="193"/>
      <c r="BE137" s="193"/>
      <c r="BF137" s="193"/>
      <c r="BG137" s="194"/>
    </row>
    <row r="138" spans="1:59" s="30" customFormat="1" ht="9" customHeight="1" x14ac:dyDescent="0.2">
      <c r="A138" s="192"/>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c r="AD138" s="193"/>
      <c r="AE138" s="193"/>
      <c r="AF138" s="193"/>
      <c r="AG138" s="193"/>
      <c r="AH138" s="193"/>
      <c r="AI138" s="193"/>
      <c r="AJ138" s="193"/>
      <c r="AK138" s="193"/>
      <c r="AL138" s="193"/>
      <c r="AM138" s="193"/>
      <c r="AN138" s="193"/>
      <c r="AO138" s="193"/>
      <c r="AP138" s="193"/>
      <c r="AQ138" s="193"/>
      <c r="AR138" s="193"/>
      <c r="AS138" s="193"/>
      <c r="AT138" s="193"/>
      <c r="AU138" s="193"/>
      <c r="AV138" s="193"/>
      <c r="AW138" s="193"/>
      <c r="AX138" s="193"/>
      <c r="AY138" s="193"/>
      <c r="AZ138" s="193"/>
      <c r="BA138" s="193"/>
      <c r="BB138" s="193"/>
      <c r="BC138" s="193"/>
      <c r="BD138" s="193"/>
      <c r="BE138" s="193"/>
      <c r="BF138" s="193"/>
      <c r="BG138" s="194"/>
    </row>
    <row r="139" spans="1:59" s="30" customFormat="1" ht="9" customHeight="1" x14ac:dyDescent="0.2">
      <c r="A139" s="192"/>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c r="AD139" s="193"/>
      <c r="AE139" s="193"/>
      <c r="AF139" s="193"/>
      <c r="AG139" s="193"/>
      <c r="AH139" s="193"/>
      <c r="AI139" s="193"/>
      <c r="AJ139" s="193"/>
      <c r="AK139" s="193"/>
      <c r="AL139" s="193"/>
      <c r="AM139" s="193"/>
      <c r="AN139" s="193"/>
      <c r="AO139" s="193"/>
      <c r="AP139" s="193"/>
      <c r="AQ139" s="193"/>
      <c r="AR139" s="193"/>
      <c r="AS139" s="193"/>
      <c r="AT139" s="193"/>
      <c r="AU139" s="193"/>
      <c r="AV139" s="193"/>
      <c r="AW139" s="193"/>
      <c r="AX139" s="193"/>
      <c r="AY139" s="193"/>
      <c r="AZ139" s="193"/>
      <c r="BA139" s="193"/>
      <c r="BB139" s="193"/>
      <c r="BC139" s="193"/>
      <c r="BD139" s="193"/>
      <c r="BE139" s="193"/>
      <c r="BF139" s="193"/>
      <c r="BG139" s="194"/>
    </row>
    <row r="140" spans="1:59" s="30" customFormat="1" ht="9" customHeight="1" x14ac:dyDescent="0.2">
      <c r="A140" s="192"/>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c r="AD140" s="193"/>
      <c r="AE140" s="193"/>
      <c r="AF140" s="193"/>
      <c r="AG140" s="193"/>
      <c r="AH140" s="193"/>
      <c r="AI140" s="193"/>
      <c r="AJ140" s="193"/>
      <c r="AK140" s="193"/>
      <c r="AL140" s="193"/>
      <c r="AM140" s="193"/>
      <c r="AN140" s="193"/>
      <c r="AO140" s="193"/>
      <c r="AP140" s="193"/>
      <c r="AQ140" s="193"/>
      <c r="AR140" s="193"/>
      <c r="AS140" s="193"/>
      <c r="AT140" s="193"/>
      <c r="AU140" s="193"/>
      <c r="AV140" s="193"/>
      <c r="AW140" s="193"/>
      <c r="AX140" s="193"/>
      <c r="AY140" s="193"/>
      <c r="AZ140" s="193"/>
      <c r="BA140" s="193"/>
      <c r="BB140" s="193"/>
      <c r="BC140" s="193"/>
      <c r="BD140" s="193"/>
      <c r="BE140" s="193"/>
      <c r="BF140" s="193"/>
      <c r="BG140" s="194"/>
    </row>
    <row r="141" spans="1:59" s="30" customFormat="1" ht="12.75" x14ac:dyDescent="0.2">
      <c r="A141" s="192"/>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c r="AD141" s="193"/>
      <c r="AE141" s="193"/>
      <c r="AF141" s="193"/>
      <c r="AG141" s="193"/>
      <c r="AH141" s="193"/>
      <c r="AI141" s="193"/>
      <c r="AJ141" s="193"/>
      <c r="AK141" s="193"/>
      <c r="AL141" s="193"/>
      <c r="AM141" s="193"/>
      <c r="AN141" s="193"/>
      <c r="AO141" s="193"/>
      <c r="AP141" s="193"/>
      <c r="AQ141" s="193"/>
      <c r="AR141" s="193"/>
      <c r="AS141" s="193"/>
      <c r="AT141" s="193"/>
      <c r="AU141" s="193"/>
      <c r="AV141" s="193"/>
      <c r="AW141" s="193"/>
      <c r="AX141" s="193"/>
      <c r="AY141" s="193"/>
      <c r="AZ141" s="193"/>
      <c r="BA141" s="193"/>
      <c r="BB141" s="193"/>
      <c r="BC141" s="193"/>
      <c r="BD141" s="193"/>
      <c r="BE141" s="193"/>
      <c r="BF141" s="193"/>
      <c r="BG141" s="194"/>
    </row>
    <row r="142" spans="1:59" s="30" customFormat="1" ht="9" customHeight="1" x14ac:dyDescent="0.2">
      <c r="A142" s="192"/>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c r="AD142" s="193"/>
      <c r="AE142" s="193"/>
      <c r="AF142" s="193"/>
      <c r="AG142" s="193"/>
      <c r="AH142" s="193"/>
      <c r="AI142" s="193"/>
      <c r="AJ142" s="193"/>
      <c r="AK142" s="193"/>
      <c r="AL142" s="193"/>
      <c r="AM142" s="193"/>
      <c r="AN142" s="193"/>
      <c r="AO142" s="193"/>
      <c r="AP142" s="193"/>
      <c r="AQ142" s="193"/>
      <c r="AR142" s="193"/>
      <c r="AS142" s="193"/>
      <c r="AT142" s="193"/>
      <c r="AU142" s="193"/>
      <c r="AV142" s="193"/>
      <c r="AW142" s="193"/>
      <c r="AX142" s="193"/>
      <c r="AY142" s="193"/>
      <c r="AZ142" s="193"/>
      <c r="BA142" s="193"/>
      <c r="BB142" s="193"/>
      <c r="BC142" s="193"/>
      <c r="BD142" s="193"/>
      <c r="BE142" s="193"/>
      <c r="BF142" s="193"/>
      <c r="BG142" s="194"/>
    </row>
    <row r="143" spans="1:59" s="30" customFormat="1" ht="9" customHeight="1" x14ac:dyDescent="0.2">
      <c r="A143" s="192"/>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c r="AD143" s="193"/>
      <c r="AE143" s="193"/>
      <c r="AF143" s="193"/>
      <c r="AG143" s="193"/>
      <c r="AH143" s="193"/>
      <c r="AI143" s="193"/>
      <c r="AJ143" s="193"/>
      <c r="AK143" s="193"/>
      <c r="AL143" s="193"/>
      <c r="AM143" s="193"/>
      <c r="AN143" s="193"/>
      <c r="AO143" s="193"/>
      <c r="AP143" s="193"/>
      <c r="AQ143" s="193"/>
      <c r="AR143" s="193"/>
      <c r="AS143" s="193"/>
      <c r="AT143" s="193"/>
      <c r="AU143" s="193"/>
      <c r="AV143" s="193"/>
      <c r="AW143" s="193"/>
      <c r="AX143" s="193"/>
      <c r="AY143" s="193"/>
      <c r="AZ143" s="193"/>
      <c r="BA143" s="193"/>
      <c r="BB143" s="193"/>
      <c r="BC143" s="193"/>
      <c r="BD143" s="193"/>
      <c r="BE143" s="193"/>
      <c r="BF143" s="193"/>
      <c r="BG143" s="194"/>
    </row>
    <row r="144" spans="1:59" s="30" customFormat="1" ht="9" customHeight="1" x14ac:dyDescent="0.2">
      <c r="A144" s="192"/>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c r="AD144" s="193"/>
      <c r="AE144" s="193"/>
      <c r="AF144" s="193"/>
      <c r="AG144" s="193"/>
      <c r="AH144" s="193"/>
      <c r="AI144" s="193"/>
      <c r="AJ144" s="193"/>
      <c r="AK144" s="193"/>
      <c r="AL144" s="193"/>
      <c r="AM144" s="193"/>
      <c r="AN144" s="193"/>
      <c r="AO144" s="193"/>
      <c r="AP144" s="193"/>
      <c r="AQ144" s="193"/>
      <c r="AR144" s="193"/>
      <c r="AS144" s="193"/>
      <c r="AT144" s="193"/>
      <c r="AU144" s="193"/>
      <c r="AV144" s="193"/>
      <c r="AW144" s="193"/>
      <c r="AX144" s="193"/>
      <c r="AY144" s="193"/>
      <c r="AZ144" s="193"/>
      <c r="BA144" s="193"/>
      <c r="BB144" s="193"/>
      <c r="BC144" s="193"/>
      <c r="BD144" s="193"/>
      <c r="BE144" s="193"/>
      <c r="BF144" s="193"/>
      <c r="BG144" s="194"/>
    </row>
    <row r="145" spans="1:59" s="30" customFormat="1" ht="9" customHeight="1" x14ac:dyDescent="0.2">
      <c r="A145" s="192"/>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c r="AD145" s="193"/>
      <c r="AE145" s="193"/>
      <c r="AF145" s="193"/>
      <c r="AG145" s="193"/>
      <c r="AH145" s="193"/>
      <c r="AI145" s="193"/>
      <c r="AJ145" s="193"/>
      <c r="AK145" s="193"/>
      <c r="AL145" s="193"/>
      <c r="AM145" s="193"/>
      <c r="AN145" s="193"/>
      <c r="AO145" s="193"/>
      <c r="AP145" s="193"/>
      <c r="AQ145" s="193"/>
      <c r="AR145" s="193"/>
      <c r="AS145" s="193"/>
      <c r="AT145" s="193"/>
      <c r="AU145" s="193"/>
      <c r="AV145" s="193"/>
      <c r="AW145" s="193"/>
      <c r="AX145" s="193"/>
      <c r="AY145" s="193"/>
      <c r="AZ145" s="193"/>
      <c r="BA145" s="193"/>
      <c r="BB145" s="193"/>
      <c r="BC145" s="193"/>
      <c r="BD145" s="193"/>
      <c r="BE145" s="193"/>
      <c r="BF145" s="193"/>
      <c r="BG145" s="194"/>
    </row>
    <row r="146" spans="1:59" s="30" customFormat="1" ht="9" customHeight="1" x14ac:dyDescent="0.2">
      <c r="A146" s="192"/>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c r="AD146" s="193"/>
      <c r="AE146" s="193"/>
      <c r="AF146" s="193"/>
      <c r="AG146" s="193"/>
      <c r="AH146" s="193"/>
      <c r="AI146" s="193"/>
      <c r="AJ146" s="193"/>
      <c r="AK146" s="193"/>
      <c r="AL146" s="193"/>
      <c r="AM146" s="193"/>
      <c r="AN146" s="193"/>
      <c r="AO146" s="193"/>
      <c r="AP146" s="193"/>
      <c r="AQ146" s="193"/>
      <c r="AR146" s="193"/>
      <c r="AS146" s="193"/>
      <c r="AT146" s="193"/>
      <c r="AU146" s="193"/>
      <c r="AV146" s="193"/>
      <c r="AW146" s="193"/>
      <c r="AX146" s="193"/>
      <c r="AY146" s="193"/>
      <c r="AZ146" s="193"/>
      <c r="BA146" s="193"/>
      <c r="BB146" s="193"/>
      <c r="BC146" s="193"/>
      <c r="BD146" s="193"/>
      <c r="BE146" s="193"/>
      <c r="BF146" s="193"/>
      <c r="BG146" s="194"/>
    </row>
    <row r="147" spans="1:59" s="30" customFormat="1" ht="9" customHeight="1" x14ac:dyDescent="0.2">
      <c r="A147" s="192"/>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c r="AD147" s="193"/>
      <c r="AE147" s="193"/>
      <c r="AF147" s="193"/>
      <c r="AG147" s="193"/>
      <c r="AH147" s="193"/>
      <c r="AI147" s="193"/>
      <c r="AJ147" s="193"/>
      <c r="AK147" s="193"/>
      <c r="AL147" s="193"/>
      <c r="AM147" s="193"/>
      <c r="AN147" s="193"/>
      <c r="AO147" s="193"/>
      <c r="AP147" s="193"/>
      <c r="AQ147" s="193"/>
      <c r="AR147" s="193"/>
      <c r="AS147" s="193"/>
      <c r="AT147" s="193"/>
      <c r="AU147" s="193"/>
      <c r="AV147" s="193"/>
      <c r="AW147" s="193"/>
      <c r="AX147" s="193"/>
      <c r="AY147" s="193"/>
      <c r="AZ147" s="193"/>
      <c r="BA147" s="193"/>
      <c r="BB147" s="193"/>
      <c r="BC147" s="193"/>
      <c r="BD147" s="193"/>
      <c r="BE147" s="193"/>
      <c r="BF147" s="193"/>
      <c r="BG147" s="194"/>
    </row>
    <row r="148" spans="1:59" s="30" customFormat="1" ht="9" customHeight="1" x14ac:dyDescent="0.2">
      <c r="A148" s="192"/>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c r="AD148" s="193"/>
      <c r="AE148" s="193"/>
      <c r="AF148" s="193"/>
      <c r="AG148" s="193"/>
      <c r="AH148" s="193"/>
      <c r="AI148" s="193"/>
      <c r="AJ148" s="193"/>
      <c r="AK148" s="193"/>
      <c r="AL148" s="193"/>
      <c r="AM148" s="193"/>
      <c r="AN148" s="193"/>
      <c r="AO148" s="193"/>
      <c r="AP148" s="193"/>
      <c r="AQ148" s="193"/>
      <c r="AR148" s="193"/>
      <c r="AS148" s="193"/>
      <c r="AT148" s="193"/>
      <c r="AU148" s="193"/>
      <c r="AV148" s="193"/>
      <c r="AW148" s="193"/>
      <c r="AX148" s="193"/>
      <c r="AY148" s="193"/>
      <c r="AZ148" s="193"/>
      <c r="BA148" s="193"/>
      <c r="BB148" s="193"/>
      <c r="BC148" s="193"/>
      <c r="BD148" s="193"/>
      <c r="BE148" s="193"/>
      <c r="BF148" s="193"/>
      <c r="BG148" s="194"/>
    </row>
    <row r="149" spans="1:59" s="30" customFormat="1" ht="9" customHeight="1" x14ac:dyDescent="0.2">
      <c r="A149" s="192"/>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c r="AD149" s="193"/>
      <c r="AE149" s="193"/>
      <c r="AF149" s="193"/>
      <c r="AG149" s="193"/>
      <c r="AH149" s="193"/>
      <c r="AI149" s="193"/>
      <c r="AJ149" s="193"/>
      <c r="AK149" s="193"/>
      <c r="AL149" s="193"/>
      <c r="AM149" s="193"/>
      <c r="AN149" s="193"/>
      <c r="AO149" s="193"/>
      <c r="AP149" s="193"/>
      <c r="AQ149" s="193"/>
      <c r="AR149" s="193"/>
      <c r="AS149" s="193"/>
      <c r="AT149" s="193"/>
      <c r="AU149" s="193"/>
      <c r="AV149" s="193"/>
      <c r="AW149" s="193"/>
      <c r="AX149" s="193"/>
      <c r="AY149" s="193"/>
      <c r="AZ149" s="193"/>
      <c r="BA149" s="193"/>
      <c r="BB149" s="193"/>
      <c r="BC149" s="193"/>
      <c r="BD149" s="193"/>
      <c r="BE149" s="193"/>
      <c r="BF149" s="193"/>
      <c r="BG149" s="194"/>
    </row>
    <row r="150" spans="1:59" s="30" customFormat="1" ht="9" customHeight="1" x14ac:dyDescent="0.2">
      <c r="A150" s="195"/>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c r="AA150" s="196"/>
      <c r="AB150" s="196"/>
      <c r="AC150" s="196"/>
      <c r="AD150" s="196"/>
      <c r="AE150" s="196"/>
      <c r="AF150" s="196"/>
      <c r="AG150" s="196"/>
      <c r="AH150" s="196"/>
      <c r="AI150" s="196"/>
      <c r="AJ150" s="196"/>
      <c r="AK150" s="196"/>
      <c r="AL150" s="196"/>
      <c r="AM150" s="196"/>
      <c r="AN150" s="196"/>
      <c r="AO150" s="196"/>
      <c r="AP150" s="196"/>
      <c r="AQ150" s="196"/>
      <c r="AR150" s="196"/>
      <c r="AS150" s="196"/>
      <c r="AT150" s="196"/>
      <c r="AU150" s="196"/>
      <c r="AV150" s="196"/>
      <c r="AW150" s="196"/>
      <c r="AX150" s="196"/>
      <c r="AY150" s="196"/>
      <c r="AZ150" s="196"/>
      <c r="BA150" s="196"/>
      <c r="BB150" s="196"/>
      <c r="BC150" s="196"/>
      <c r="BD150" s="196"/>
      <c r="BE150" s="196"/>
      <c r="BF150" s="196"/>
      <c r="BG150" s="197"/>
    </row>
    <row r="151" spans="1:59" s="30" customFormat="1" ht="12" customHeight="1" x14ac:dyDescent="0.2">
      <c r="A151" s="198" t="s">
        <v>124</v>
      </c>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c r="AA151" s="199"/>
      <c r="AB151" s="199"/>
      <c r="AC151" s="199"/>
      <c r="AD151" s="199"/>
      <c r="AE151" s="199"/>
      <c r="AF151" s="199"/>
      <c r="AG151" s="199"/>
      <c r="AH151" s="199"/>
      <c r="AI151" s="199"/>
      <c r="AJ151" s="199"/>
      <c r="AK151" s="199"/>
      <c r="AL151" s="199"/>
      <c r="AM151" s="199"/>
      <c r="AN151" s="199"/>
      <c r="AO151" s="199"/>
      <c r="AP151" s="199"/>
      <c r="AQ151" s="199"/>
      <c r="AR151" s="199"/>
      <c r="AS151" s="199"/>
      <c r="AT151" s="199"/>
      <c r="AU151" s="199"/>
      <c r="AV151" s="199"/>
      <c r="AW151" s="199"/>
      <c r="AX151" s="199"/>
      <c r="AY151" s="199"/>
      <c r="AZ151" s="199"/>
      <c r="BA151" s="199"/>
      <c r="BB151" s="199"/>
      <c r="BC151" s="199"/>
      <c r="BD151" s="199"/>
      <c r="BE151" s="199"/>
      <c r="BF151" s="199"/>
      <c r="BG151" s="200"/>
    </row>
    <row r="152" spans="1:59" s="30" customFormat="1" ht="9" customHeight="1" x14ac:dyDescent="0.2">
      <c r="A152" s="183" t="s">
        <v>125</v>
      </c>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c r="AR152" s="184"/>
      <c r="AS152" s="184"/>
      <c r="AT152" s="184"/>
      <c r="AU152" s="184"/>
      <c r="AV152" s="184"/>
      <c r="AW152" s="184"/>
      <c r="AX152" s="184"/>
      <c r="AY152" s="184"/>
      <c r="AZ152" s="184"/>
      <c r="BA152" s="184"/>
      <c r="BB152" s="184"/>
      <c r="BC152" s="184"/>
      <c r="BD152" s="184"/>
      <c r="BE152" s="184"/>
      <c r="BF152" s="184"/>
      <c r="BG152" s="185"/>
    </row>
    <row r="153" spans="1:59" s="30" customFormat="1" ht="9" customHeight="1" x14ac:dyDescent="0.2">
      <c r="A153" s="186"/>
      <c r="B153" s="187"/>
      <c r="C153" s="187"/>
      <c r="D153" s="187"/>
      <c r="E153" s="187"/>
      <c r="F153" s="187"/>
      <c r="G153" s="187"/>
      <c r="H153" s="187"/>
      <c r="I153" s="187"/>
      <c r="J153" s="187"/>
      <c r="K153" s="187"/>
      <c r="L153" s="187"/>
      <c r="M153" s="187"/>
      <c r="N153" s="187"/>
      <c r="O153" s="187"/>
      <c r="P153" s="187"/>
      <c r="Q153" s="187"/>
      <c r="R153" s="187"/>
      <c r="S153" s="187"/>
      <c r="T153" s="187"/>
      <c r="U153" s="187"/>
      <c r="V153" s="187"/>
      <c r="W153" s="187"/>
      <c r="X153" s="187"/>
      <c r="Y153" s="187"/>
      <c r="Z153" s="187"/>
      <c r="AA153" s="187"/>
      <c r="AB153" s="187"/>
      <c r="AC153" s="187"/>
      <c r="AD153" s="187"/>
      <c r="AE153" s="187"/>
      <c r="AF153" s="187"/>
      <c r="AG153" s="187"/>
      <c r="AH153" s="187"/>
      <c r="AI153" s="187"/>
      <c r="AJ153" s="187"/>
      <c r="AK153" s="187"/>
      <c r="AL153" s="187"/>
      <c r="AM153" s="187"/>
      <c r="AN153" s="187"/>
      <c r="AO153" s="187"/>
      <c r="AP153" s="187"/>
      <c r="AQ153" s="187"/>
      <c r="AR153" s="187"/>
      <c r="AS153" s="187"/>
      <c r="AT153" s="187"/>
      <c r="AU153" s="187"/>
      <c r="AV153" s="187"/>
      <c r="AW153" s="187"/>
      <c r="AX153" s="187"/>
      <c r="AY153" s="187"/>
      <c r="AZ153" s="187"/>
      <c r="BA153" s="187"/>
      <c r="BB153" s="187"/>
      <c r="BC153" s="187"/>
      <c r="BD153" s="187"/>
      <c r="BE153" s="187"/>
      <c r="BF153" s="187"/>
      <c r="BG153" s="188"/>
    </row>
    <row r="154" spans="1:59" s="30" customFormat="1" ht="9" customHeight="1" x14ac:dyDescent="0.2">
      <c r="A154" s="186"/>
      <c r="B154" s="187"/>
      <c r="C154" s="187"/>
      <c r="D154" s="187"/>
      <c r="E154" s="187"/>
      <c r="F154" s="187"/>
      <c r="G154" s="187"/>
      <c r="H154" s="187"/>
      <c r="I154" s="187"/>
      <c r="J154" s="187"/>
      <c r="K154" s="187"/>
      <c r="L154" s="187"/>
      <c r="M154" s="187"/>
      <c r="N154" s="187"/>
      <c r="O154" s="187"/>
      <c r="P154" s="187"/>
      <c r="Q154" s="187"/>
      <c r="R154" s="187"/>
      <c r="S154" s="187"/>
      <c r="T154" s="187"/>
      <c r="U154" s="187"/>
      <c r="V154" s="187"/>
      <c r="W154" s="187"/>
      <c r="X154" s="187"/>
      <c r="Y154" s="187"/>
      <c r="Z154" s="187"/>
      <c r="AA154" s="187"/>
      <c r="AB154" s="187"/>
      <c r="AC154" s="187"/>
      <c r="AD154" s="187"/>
      <c r="AE154" s="187"/>
      <c r="AF154" s="187"/>
      <c r="AG154" s="187"/>
      <c r="AH154" s="187"/>
      <c r="AI154" s="187"/>
      <c r="AJ154" s="187"/>
      <c r="AK154" s="187"/>
      <c r="AL154" s="187"/>
      <c r="AM154" s="187"/>
      <c r="AN154" s="187"/>
      <c r="AO154" s="187"/>
      <c r="AP154" s="187"/>
      <c r="AQ154" s="187"/>
      <c r="AR154" s="187"/>
      <c r="AS154" s="187"/>
      <c r="AT154" s="187"/>
      <c r="AU154" s="187"/>
      <c r="AV154" s="187"/>
      <c r="AW154" s="187"/>
      <c r="AX154" s="187"/>
      <c r="AY154" s="187"/>
      <c r="AZ154" s="187"/>
      <c r="BA154" s="187"/>
      <c r="BB154" s="187"/>
      <c r="BC154" s="187"/>
      <c r="BD154" s="187"/>
      <c r="BE154" s="187"/>
      <c r="BF154" s="187"/>
      <c r="BG154" s="188"/>
    </row>
    <row r="155" spans="1:59" s="30" customFormat="1" ht="9" customHeight="1" x14ac:dyDescent="0.2">
      <c r="A155" s="186"/>
      <c r="B155" s="187"/>
      <c r="C155" s="187"/>
      <c r="D155" s="187"/>
      <c r="E155" s="187"/>
      <c r="F155" s="187"/>
      <c r="G155" s="187"/>
      <c r="H155" s="187"/>
      <c r="I155" s="187"/>
      <c r="J155" s="187"/>
      <c r="K155" s="187"/>
      <c r="L155" s="187"/>
      <c r="M155" s="187"/>
      <c r="N155" s="187"/>
      <c r="O155" s="187"/>
      <c r="P155" s="187"/>
      <c r="Q155" s="187"/>
      <c r="R155" s="187"/>
      <c r="S155" s="187"/>
      <c r="T155" s="187"/>
      <c r="U155" s="187"/>
      <c r="V155" s="187"/>
      <c r="W155" s="187"/>
      <c r="X155" s="187"/>
      <c r="Y155" s="187"/>
      <c r="Z155" s="187"/>
      <c r="AA155" s="187"/>
      <c r="AB155" s="187"/>
      <c r="AC155" s="187"/>
      <c r="AD155" s="187"/>
      <c r="AE155" s="187"/>
      <c r="AF155" s="187"/>
      <c r="AG155" s="187"/>
      <c r="AH155" s="187"/>
      <c r="AI155" s="187"/>
      <c r="AJ155" s="187"/>
      <c r="AK155" s="187"/>
      <c r="AL155" s="187"/>
      <c r="AM155" s="187"/>
      <c r="AN155" s="187"/>
      <c r="AO155" s="187"/>
      <c r="AP155" s="187"/>
      <c r="AQ155" s="187"/>
      <c r="AR155" s="187"/>
      <c r="AS155" s="187"/>
      <c r="AT155" s="187"/>
      <c r="AU155" s="187"/>
      <c r="AV155" s="187"/>
      <c r="AW155" s="187"/>
      <c r="AX155" s="187"/>
      <c r="AY155" s="187"/>
      <c r="AZ155" s="187"/>
      <c r="BA155" s="187"/>
      <c r="BB155" s="187"/>
      <c r="BC155" s="187"/>
      <c r="BD155" s="187"/>
      <c r="BE155" s="187"/>
      <c r="BF155" s="187"/>
      <c r="BG155" s="188"/>
    </row>
    <row r="156" spans="1:59" s="30" customFormat="1" ht="9" customHeight="1" x14ac:dyDescent="0.2">
      <c r="A156" s="186"/>
      <c r="B156" s="187"/>
      <c r="C156" s="187"/>
      <c r="D156" s="187"/>
      <c r="E156" s="187"/>
      <c r="F156" s="187"/>
      <c r="G156" s="187"/>
      <c r="H156" s="187"/>
      <c r="I156" s="187"/>
      <c r="J156" s="187"/>
      <c r="K156" s="187"/>
      <c r="L156" s="187"/>
      <c r="M156" s="187"/>
      <c r="N156" s="187"/>
      <c r="O156" s="187"/>
      <c r="P156" s="187"/>
      <c r="Q156" s="187"/>
      <c r="R156" s="187"/>
      <c r="S156" s="187"/>
      <c r="T156" s="187"/>
      <c r="U156" s="187"/>
      <c r="V156" s="187"/>
      <c r="W156" s="187"/>
      <c r="X156" s="187"/>
      <c r="Y156" s="187"/>
      <c r="Z156" s="187"/>
      <c r="AA156" s="187"/>
      <c r="AB156" s="187"/>
      <c r="AC156" s="187"/>
      <c r="AD156" s="187"/>
      <c r="AE156" s="187"/>
      <c r="AF156" s="187"/>
      <c r="AG156" s="187"/>
      <c r="AH156" s="187"/>
      <c r="AI156" s="187"/>
      <c r="AJ156" s="187"/>
      <c r="AK156" s="187"/>
      <c r="AL156" s="187"/>
      <c r="AM156" s="187"/>
      <c r="AN156" s="187"/>
      <c r="AO156" s="187"/>
      <c r="AP156" s="187"/>
      <c r="AQ156" s="187"/>
      <c r="AR156" s="187"/>
      <c r="AS156" s="187"/>
      <c r="AT156" s="187"/>
      <c r="AU156" s="187"/>
      <c r="AV156" s="187"/>
      <c r="AW156" s="187"/>
      <c r="AX156" s="187"/>
      <c r="AY156" s="187"/>
      <c r="AZ156" s="187"/>
      <c r="BA156" s="187"/>
      <c r="BB156" s="187"/>
      <c r="BC156" s="187"/>
      <c r="BD156" s="187"/>
      <c r="BE156" s="187"/>
      <c r="BF156" s="187"/>
      <c r="BG156" s="188"/>
    </row>
    <row r="157" spans="1:59" s="30" customFormat="1" ht="9" customHeight="1" x14ac:dyDescent="0.2">
      <c r="A157" s="186"/>
      <c r="B157" s="187"/>
      <c r="C157" s="187"/>
      <c r="D157" s="187"/>
      <c r="E157" s="187"/>
      <c r="F157" s="187"/>
      <c r="G157" s="187"/>
      <c r="H157" s="187"/>
      <c r="I157" s="187"/>
      <c r="J157" s="187"/>
      <c r="K157" s="187"/>
      <c r="L157" s="187"/>
      <c r="M157" s="187"/>
      <c r="N157" s="187"/>
      <c r="O157" s="187"/>
      <c r="P157" s="187"/>
      <c r="Q157" s="187"/>
      <c r="R157" s="187"/>
      <c r="S157" s="187"/>
      <c r="T157" s="187"/>
      <c r="U157" s="187"/>
      <c r="V157" s="187"/>
      <c r="W157" s="187"/>
      <c r="X157" s="187"/>
      <c r="Y157" s="187"/>
      <c r="Z157" s="187"/>
      <c r="AA157" s="187"/>
      <c r="AB157" s="187"/>
      <c r="AC157" s="187"/>
      <c r="AD157" s="187"/>
      <c r="AE157" s="187"/>
      <c r="AF157" s="187"/>
      <c r="AG157" s="187"/>
      <c r="AH157" s="187"/>
      <c r="AI157" s="187"/>
      <c r="AJ157" s="187"/>
      <c r="AK157" s="187"/>
      <c r="AL157" s="187"/>
      <c r="AM157" s="187"/>
      <c r="AN157" s="187"/>
      <c r="AO157" s="187"/>
      <c r="AP157" s="187"/>
      <c r="AQ157" s="187"/>
      <c r="AR157" s="187"/>
      <c r="AS157" s="187"/>
      <c r="AT157" s="187"/>
      <c r="AU157" s="187"/>
      <c r="AV157" s="187"/>
      <c r="AW157" s="187"/>
      <c r="AX157" s="187"/>
      <c r="AY157" s="187"/>
      <c r="AZ157" s="187"/>
      <c r="BA157" s="187"/>
      <c r="BB157" s="187"/>
      <c r="BC157" s="187"/>
      <c r="BD157" s="187"/>
      <c r="BE157" s="187"/>
      <c r="BF157" s="187"/>
      <c r="BG157" s="188"/>
    </row>
    <row r="158" spans="1:59" s="30" customFormat="1" ht="12" customHeight="1" x14ac:dyDescent="0.2">
      <c r="A158" s="198" t="s">
        <v>338</v>
      </c>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c r="AA158" s="199"/>
      <c r="AB158" s="199"/>
      <c r="AC158" s="199"/>
      <c r="AD158" s="199"/>
      <c r="AE158" s="199"/>
      <c r="AF158" s="199"/>
      <c r="AG158" s="199"/>
      <c r="AH158" s="199"/>
      <c r="AI158" s="199"/>
      <c r="AJ158" s="199"/>
      <c r="AK158" s="199"/>
      <c r="AL158" s="199"/>
      <c r="AM158" s="199"/>
      <c r="AN158" s="199"/>
      <c r="AO158" s="199"/>
      <c r="AP158" s="199"/>
      <c r="AQ158" s="199"/>
      <c r="AR158" s="199"/>
      <c r="AS158" s="199"/>
      <c r="AT158" s="199"/>
      <c r="AU158" s="199"/>
      <c r="AV158" s="199"/>
      <c r="AW158" s="199"/>
      <c r="AX158" s="199"/>
      <c r="AY158" s="199"/>
      <c r="AZ158" s="199"/>
      <c r="BA158" s="199"/>
      <c r="BB158" s="199"/>
      <c r="BC158" s="199"/>
      <c r="BD158" s="199"/>
      <c r="BE158" s="199"/>
      <c r="BF158" s="199"/>
      <c r="BG158" s="200"/>
    </row>
    <row r="159" spans="1:59" s="30" customFormat="1" ht="9" customHeight="1" x14ac:dyDescent="0.2">
      <c r="A159" s="183" t="s">
        <v>126</v>
      </c>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c r="AR159" s="184"/>
      <c r="AS159" s="184"/>
      <c r="AT159" s="184"/>
      <c r="AU159" s="184"/>
      <c r="AV159" s="184"/>
      <c r="AW159" s="184"/>
      <c r="AX159" s="184"/>
      <c r="AY159" s="184"/>
      <c r="AZ159" s="184"/>
      <c r="BA159" s="184"/>
      <c r="BB159" s="184"/>
      <c r="BC159" s="184"/>
      <c r="BD159" s="184"/>
      <c r="BE159" s="184"/>
      <c r="BF159" s="184"/>
      <c r="BG159" s="185"/>
    </row>
    <row r="160" spans="1:59" s="30" customFormat="1" ht="9" customHeight="1" x14ac:dyDescent="0.2">
      <c r="A160" s="186"/>
      <c r="B160" s="187"/>
      <c r="C160" s="187"/>
      <c r="D160" s="187"/>
      <c r="E160" s="187"/>
      <c r="F160" s="187"/>
      <c r="G160" s="187"/>
      <c r="H160" s="187"/>
      <c r="I160" s="187"/>
      <c r="J160" s="187"/>
      <c r="K160" s="187"/>
      <c r="L160" s="187"/>
      <c r="M160" s="187"/>
      <c r="N160" s="187"/>
      <c r="O160" s="187"/>
      <c r="P160" s="187"/>
      <c r="Q160" s="187"/>
      <c r="R160" s="187"/>
      <c r="S160" s="187"/>
      <c r="T160" s="187"/>
      <c r="U160" s="187"/>
      <c r="V160" s="187"/>
      <c r="W160" s="187"/>
      <c r="X160" s="187"/>
      <c r="Y160" s="187"/>
      <c r="Z160" s="187"/>
      <c r="AA160" s="187"/>
      <c r="AB160" s="187"/>
      <c r="AC160" s="187"/>
      <c r="AD160" s="187"/>
      <c r="AE160" s="187"/>
      <c r="AF160" s="187"/>
      <c r="AG160" s="187"/>
      <c r="AH160" s="187"/>
      <c r="AI160" s="187"/>
      <c r="AJ160" s="187"/>
      <c r="AK160" s="187"/>
      <c r="AL160" s="187"/>
      <c r="AM160" s="187"/>
      <c r="AN160" s="187"/>
      <c r="AO160" s="187"/>
      <c r="AP160" s="187"/>
      <c r="AQ160" s="187"/>
      <c r="AR160" s="187"/>
      <c r="AS160" s="187"/>
      <c r="AT160" s="187"/>
      <c r="AU160" s="187"/>
      <c r="AV160" s="187"/>
      <c r="AW160" s="187"/>
      <c r="AX160" s="187"/>
      <c r="AY160" s="187"/>
      <c r="AZ160" s="187"/>
      <c r="BA160" s="187"/>
      <c r="BB160" s="187"/>
      <c r="BC160" s="187"/>
      <c r="BD160" s="187"/>
      <c r="BE160" s="187"/>
      <c r="BF160" s="187"/>
      <c r="BG160" s="188"/>
    </row>
    <row r="161" spans="1:59" s="30" customFormat="1" ht="9" customHeight="1" x14ac:dyDescent="0.2">
      <c r="A161" s="186"/>
      <c r="B161" s="187"/>
      <c r="C161" s="187"/>
      <c r="D161" s="187"/>
      <c r="E161" s="187"/>
      <c r="F161" s="187"/>
      <c r="G161" s="187"/>
      <c r="H161" s="187"/>
      <c r="I161" s="187"/>
      <c r="J161" s="187"/>
      <c r="K161" s="187"/>
      <c r="L161" s="187"/>
      <c r="M161" s="187"/>
      <c r="N161" s="187"/>
      <c r="O161" s="187"/>
      <c r="P161" s="187"/>
      <c r="Q161" s="187"/>
      <c r="R161" s="187"/>
      <c r="S161" s="187"/>
      <c r="T161" s="187"/>
      <c r="U161" s="187"/>
      <c r="V161" s="187"/>
      <c r="W161" s="187"/>
      <c r="X161" s="187"/>
      <c r="Y161" s="187"/>
      <c r="Z161" s="187"/>
      <c r="AA161" s="187"/>
      <c r="AB161" s="187"/>
      <c r="AC161" s="187"/>
      <c r="AD161" s="187"/>
      <c r="AE161" s="187"/>
      <c r="AF161" s="187"/>
      <c r="AG161" s="187"/>
      <c r="AH161" s="187"/>
      <c r="AI161" s="187"/>
      <c r="AJ161" s="187"/>
      <c r="AK161" s="187"/>
      <c r="AL161" s="187"/>
      <c r="AM161" s="187"/>
      <c r="AN161" s="187"/>
      <c r="AO161" s="187"/>
      <c r="AP161" s="187"/>
      <c r="AQ161" s="187"/>
      <c r="AR161" s="187"/>
      <c r="AS161" s="187"/>
      <c r="AT161" s="187"/>
      <c r="AU161" s="187"/>
      <c r="AV161" s="187"/>
      <c r="AW161" s="187"/>
      <c r="AX161" s="187"/>
      <c r="AY161" s="187"/>
      <c r="AZ161" s="187"/>
      <c r="BA161" s="187"/>
      <c r="BB161" s="187"/>
      <c r="BC161" s="187"/>
      <c r="BD161" s="187"/>
      <c r="BE161" s="187"/>
      <c r="BF161" s="187"/>
      <c r="BG161" s="188"/>
    </row>
    <row r="162" spans="1:59" s="30" customFormat="1" ht="9" customHeight="1" x14ac:dyDescent="0.2">
      <c r="A162" s="186"/>
      <c r="B162" s="187"/>
      <c r="C162" s="187"/>
      <c r="D162" s="187"/>
      <c r="E162" s="187"/>
      <c r="F162" s="187"/>
      <c r="G162" s="187"/>
      <c r="H162" s="187"/>
      <c r="I162" s="187"/>
      <c r="J162" s="187"/>
      <c r="K162" s="187"/>
      <c r="L162" s="187"/>
      <c r="M162" s="187"/>
      <c r="N162" s="187"/>
      <c r="O162" s="187"/>
      <c r="P162" s="187"/>
      <c r="Q162" s="187"/>
      <c r="R162" s="187"/>
      <c r="S162" s="187"/>
      <c r="T162" s="187"/>
      <c r="U162" s="187"/>
      <c r="V162" s="187"/>
      <c r="W162" s="187"/>
      <c r="X162" s="187"/>
      <c r="Y162" s="187"/>
      <c r="Z162" s="187"/>
      <c r="AA162" s="187"/>
      <c r="AB162" s="187"/>
      <c r="AC162" s="187"/>
      <c r="AD162" s="187"/>
      <c r="AE162" s="187"/>
      <c r="AF162" s="187"/>
      <c r="AG162" s="187"/>
      <c r="AH162" s="187"/>
      <c r="AI162" s="187"/>
      <c r="AJ162" s="187"/>
      <c r="AK162" s="187"/>
      <c r="AL162" s="187"/>
      <c r="AM162" s="187"/>
      <c r="AN162" s="187"/>
      <c r="AO162" s="187"/>
      <c r="AP162" s="187"/>
      <c r="AQ162" s="187"/>
      <c r="AR162" s="187"/>
      <c r="AS162" s="187"/>
      <c r="AT162" s="187"/>
      <c r="AU162" s="187"/>
      <c r="AV162" s="187"/>
      <c r="AW162" s="187"/>
      <c r="AX162" s="187"/>
      <c r="AY162" s="187"/>
      <c r="AZ162" s="187"/>
      <c r="BA162" s="187"/>
      <c r="BB162" s="187"/>
      <c r="BC162" s="187"/>
      <c r="BD162" s="187"/>
      <c r="BE162" s="187"/>
      <c r="BF162" s="187"/>
      <c r="BG162" s="188"/>
    </row>
    <row r="163" spans="1:59" s="30" customFormat="1" ht="9" customHeight="1" x14ac:dyDescent="0.2">
      <c r="A163" s="186"/>
      <c r="B163" s="187"/>
      <c r="C163" s="187"/>
      <c r="D163" s="187"/>
      <c r="E163" s="187"/>
      <c r="F163" s="187"/>
      <c r="G163" s="187"/>
      <c r="H163" s="187"/>
      <c r="I163" s="187"/>
      <c r="J163" s="187"/>
      <c r="K163" s="187"/>
      <c r="L163" s="187"/>
      <c r="M163" s="187"/>
      <c r="N163" s="187"/>
      <c r="O163" s="187"/>
      <c r="P163" s="187"/>
      <c r="Q163" s="187"/>
      <c r="R163" s="187"/>
      <c r="S163" s="187"/>
      <c r="T163" s="187"/>
      <c r="U163" s="187"/>
      <c r="V163" s="187"/>
      <c r="W163" s="187"/>
      <c r="X163" s="187"/>
      <c r="Y163" s="187"/>
      <c r="Z163" s="187"/>
      <c r="AA163" s="187"/>
      <c r="AB163" s="187"/>
      <c r="AC163" s="187"/>
      <c r="AD163" s="187"/>
      <c r="AE163" s="187"/>
      <c r="AF163" s="187"/>
      <c r="AG163" s="187"/>
      <c r="AH163" s="187"/>
      <c r="AI163" s="187"/>
      <c r="AJ163" s="187"/>
      <c r="AK163" s="187"/>
      <c r="AL163" s="187"/>
      <c r="AM163" s="187"/>
      <c r="AN163" s="187"/>
      <c r="AO163" s="187"/>
      <c r="AP163" s="187"/>
      <c r="AQ163" s="187"/>
      <c r="AR163" s="187"/>
      <c r="AS163" s="187"/>
      <c r="AT163" s="187"/>
      <c r="AU163" s="187"/>
      <c r="AV163" s="187"/>
      <c r="AW163" s="187"/>
      <c r="AX163" s="187"/>
      <c r="AY163" s="187"/>
      <c r="AZ163" s="187"/>
      <c r="BA163" s="187"/>
      <c r="BB163" s="187"/>
      <c r="BC163" s="187"/>
      <c r="BD163" s="187"/>
      <c r="BE163" s="187"/>
      <c r="BF163" s="187"/>
      <c r="BG163" s="188"/>
    </row>
    <row r="164" spans="1:59" s="30" customFormat="1" ht="9" customHeight="1" x14ac:dyDescent="0.2">
      <c r="A164" s="186"/>
      <c r="B164" s="187"/>
      <c r="C164" s="187"/>
      <c r="D164" s="187"/>
      <c r="E164" s="187"/>
      <c r="F164" s="187"/>
      <c r="G164" s="187"/>
      <c r="H164" s="187"/>
      <c r="I164" s="187"/>
      <c r="J164" s="187"/>
      <c r="K164" s="187"/>
      <c r="L164" s="187"/>
      <c r="M164" s="187"/>
      <c r="N164" s="187"/>
      <c r="O164" s="187"/>
      <c r="P164" s="187"/>
      <c r="Q164" s="187"/>
      <c r="R164" s="187"/>
      <c r="S164" s="187"/>
      <c r="T164" s="187"/>
      <c r="U164" s="187"/>
      <c r="V164" s="187"/>
      <c r="W164" s="187"/>
      <c r="X164" s="187"/>
      <c r="Y164" s="187"/>
      <c r="Z164" s="187"/>
      <c r="AA164" s="187"/>
      <c r="AB164" s="187"/>
      <c r="AC164" s="187"/>
      <c r="AD164" s="187"/>
      <c r="AE164" s="187"/>
      <c r="AF164" s="187"/>
      <c r="AG164" s="187"/>
      <c r="AH164" s="187"/>
      <c r="AI164" s="187"/>
      <c r="AJ164" s="187"/>
      <c r="AK164" s="187"/>
      <c r="AL164" s="187"/>
      <c r="AM164" s="187"/>
      <c r="AN164" s="187"/>
      <c r="AO164" s="187"/>
      <c r="AP164" s="187"/>
      <c r="AQ164" s="187"/>
      <c r="AR164" s="187"/>
      <c r="AS164" s="187"/>
      <c r="AT164" s="187"/>
      <c r="AU164" s="187"/>
      <c r="AV164" s="187"/>
      <c r="AW164" s="187"/>
      <c r="AX164" s="187"/>
      <c r="AY164" s="187"/>
      <c r="AZ164" s="187"/>
      <c r="BA164" s="187"/>
      <c r="BB164" s="187"/>
      <c r="BC164" s="187"/>
      <c r="BD164" s="187"/>
      <c r="BE164" s="187"/>
      <c r="BF164" s="187"/>
      <c r="BG164" s="188"/>
    </row>
    <row r="165" spans="1:59" s="30" customFormat="1" ht="9" customHeight="1" x14ac:dyDescent="0.2">
      <c r="A165" s="186"/>
      <c r="B165" s="187"/>
      <c r="C165" s="187"/>
      <c r="D165" s="187"/>
      <c r="E165" s="187"/>
      <c r="F165" s="187"/>
      <c r="G165" s="187"/>
      <c r="H165" s="187"/>
      <c r="I165" s="187"/>
      <c r="J165" s="187"/>
      <c r="K165" s="187"/>
      <c r="L165" s="187"/>
      <c r="M165" s="187"/>
      <c r="N165" s="187"/>
      <c r="O165" s="187"/>
      <c r="P165" s="187"/>
      <c r="Q165" s="187"/>
      <c r="R165" s="187"/>
      <c r="S165" s="187"/>
      <c r="T165" s="187"/>
      <c r="U165" s="187"/>
      <c r="V165" s="187"/>
      <c r="W165" s="187"/>
      <c r="X165" s="187"/>
      <c r="Y165" s="187"/>
      <c r="Z165" s="187"/>
      <c r="AA165" s="187"/>
      <c r="AB165" s="187"/>
      <c r="AC165" s="187"/>
      <c r="AD165" s="187"/>
      <c r="AE165" s="187"/>
      <c r="AF165" s="187"/>
      <c r="AG165" s="187"/>
      <c r="AH165" s="187"/>
      <c r="AI165" s="187"/>
      <c r="AJ165" s="187"/>
      <c r="AK165" s="187"/>
      <c r="AL165" s="187"/>
      <c r="AM165" s="187"/>
      <c r="AN165" s="187"/>
      <c r="AO165" s="187"/>
      <c r="AP165" s="187"/>
      <c r="AQ165" s="187"/>
      <c r="AR165" s="187"/>
      <c r="AS165" s="187"/>
      <c r="AT165" s="187"/>
      <c r="AU165" s="187"/>
      <c r="AV165" s="187"/>
      <c r="AW165" s="187"/>
      <c r="AX165" s="187"/>
      <c r="AY165" s="187"/>
      <c r="AZ165" s="187"/>
      <c r="BA165" s="187"/>
      <c r="BB165" s="187"/>
      <c r="BC165" s="187"/>
      <c r="BD165" s="187"/>
      <c r="BE165" s="187"/>
      <c r="BF165" s="187"/>
      <c r="BG165" s="188"/>
    </row>
    <row r="166" spans="1:59" s="30" customFormat="1" ht="9" customHeight="1" x14ac:dyDescent="0.2">
      <c r="A166" s="186"/>
      <c r="B166" s="187"/>
      <c r="C166" s="187"/>
      <c r="D166" s="187"/>
      <c r="E166" s="187"/>
      <c r="F166" s="187"/>
      <c r="G166" s="187"/>
      <c r="H166" s="187"/>
      <c r="I166" s="187"/>
      <c r="J166" s="187"/>
      <c r="K166" s="187"/>
      <c r="L166" s="187"/>
      <c r="M166" s="187"/>
      <c r="N166" s="187"/>
      <c r="O166" s="187"/>
      <c r="P166" s="187"/>
      <c r="Q166" s="187"/>
      <c r="R166" s="187"/>
      <c r="S166" s="187"/>
      <c r="T166" s="187"/>
      <c r="U166" s="187"/>
      <c r="V166" s="187"/>
      <c r="W166" s="187"/>
      <c r="X166" s="187"/>
      <c r="Y166" s="187"/>
      <c r="Z166" s="187"/>
      <c r="AA166" s="187"/>
      <c r="AB166" s="187"/>
      <c r="AC166" s="187"/>
      <c r="AD166" s="187"/>
      <c r="AE166" s="187"/>
      <c r="AF166" s="187"/>
      <c r="AG166" s="187"/>
      <c r="AH166" s="187"/>
      <c r="AI166" s="187"/>
      <c r="AJ166" s="187"/>
      <c r="AK166" s="187"/>
      <c r="AL166" s="187"/>
      <c r="AM166" s="187"/>
      <c r="AN166" s="187"/>
      <c r="AO166" s="187"/>
      <c r="AP166" s="187"/>
      <c r="AQ166" s="187"/>
      <c r="AR166" s="187"/>
      <c r="AS166" s="187"/>
      <c r="AT166" s="187"/>
      <c r="AU166" s="187"/>
      <c r="AV166" s="187"/>
      <c r="AW166" s="187"/>
      <c r="AX166" s="187"/>
      <c r="AY166" s="187"/>
      <c r="AZ166" s="187"/>
      <c r="BA166" s="187"/>
      <c r="BB166" s="187"/>
      <c r="BC166" s="187"/>
      <c r="BD166" s="187"/>
      <c r="BE166" s="187"/>
      <c r="BF166" s="187"/>
      <c r="BG166" s="188"/>
    </row>
    <row r="167" spans="1:59" s="30" customFormat="1" ht="9" customHeight="1" x14ac:dyDescent="0.2">
      <c r="A167" s="186"/>
      <c r="B167" s="187"/>
      <c r="C167" s="187"/>
      <c r="D167" s="187"/>
      <c r="E167" s="187"/>
      <c r="F167" s="187"/>
      <c r="G167" s="187"/>
      <c r="H167" s="187"/>
      <c r="I167" s="187"/>
      <c r="J167" s="187"/>
      <c r="K167" s="187"/>
      <c r="L167" s="187"/>
      <c r="M167" s="187"/>
      <c r="N167" s="187"/>
      <c r="O167" s="187"/>
      <c r="P167" s="187"/>
      <c r="Q167" s="187"/>
      <c r="R167" s="187"/>
      <c r="S167" s="187"/>
      <c r="T167" s="187"/>
      <c r="U167" s="187"/>
      <c r="V167" s="187"/>
      <c r="W167" s="187"/>
      <c r="X167" s="187"/>
      <c r="Y167" s="187"/>
      <c r="Z167" s="187"/>
      <c r="AA167" s="187"/>
      <c r="AB167" s="187"/>
      <c r="AC167" s="187"/>
      <c r="AD167" s="187"/>
      <c r="AE167" s="187"/>
      <c r="AF167" s="187"/>
      <c r="AG167" s="187"/>
      <c r="AH167" s="187"/>
      <c r="AI167" s="187"/>
      <c r="AJ167" s="187"/>
      <c r="AK167" s="187"/>
      <c r="AL167" s="187"/>
      <c r="AM167" s="187"/>
      <c r="AN167" s="187"/>
      <c r="AO167" s="187"/>
      <c r="AP167" s="187"/>
      <c r="AQ167" s="187"/>
      <c r="AR167" s="187"/>
      <c r="AS167" s="187"/>
      <c r="AT167" s="187"/>
      <c r="AU167" s="187"/>
      <c r="AV167" s="187"/>
      <c r="AW167" s="187"/>
      <c r="AX167" s="187"/>
      <c r="AY167" s="187"/>
      <c r="AZ167" s="187"/>
      <c r="BA167" s="187"/>
      <c r="BB167" s="187"/>
      <c r="BC167" s="187"/>
      <c r="BD167" s="187"/>
      <c r="BE167" s="187"/>
      <c r="BF167" s="187"/>
      <c r="BG167" s="188"/>
    </row>
    <row r="168" spans="1:59" s="30" customFormat="1" ht="9" customHeight="1" x14ac:dyDescent="0.2">
      <c r="A168" s="204"/>
      <c r="B168" s="205"/>
      <c r="C168" s="205"/>
      <c r="D168" s="205"/>
      <c r="E168" s="205"/>
      <c r="F168" s="205"/>
      <c r="G168" s="205"/>
      <c r="H168" s="205"/>
      <c r="I168" s="205"/>
      <c r="J168" s="205"/>
      <c r="K168" s="205"/>
      <c r="L168" s="205"/>
      <c r="M168" s="205"/>
      <c r="N168" s="205"/>
      <c r="O168" s="205"/>
      <c r="P168" s="205"/>
      <c r="Q168" s="205"/>
      <c r="R168" s="205"/>
      <c r="S168" s="205"/>
      <c r="T168" s="205"/>
      <c r="U168" s="205"/>
      <c r="V168" s="205"/>
      <c r="W168" s="205"/>
      <c r="X168" s="205"/>
      <c r="Y168" s="205"/>
      <c r="Z168" s="205"/>
      <c r="AA168" s="205"/>
      <c r="AB168" s="205"/>
      <c r="AC168" s="205"/>
      <c r="AD168" s="205"/>
      <c r="AE168" s="205"/>
      <c r="AF168" s="205"/>
      <c r="AG168" s="205"/>
      <c r="AH168" s="205"/>
      <c r="AI168" s="205"/>
      <c r="AJ168" s="205"/>
      <c r="AK168" s="205"/>
      <c r="AL168" s="205"/>
      <c r="AM168" s="205"/>
      <c r="AN168" s="205"/>
      <c r="AO168" s="205"/>
      <c r="AP168" s="205"/>
      <c r="AQ168" s="205"/>
      <c r="AR168" s="205"/>
      <c r="AS168" s="205"/>
      <c r="AT168" s="205"/>
      <c r="AU168" s="205"/>
      <c r="AV168" s="205"/>
      <c r="AW168" s="205"/>
      <c r="AX168" s="205"/>
      <c r="AY168" s="205"/>
      <c r="AZ168" s="205"/>
      <c r="BA168" s="205"/>
      <c r="BB168" s="205"/>
      <c r="BC168" s="205"/>
      <c r="BD168" s="205"/>
      <c r="BE168" s="205"/>
      <c r="BF168" s="205"/>
      <c r="BG168" s="206"/>
    </row>
    <row r="169" spans="1:59" s="30" customFormat="1" ht="12" customHeight="1" x14ac:dyDescent="0.2">
      <c r="A169" s="198" t="s">
        <v>107</v>
      </c>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c r="AA169" s="199"/>
      <c r="AB169" s="199"/>
      <c r="AC169" s="199"/>
      <c r="AD169" s="199"/>
      <c r="AE169" s="199"/>
      <c r="AF169" s="199"/>
      <c r="AG169" s="199"/>
      <c r="AH169" s="199"/>
      <c r="AI169" s="199"/>
      <c r="AJ169" s="199"/>
      <c r="AK169" s="199"/>
      <c r="AL169" s="199"/>
      <c r="AM169" s="199"/>
      <c r="AN169" s="199"/>
      <c r="AO169" s="199"/>
      <c r="AP169" s="199"/>
      <c r="AQ169" s="199"/>
      <c r="AR169" s="199"/>
      <c r="AS169" s="199"/>
      <c r="AT169" s="199"/>
      <c r="AU169" s="199"/>
      <c r="AV169" s="199"/>
      <c r="AW169" s="199"/>
      <c r="AX169" s="199"/>
      <c r="AY169" s="199"/>
      <c r="AZ169" s="199"/>
      <c r="BA169" s="199"/>
      <c r="BB169" s="199"/>
      <c r="BC169" s="199"/>
      <c r="BD169" s="199"/>
      <c r="BE169" s="199"/>
      <c r="BF169" s="199"/>
      <c r="BG169" s="200"/>
    </row>
    <row r="170" spans="1:59" s="30" customFormat="1" ht="12.75" x14ac:dyDescent="0.2">
      <c r="A170" s="189" t="s">
        <v>122</v>
      </c>
      <c r="B170" s="190"/>
      <c r="C170" s="190"/>
      <c r="D170" s="190"/>
      <c r="E170" s="190"/>
      <c r="F170" s="190"/>
      <c r="G170" s="190"/>
      <c r="H170" s="190"/>
      <c r="I170" s="190"/>
      <c r="J170" s="190"/>
      <c r="K170" s="190"/>
      <c r="L170" s="190"/>
      <c r="M170" s="190"/>
      <c r="N170" s="190"/>
      <c r="O170" s="190"/>
      <c r="P170" s="190"/>
      <c r="Q170" s="190"/>
      <c r="R170" s="190"/>
      <c r="S170" s="190"/>
      <c r="T170" s="190"/>
      <c r="U170" s="190"/>
      <c r="V170" s="190"/>
      <c r="W170" s="190"/>
      <c r="X170" s="190"/>
      <c r="Y170" s="190"/>
      <c r="Z170" s="190"/>
      <c r="AA170" s="190"/>
      <c r="AB170" s="190"/>
      <c r="AC170" s="190"/>
      <c r="AD170" s="190"/>
      <c r="AE170" s="190"/>
      <c r="AF170" s="190"/>
      <c r="AG170" s="190"/>
      <c r="AH170" s="190"/>
      <c r="AI170" s="190"/>
      <c r="AJ170" s="190"/>
      <c r="AK170" s="190"/>
      <c r="AL170" s="190"/>
      <c r="AM170" s="190"/>
      <c r="AN170" s="190"/>
      <c r="AO170" s="190"/>
      <c r="AP170" s="190"/>
      <c r="AQ170" s="190"/>
      <c r="AR170" s="190"/>
      <c r="AS170" s="190"/>
      <c r="AT170" s="190"/>
      <c r="AU170" s="190"/>
      <c r="AV170" s="190"/>
      <c r="AW170" s="190"/>
      <c r="AX170" s="190"/>
      <c r="AY170" s="190"/>
      <c r="AZ170" s="190"/>
      <c r="BA170" s="190"/>
      <c r="BB170" s="190"/>
      <c r="BC170" s="190"/>
      <c r="BD170" s="190"/>
      <c r="BE170" s="190"/>
      <c r="BF170" s="190"/>
      <c r="BG170" s="191"/>
    </row>
    <row r="171" spans="1:59" s="30" customFormat="1" ht="6.75" customHeight="1" x14ac:dyDescent="0.2">
      <c r="A171" s="192"/>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c r="AD171" s="193"/>
      <c r="AE171" s="193"/>
      <c r="AF171" s="193"/>
      <c r="AG171" s="193"/>
      <c r="AH171" s="193"/>
      <c r="AI171" s="193"/>
      <c r="AJ171" s="193"/>
      <c r="AK171" s="193"/>
      <c r="AL171" s="193"/>
      <c r="AM171" s="193"/>
      <c r="AN171" s="193"/>
      <c r="AO171" s="193"/>
      <c r="AP171" s="193"/>
      <c r="AQ171" s="193"/>
      <c r="AR171" s="193"/>
      <c r="AS171" s="193"/>
      <c r="AT171" s="193"/>
      <c r="AU171" s="193"/>
      <c r="AV171" s="193"/>
      <c r="AW171" s="193"/>
      <c r="AX171" s="193"/>
      <c r="AY171" s="193"/>
      <c r="AZ171" s="193"/>
      <c r="BA171" s="193"/>
      <c r="BB171" s="193"/>
      <c r="BC171" s="193"/>
      <c r="BD171" s="193"/>
      <c r="BE171" s="193"/>
      <c r="BF171" s="193"/>
      <c r="BG171" s="194"/>
    </row>
    <row r="172" spans="1:59" s="30" customFormat="1" ht="6.75" customHeight="1" x14ac:dyDescent="0.2">
      <c r="A172" s="192"/>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c r="AD172" s="193"/>
      <c r="AE172" s="193"/>
      <c r="AF172" s="193"/>
      <c r="AG172" s="193"/>
      <c r="AH172" s="193"/>
      <c r="AI172" s="193"/>
      <c r="AJ172" s="193"/>
      <c r="AK172" s="193"/>
      <c r="AL172" s="193"/>
      <c r="AM172" s="193"/>
      <c r="AN172" s="193"/>
      <c r="AO172" s="193"/>
      <c r="AP172" s="193"/>
      <c r="AQ172" s="193"/>
      <c r="AR172" s="193"/>
      <c r="AS172" s="193"/>
      <c r="AT172" s="193"/>
      <c r="AU172" s="193"/>
      <c r="AV172" s="193"/>
      <c r="AW172" s="193"/>
      <c r="AX172" s="193"/>
      <c r="AY172" s="193"/>
      <c r="AZ172" s="193"/>
      <c r="BA172" s="193"/>
      <c r="BB172" s="193"/>
      <c r="BC172" s="193"/>
      <c r="BD172" s="193"/>
      <c r="BE172" s="193"/>
      <c r="BF172" s="193"/>
      <c r="BG172" s="194"/>
    </row>
    <row r="173" spans="1:59" s="30" customFormat="1" ht="6.75" customHeight="1" x14ac:dyDescent="0.2">
      <c r="A173" s="192"/>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c r="AD173" s="193"/>
      <c r="AE173" s="193"/>
      <c r="AF173" s="193"/>
      <c r="AG173" s="193"/>
      <c r="AH173" s="193"/>
      <c r="AI173" s="193"/>
      <c r="AJ173" s="193"/>
      <c r="AK173" s="193"/>
      <c r="AL173" s="193"/>
      <c r="AM173" s="193"/>
      <c r="AN173" s="193"/>
      <c r="AO173" s="193"/>
      <c r="AP173" s="193"/>
      <c r="AQ173" s="193"/>
      <c r="AR173" s="193"/>
      <c r="AS173" s="193"/>
      <c r="AT173" s="193"/>
      <c r="AU173" s="193"/>
      <c r="AV173" s="193"/>
      <c r="AW173" s="193"/>
      <c r="AX173" s="193"/>
      <c r="AY173" s="193"/>
      <c r="AZ173" s="193"/>
      <c r="BA173" s="193"/>
      <c r="BB173" s="193"/>
      <c r="BC173" s="193"/>
      <c r="BD173" s="193"/>
      <c r="BE173" s="193"/>
      <c r="BF173" s="193"/>
      <c r="BG173" s="194"/>
    </row>
    <row r="174" spans="1:59" s="30" customFormat="1" ht="6.75" customHeight="1" x14ac:dyDescent="0.2">
      <c r="A174" s="192"/>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c r="AD174" s="193"/>
      <c r="AE174" s="193"/>
      <c r="AF174" s="193"/>
      <c r="AG174" s="193"/>
      <c r="AH174" s="193"/>
      <c r="AI174" s="193"/>
      <c r="AJ174" s="193"/>
      <c r="AK174" s="193"/>
      <c r="AL174" s="193"/>
      <c r="AM174" s="193"/>
      <c r="AN174" s="193"/>
      <c r="AO174" s="193"/>
      <c r="AP174" s="193"/>
      <c r="AQ174" s="193"/>
      <c r="AR174" s="193"/>
      <c r="AS174" s="193"/>
      <c r="AT174" s="193"/>
      <c r="AU174" s="193"/>
      <c r="AV174" s="193"/>
      <c r="AW174" s="193"/>
      <c r="AX174" s="193"/>
      <c r="AY174" s="193"/>
      <c r="AZ174" s="193"/>
      <c r="BA174" s="193"/>
      <c r="BB174" s="193"/>
      <c r="BC174" s="193"/>
      <c r="BD174" s="193"/>
      <c r="BE174" s="193"/>
      <c r="BF174" s="193"/>
      <c r="BG174" s="194"/>
    </row>
    <row r="175" spans="1:59" s="30" customFormat="1" ht="6.75" customHeight="1" x14ac:dyDescent="0.2">
      <c r="A175" s="192"/>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c r="AD175" s="193"/>
      <c r="AE175" s="193"/>
      <c r="AF175" s="193"/>
      <c r="AG175" s="193"/>
      <c r="AH175" s="193"/>
      <c r="AI175" s="193"/>
      <c r="AJ175" s="193"/>
      <c r="AK175" s="193"/>
      <c r="AL175" s="193"/>
      <c r="AM175" s="193"/>
      <c r="AN175" s="193"/>
      <c r="AO175" s="193"/>
      <c r="AP175" s="193"/>
      <c r="AQ175" s="193"/>
      <c r="AR175" s="193"/>
      <c r="AS175" s="193"/>
      <c r="AT175" s="193"/>
      <c r="AU175" s="193"/>
      <c r="AV175" s="193"/>
      <c r="AW175" s="193"/>
      <c r="AX175" s="193"/>
      <c r="AY175" s="193"/>
      <c r="AZ175" s="193"/>
      <c r="BA175" s="193"/>
      <c r="BB175" s="193"/>
      <c r="BC175" s="193"/>
      <c r="BD175" s="193"/>
      <c r="BE175" s="193"/>
      <c r="BF175" s="193"/>
      <c r="BG175" s="194"/>
    </row>
    <row r="176" spans="1:59" s="30" customFormat="1" ht="6.75" customHeight="1" x14ac:dyDescent="0.2">
      <c r="A176" s="192"/>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c r="AD176" s="193"/>
      <c r="AE176" s="193"/>
      <c r="AF176" s="193"/>
      <c r="AG176" s="193"/>
      <c r="AH176" s="193"/>
      <c r="AI176" s="193"/>
      <c r="AJ176" s="193"/>
      <c r="AK176" s="193"/>
      <c r="AL176" s="193"/>
      <c r="AM176" s="193"/>
      <c r="AN176" s="193"/>
      <c r="AO176" s="193"/>
      <c r="AP176" s="193"/>
      <c r="AQ176" s="193"/>
      <c r="AR176" s="193"/>
      <c r="AS176" s="193"/>
      <c r="AT176" s="193"/>
      <c r="AU176" s="193"/>
      <c r="AV176" s="193"/>
      <c r="AW176" s="193"/>
      <c r="AX176" s="193"/>
      <c r="AY176" s="193"/>
      <c r="AZ176" s="193"/>
      <c r="BA176" s="193"/>
      <c r="BB176" s="193"/>
      <c r="BC176" s="193"/>
      <c r="BD176" s="193"/>
      <c r="BE176" s="193"/>
      <c r="BF176" s="193"/>
      <c r="BG176" s="194"/>
    </row>
    <row r="177" spans="1:59" s="30" customFormat="1" ht="12.75" x14ac:dyDescent="0.2">
      <c r="A177" s="192"/>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c r="AD177" s="193"/>
      <c r="AE177" s="193"/>
      <c r="AF177" s="193"/>
      <c r="AG177" s="193"/>
      <c r="AH177" s="193"/>
      <c r="AI177" s="193"/>
      <c r="AJ177" s="193"/>
      <c r="AK177" s="193"/>
      <c r="AL177" s="193"/>
      <c r="AM177" s="193"/>
      <c r="AN177" s="193"/>
      <c r="AO177" s="193"/>
      <c r="AP177" s="193"/>
      <c r="AQ177" s="193"/>
      <c r="AR177" s="193"/>
      <c r="AS177" s="193"/>
      <c r="AT177" s="193"/>
      <c r="AU177" s="193"/>
      <c r="AV177" s="193"/>
      <c r="AW177" s="193"/>
      <c r="AX177" s="193"/>
      <c r="AY177" s="193"/>
      <c r="AZ177" s="193"/>
      <c r="BA177" s="193"/>
      <c r="BB177" s="193"/>
      <c r="BC177" s="193"/>
      <c r="BD177" s="193"/>
      <c r="BE177" s="193"/>
      <c r="BF177" s="193"/>
      <c r="BG177" s="194"/>
    </row>
    <row r="178" spans="1:59" s="30" customFormat="1" ht="6.75" customHeight="1" x14ac:dyDescent="0.2">
      <c r="A178" s="192"/>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c r="AD178" s="193"/>
      <c r="AE178" s="193"/>
      <c r="AF178" s="193"/>
      <c r="AG178" s="193"/>
      <c r="AH178" s="193"/>
      <c r="AI178" s="193"/>
      <c r="AJ178" s="193"/>
      <c r="AK178" s="193"/>
      <c r="AL178" s="193"/>
      <c r="AM178" s="193"/>
      <c r="AN178" s="193"/>
      <c r="AO178" s="193"/>
      <c r="AP178" s="193"/>
      <c r="AQ178" s="193"/>
      <c r="AR178" s="193"/>
      <c r="AS178" s="193"/>
      <c r="AT178" s="193"/>
      <c r="AU178" s="193"/>
      <c r="AV178" s="193"/>
      <c r="AW178" s="193"/>
      <c r="AX178" s="193"/>
      <c r="AY178" s="193"/>
      <c r="AZ178" s="193"/>
      <c r="BA178" s="193"/>
      <c r="BB178" s="193"/>
      <c r="BC178" s="193"/>
      <c r="BD178" s="193"/>
      <c r="BE178" s="193"/>
      <c r="BF178" s="193"/>
      <c r="BG178" s="194"/>
    </row>
    <row r="179" spans="1:59" s="30" customFormat="1" ht="6.75" customHeight="1" x14ac:dyDescent="0.2">
      <c r="A179" s="192"/>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c r="AD179" s="193"/>
      <c r="AE179" s="193"/>
      <c r="AF179" s="193"/>
      <c r="AG179" s="193"/>
      <c r="AH179" s="193"/>
      <c r="AI179" s="193"/>
      <c r="AJ179" s="193"/>
      <c r="AK179" s="193"/>
      <c r="AL179" s="193"/>
      <c r="AM179" s="193"/>
      <c r="AN179" s="193"/>
      <c r="AO179" s="193"/>
      <c r="AP179" s="193"/>
      <c r="AQ179" s="193"/>
      <c r="AR179" s="193"/>
      <c r="AS179" s="193"/>
      <c r="AT179" s="193"/>
      <c r="AU179" s="193"/>
      <c r="AV179" s="193"/>
      <c r="AW179" s="193"/>
      <c r="AX179" s="193"/>
      <c r="AY179" s="193"/>
      <c r="AZ179" s="193"/>
      <c r="BA179" s="193"/>
      <c r="BB179" s="193"/>
      <c r="BC179" s="193"/>
      <c r="BD179" s="193"/>
      <c r="BE179" s="193"/>
      <c r="BF179" s="193"/>
      <c r="BG179" s="194"/>
    </row>
    <row r="180" spans="1:59" s="30" customFormat="1" ht="6.75" customHeight="1" x14ac:dyDescent="0.2">
      <c r="A180" s="192"/>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c r="AD180" s="193"/>
      <c r="AE180" s="193"/>
      <c r="AF180" s="193"/>
      <c r="AG180" s="193"/>
      <c r="AH180" s="193"/>
      <c r="AI180" s="193"/>
      <c r="AJ180" s="193"/>
      <c r="AK180" s="193"/>
      <c r="AL180" s="193"/>
      <c r="AM180" s="193"/>
      <c r="AN180" s="193"/>
      <c r="AO180" s="193"/>
      <c r="AP180" s="193"/>
      <c r="AQ180" s="193"/>
      <c r="AR180" s="193"/>
      <c r="AS180" s="193"/>
      <c r="AT180" s="193"/>
      <c r="AU180" s="193"/>
      <c r="AV180" s="193"/>
      <c r="AW180" s="193"/>
      <c r="AX180" s="193"/>
      <c r="AY180" s="193"/>
      <c r="AZ180" s="193"/>
      <c r="BA180" s="193"/>
      <c r="BB180" s="193"/>
      <c r="BC180" s="193"/>
      <c r="BD180" s="193"/>
      <c r="BE180" s="193"/>
      <c r="BF180" s="193"/>
      <c r="BG180" s="194"/>
    </row>
    <row r="181" spans="1:59" s="30" customFormat="1" ht="6.75" customHeight="1" x14ac:dyDescent="0.2">
      <c r="A181" s="192"/>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c r="AD181" s="193"/>
      <c r="AE181" s="193"/>
      <c r="AF181" s="193"/>
      <c r="AG181" s="193"/>
      <c r="AH181" s="193"/>
      <c r="AI181" s="193"/>
      <c r="AJ181" s="193"/>
      <c r="AK181" s="193"/>
      <c r="AL181" s="193"/>
      <c r="AM181" s="193"/>
      <c r="AN181" s="193"/>
      <c r="AO181" s="193"/>
      <c r="AP181" s="193"/>
      <c r="AQ181" s="193"/>
      <c r="AR181" s="193"/>
      <c r="AS181" s="193"/>
      <c r="AT181" s="193"/>
      <c r="AU181" s="193"/>
      <c r="AV181" s="193"/>
      <c r="AW181" s="193"/>
      <c r="AX181" s="193"/>
      <c r="AY181" s="193"/>
      <c r="AZ181" s="193"/>
      <c r="BA181" s="193"/>
      <c r="BB181" s="193"/>
      <c r="BC181" s="193"/>
      <c r="BD181" s="193"/>
      <c r="BE181" s="193"/>
      <c r="BF181" s="193"/>
      <c r="BG181" s="194"/>
    </row>
    <row r="182" spans="1:59" s="30" customFormat="1" ht="6.75" customHeight="1" x14ac:dyDescent="0.2">
      <c r="A182" s="192"/>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c r="AD182" s="193"/>
      <c r="AE182" s="193"/>
      <c r="AF182" s="193"/>
      <c r="AG182" s="193"/>
      <c r="AH182" s="193"/>
      <c r="AI182" s="193"/>
      <c r="AJ182" s="193"/>
      <c r="AK182" s="193"/>
      <c r="AL182" s="193"/>
      <c r="AM182" s="193"/>
      <c r="AN182" s="193"/>
      <c r="AO182" s="193"/>
      <c r="AP182" s="193"/>
      <c r="AQ182" s="193"/>
      <c r="AR182" s="193"/>
      <c r="AS182" s="193"/>
      <c r="AT182" s="193"/>
      <c r="AU182" s="193"/>
      <c r="AV182" s="193"/>
      <c r="AW182" s="193"/>
      <c r="AX182" s="193"/>
      <c r="AY182" s="193"/>
      <c r="AZ182" s="193"/>
      <c r="BA182" s="193"/>
      <c r="BB182" s="193"/>
      <c r="BC182" s="193"/>
      <c r="BD182" s="193"/>
      <c r="BE182" s="193"/>
      <c r="BF182" s="193"/>
      <c r="BG182" s="194"/>
    </row>
    <row r="183" spans="1:59" s="30" customFormat="1" ht="6.75" customHeight="1" x14ac:dyDescent="0.2">
      <c r="A183" s="192"/>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c r="AD183" s="193"/>
      <c r="AE183" s="193"/>
      <c r="AF183" s="193"/>
      <c r="AG183" s="193"/>
      <c r="AH183" s="193"/>
      <c r="AI183" s="193"/>
      <c r="AJ183" s="193"/>
      <c r="AK183" s="193"/>
      <c r="AL183" s="193"/>
      <c r="AM183" s="193"/>
      <c r="AN183" s="193"/>
      <c r="AO183" s="193"/>
      <c r="AP183" s="193"/>
      <c r="AQ183" s="193"/>
      <c r="AR183" s="193"/>
      <c r="AS183" s="193"/>
      <c r="AT183" s="193"/>
      <c r="AU183" s="193"/>
      <c r="AV183" s="193"/>
      <c r="AW183" s="193"/>
      <c r="AX183" s="193"/>
      <c r="AY183" s="193"/>
      <c r="AZ183" s="193"/>
      <c r="BA183" s="193"/>
      <c r="BB183" s="193"/>
      <c r="BC183" s="193"/>
      <c r="BD183" s="193"/>
      <c r="BE183" s="193"/>
      <c r="BF183" s="193"/>
      <c r="BG183" s="194"/>
    </row>
    <row r="184" spans="1:59" s="30" customFormat="1" ht="6.75" customHeight="1" x14ac:dyDescent="0.2">
      <c r="A184" s="192"/>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c r="AD184" s="193"/>
      <c r="AE184" s="193"/>
      <c r="AF184" s="193"/>
      <c r="AG184" s="193"/>
      <c r="AH184" s="193"/>
      <c r="AI184" s="193"/>
      <c r="AJ184" s="193"/>
      <c r="AK184" s="193"/>
      <c r="AL184" s="193"/>
      <c r="AM184" s="193"/>
      <c r="AN184" s="193"/>
      <c r="AO184" s="193"/>
      <c r="AP184" s="193"/>
      <c r="AQ184" s="193"/>
      <c r="AR184" s="193"/>
      <c r="AS184" s="193"/>
      <c r="AT184" s="193"/>
      <c r="AU184" s="193"/>
      <c r="AV184" s="193"/>
      <c r="AW184" s="193"/>
      <c r="AX184" s="193"/>
      <c r="AY184" s="193"/>
      <c r="AZ184" s="193"/>
      <c r="BA184" s="193"/>
      <c r="BB184" s="193"/>
      <c r="BC184" s="193"/>
      <c r="BD184" s="193"/>
      <c r="BE184" s="193"/>
      <c r="BF184" s="193"/>
      <c r="BG184" s="194"/>
    </row>
    <row r="185" spans="1:59" s="30" customFormat="1" ht="6.75" customHeight="1" x14ac:dyDescent="0.2">
      <c r="A185" s="192"/>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c r="AD185" s="193"/>
      <c r="AE185" s="193"/>
      <c r="AF185" s="193"/>
      <c r="AG185" s="193"/>
      <c r="AH185" s="193"/>
      <c r="AI185" s="193"/>
      <c r="AJ185" s="193"/>
      <c r="AK185" s="193"/>
      <c r="AL185" s="193"/>
      <c r="AM185" s="193"/>
      <c r="AN185" s="193"/>
      <c r="AO185" s="193"/>
      <c r="AP185" s="193"/>
      <c r="AQ185" s="193"/>
      <c r="AR185" s="193"/>
      <c r="AS185" s="193"/>
      <c r="AT185" s="193"/>
      <c r="AU185" s="193"/>
      <c r="AV185" s="193"/>
      <c r="AW185" s="193"/>
      <c r="AX185" s="193"/>
      <c r="AY185" s="193"/>
      <c r="AZ185" s="193"/>
      <c r="BA185" s="193"/>
      <c r="BB185" s="193"/>
      <c r="BC185" s="193"/>
      <c r="BD185" s="193"/>
      <c r="BE185" s="193"/>
      <c r="BF185" s="193"/>
      <c r="BG185" s="194"/>
    </row>
    <row r="186" spans="1:59" s="30" customFormat="1" ht="6.75" customHeight="1" x14ac:dyDescent="0.2">
      <c r="A186" s="192"/>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c r="AD186" s="193"/>
      <c r="AE186" s="193"/>
      <c r="AF186" s="193"/>
      <c r="AG186" s="193"/>
      <c r="AH186" s="193"/>
      <c r="AI186" s="193"/>
      <c r="AJ186" s="193"/>
      <c r="AK186" s="193"/>
      <c r="AL186" s="193"/>
      <c r="AM186" s="193"/>
      <c r="AN186" s="193"/>
      <c r="AO186" s="193"/>
      <c r="AP186" s="193"/>
      <c r="AQ186" s="193"/>
      <c r="AR186" s="193"/>
      <c r="AS186" s="193"/>
      <c r="AT186" s="193"/>
      <c r="AU186" s="193"/>
      <c r="AV186" s="193"/>
      <c r="AW186" s="193"/>
      <c r="AX186" s="193"/>
      <c r="AY186" s="193"/>
      <c r="AZ186" s="193"/>
      <c r="BA186" s="193"/>
      <c r="BB186" s="193"/>
      <c r="BC186" s="193"/>
      <c r="BD186" s="193"/>
      <c r="BE186" s="193"/>
      <c r="BF186" s="193"/>
      <c r="BG186" s="194"/>
    </row>
    <row r="187" spans="1:59" s="30" customFormat="1" ht="6.75" customHeight="1" x14ac:dyDescent="0.2">
      <c r="A187" s="192"/>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c r="AD187" s="193"/>
      <c r="AE187" s="193"/>
      <c r="AF187" s="193"/>
      <c r="AG187" s="193"/>
      <c r="AH187" s="193"/>
      <c r="AI187" s="193"/>
      <c r="AJ187" s="193"/>
      <c r="AK187" s="193"/>
      <c r="AL187" s="193"/>
      <c r="AM187" s="193"/>
      <c r="AN187" s="193"/>
      <c r="AO187" s="193"/>
      <c r="AP187" s="193"/>
      <c r="AQ187" s="193"/>
      <c r="AR187" s="193"/>
      <c r="AS187" s="193"/>
      <c r="AT187" s="193"/>
      <c r="AU187" s="193"/>
      <c r="AV187" s="193"/>
      <c r="AW187" s="193"/>
      <c r="AX187" s="193"/>
      <c r="AY187" s="193"/>
      <c r="AZ187" s="193"/>
      <c r="BA187" s="193"/>
      <c r="BB187" s="193"/>
      <c r="BC187" s="193"/>
      <c r="BD187" s="193"/>
      <c r="BE187" s="193"/>
      <c r="BF187" s="193"/>
      <c r="BG187" s="194"/>
    </row>
    <row r="188" spans="1:59" s="30" customFormat="1" ht="6.75" customHeight="1" x14ac:dyDescent="0.2">
      <c r="A188" s="192"/>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c r="AD188" s="193"/>
      <c r="AE188" s="193"/>
      <c r="AF188" s="193"/>
      <c r="AG188" s="193"/>
      <c r="AH188" s="193"/>
      <c r="AI188" s="193"/>
      <c r="AJ188" s="193"/>
      <c r="AK188" s="193"/>
      <c r="AL188" s="193"/>
      <c r="AM188" s="193"/>
      <c r="AN188" s="193"/>
      <c r="AO188" s="193"/>
      <c r="AP188" s="193"/>
      <c r="AQ188" s="193"/>
      <c r="AR188" s="193"/>
      <c r="AS188" s="193"/>
      <c r="AT188" s="193"/>
      <c r="AU188" s="193"/>
      <c r="AV188" s="193"/>
      <c r="AW188" s="193"/>
      <c r="AX188" s="193"/>
      <c r="AY188" s="193"/>
      <c r="AZ188" s="193"/>
      <c r="BA188" s="193"/>
      <c r="BB188" s="193"/>
      <c r="BC188" s="193"/>
      <c r="BD188" s="193"/>
      <c r="BE188" s="193"/>
      <c r="BF188" s="193"/>
      <c r="BG188" s="194"/>
    </row>
    <row r="189" spans="1:59" s="30" customFormat="1" ht="6.75" customHeight="1" x14ac:dyDescent="0.2">
      <c r="A189" s="192"/>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c r="AD189" s="193"/>
      <c r="AE189" s="193"/>
      <c r="AF189" s="193"/>
      <c r="AG189" s="193"/>
      <c r="AH189" s="193"/>
      <c r="AI189" s="193"/>
      <c r="AJ189" s="193"/>
      <c r="AK189" s="193"/>
      <c r="AL189" s="193"/>
      <c r="AM189" s="193"/>
      <c r="AN189" s="193"/>
      <c r="AO189" s="193"/>
      <c r="AP189" s="193"/>
      <c r="AQ189" s="193"/>
      <c r="AR189" s="193"/>
      <c r="AS189" s="193"/>
      <c r="AT189" s="193"/>
      <c r="AU189" s="193"/>
      <c r="AV189" s="193"/>
      <c r="AW189" s="193"/>
      <c r="AX189" s="193"/>
      <c r="AY189" s="193"/>
      <c r="AZ189" s="193"/>
      <c r="BA189" s="193"/>
      <c r="BB189" s="193"/>
      <c r="BC189" s="193"/>
      <c r="BD189" s="193"/>
      <c r="BE189" s="193"/>
      <c r="BF189" s="193"/>
      <c r="BG189" s="194"/>
    </row>
    <row r="190" spans="1:59" s="30" customFormat="1" ht="6.75" customHeight="1" x14ac:dyDescent="0.2">
      <c r="A190" s="192"/>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c r="AD190" s="193"/>
      <c r="AE190" s="193"/>
      <c r="AF190" s="193"/>
      <c r="AG190" s="193"/>
      <c r="AH190" s="193"/>
      <c r="AI190" s="193"/>
      <c r="AJ190" s="193"/>
      <c r="AK190" s="193"/>
      <c r="AL190" s="193"/>
      <c r="AM190" s="193"/>
      <c r="AN190" s="193"/>
      <c r="AO190" s="193"/>
      <c r="AP190" s="193"/>
      <c r="AQ190" s="193"/>
      <c r="AR190" s="193"/>
      <c r="AS190" s="193"/>
      <c r="AT190" s="193"/>
      <c r="AU190" s="193"/>
      <c r="AV190" s="193"/>
      <c r="AW190" s="193"/>
      <c r="AX190" s="193"/>
      <c r="AY190" s="193"/>
      <c r="AZ190" s="193"/>
      <c r="BA190" s="193"/>
      <c r="BB190" s="193"/>
      <c r="BC190" s="193"/>
      <c r="BD190" s="193"/>
      <c r="BE190" s="193"/>
      <c r="BF190" s="193"/>
      <c r="BG190" s="194"/>
    </row>
    <row r="191" spans="1:59" s="30" customFormat="1" ht="6.75" customHeight="1" x14ac:dyDescent="0.2">
      <c r="A191" s="192"/>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c r="AD191" s="193"/>
      <c r="AE191" s="193"/>
      <c r="AF191" s="193"/>
      <c r="AG191" s="193"/>
      <c r="AH191" s="193"/>
      <c r="AI191" s="193"/>
      <c r="AJ191" s="193"/>
      <c r="AK191" s="193"/>
      <c r="AL191" s="193"/>
      <c r="AM191" s="193"/>
      <c r="AN191" s="193"/>
      <c r="AO191" s="193"/>
      <c r="AP191" s="193"/>
      <c r="AQ191" s="193"/>
      <c r="AR191" s="193"/>
      <c r="AS191" s="193"/>
      <c r="AT191" s="193"/>
      <c r="AU191" s="193"/>
      <c r="AV191" s="193"/>
      <c r="AW191" s="193"/>
      <c r="AX191" s="193"/>
      <c r="AY191" s="193"/>
      <c r="AZ191" s="193"/>
      <c r="BA191" s="193"/>
      <c r="BB191" s="193"/>
      <c r="BC191" s="193"/>
      <c r="BD191" s="193"/>
      <c r="BE191" s="193"/>
      <c r="BF191" s="193"/>
      <c r="BG191" s="194"/>
    </row>
    <row r="192" spans="1:59" s="30" customFormat="1" ht="6.75" customHeight="1" x14ac:dyDescent="0.2">
      <c r="A192" s="192"/>
      <c r="B192" s="193"/>
      <c r="C192" s="193"/>
      <c r="D192" s="193"/>
      <c r="E192" s="193"/>
      <c r="F192" s="193"/>
      <c r="G192" s="193"/>
      <c r="H192" s="193"/>
      <c r="I192" s="193"/>
      <c r="J192" s="193"/>
      <c r="K192" s="193"/>
      <c r="L192" s="193"/>
      <c r="M192" s="193"/>
      <c r="N192" s="193"/>
      <c r="O192" s="193"/>
      <c r="P192" s="193"/>
      <c r="Q192" s="193"/>
      <c r="R192" s="193"/>
      <c r="S192" s="193"/>
      <c r="T192" s="193"/>
      <c r="U192" s="193"/>
      <c r="V192" s="193"/>
      <c r="W192" s="193"/>
      <c r="X192" s="193"/>
      <c r="Y192" s="193"/>
      <c r="Z192" s="193"/>
      <c r="AA192" s="193"/>
      <c r="AB192" s="193"/>
      <c r="AC192" s="193"/>
      <c r="AD192" s="193"/>
      <c r="AE192" s="193"/>
      <c r="AF192" s="193"/>
      <c r="AG192" s="193"/>
      <c r="AH192" s="193"/>
      <c r="AI192" s="193"/>
      <c r="AJ192" s="193"/>
      <c r="AK192" s="193"/>
      <c r="AL192" s="193"/>
      <c r="AM192" s="193"/>
      <c r="AN192" s="193"/>
      <c r="AO192" s="193"/>
      <c r="AP192" s="193"/>
      <c r="AQ192" s="193"/>
      <c r="AR192" s="193"/>
      <c r="AS192" s="193"/>
      <c r="AT192" s="193"/>
      <c r="AU192" s="193"/>
      <c r="AV192" s="193"/>
      <c r="AW192" s="193"/>
      <c r="AX192" s="193"/>
      <c r="AY192" s="193"/>
      <c r="AZ192" s="193"/>
      <c r="BA192" s="193"/>
      <c r="BB192" s="193"/>
      <c r="BC192" s="193"/>
      <c r="BD192" s="193"/>
      <c r="BE192" s="193"/>
      <c r="BF192" s="193"/>
      <c r="BG192" s="194"/>
    </row>
    <row r="193" spans="1:59" s="30" customFormat="1" ht="6.75" customHeight="1" x14ac:dyDescent="0.2">
      <c r="A193" s="192"/>
      <c r="B193" s="193"/>
      <c r="C193" s="193"/>
      <c r="D193" s="193"/>
      <c r="E193" s="193"/>
      <c r="F193" s="193"/>
      <c r="G193" s="193"/>
      <c r="H193" s="193"/>
      <c r="I193" s="193"/>
      <c r="J193" s="193"/>
      <c r="K193" s="193"/>
      <c r="L193" s="193"/>
      <c r="M193" s="193"/>
      <c r="N193" s="193"/>
      <c r="O193" s="193"/>
      <c r="P193" s="193"/>
      <c r="Q193" s="193"/>
      <c r="R193" s="193"/>
      <c r="S193" s="193"/>
      <c r="T193" s="193"/>
      <c r="U193" s="193"/>
      <c r="V193" s="193"/>
      <c r="W193" s="193"/>
      <c r="X193" s="193"/>
      <c r="Y193" s="193"/>
      <c r="Z193" s="193"/>
      <c r="AA193" s="193"/>
      <c r="AB193" s="193"/>
      <c r="AC193" s="193"/>
      <c r="AD193" s="193"/>
      <c r="AE193" s="193"/>
      <c r="AF193" s="193"/>
      <c r="AG193" s="193"/>
      <c r="AH193" s="193"/>
      <c r="AI193" s="193"/>
      <c r="AJ193" s="193"/>
      <c r="AK193" s="193"/>
      <c r="AL193" s="193"/>
      <c r="AM193" s="193"/>
      <c r="AN193" s="193"/>
      <c r="AO193" s="193"/>
      <c r="AP193" s="193"/>
      <c r="AQ193" s="193"/>
      <c r="AR193" s="193"/>
      <c r="AS193" s="193"/>
      <c r="AT193" s="193"/>
      <c r="AU193" s="193"/>
      <c r="AV193" s="193"/>
      <c r="AW193" s="193"/>
      <c r="AX193" s="193"/>
      <c r="AY193" s="193"/>
      <c r="AZ193" s="193"/>
      <c r="BA193" s="193"/>
      <c r="BB193" s="193"/>
      <c r="BC193" s="193"/>
      <c r="BD193" s="193"/>
      <c r="BE193" s="193"/>
      <c r="BF193" s="193"/>
      <c r="BG193" s="194"/>
    </row>
    <row r="194" spans="1:59" s="30" customFormat="1" ht="6.75" customHeight="1" x14ac:dyDescent="0.2">
      <c r="A194" s="192"/>
      <c r="B194" s="193"/>
      <c r="C194" s="193"/>
      <c r="D194" s="193"/>
      <c r="E194" s="193"/>
      <c r="F194" s="193"/>
      <c r="G194" s="193"/>
      <c r="H194" s="193"/>
      <c r="I194" s="193"/>
      <c r="J194" s="193"/>
      <c r="K194" s="193"/>
      <c r="L194" s="193"/>
      <c r="M194" s="193"/>
      <c r="N194" s="193"/>
      <c r="O194" s="193"/>
      <c r="P194" s="193"/>
      <c r="Q194" s="193"/>
      <c r="R194" s="193"/>
      <c r="S194" s="193"/>
      <c r="T194" s="193"/>
      <c r="U194" s="193"/>
      <c r="V194" s="193"/>
      <c r="W194" s="193"/>
      <c r="X194" s="193"/>
      <c r="Y194" s="193"/>
      <c r="Z194" s="193"/>
      <c r="AA194" s="193"/>
      <c r="AB194" s="193"/>
      <c r="AC194" s="193"/>
      <c r="AD194" s="193"/>
      <c r="AE194" s="193"/>
      <c r="AF194" s="193"/>
      <c r="AG194" s="193"/>
      <c r="AH194" s="193"/>
      <c r="AI194" s="193"/>
      <c r="AJ194" s="193"/>
      <c r="AK194" s="193"/>
      <c r="AL194" s="193"/>
      <c r="AM194" s="193"/>
      <c r="AN194" s="193"/>
      <c r="AO194" s="193"/>
      <c r="AP194" s="193"/>
      <c r="AQ194" s="193"/>
      <c r="AR194" s="193"/>
      <c r="AS194" s="193"/>
      <c r="AT194" s="193"/>
      <c r="AU194" s="193"/>
      <c r="AV194" s="193"/>
      <c r="AW194" s="193"/>
      <c r="AX194" s="193"/>
      <c r="AY194" s="193"/>
      <c r="AZ194" s="193"/>
      <c r="BA194" s="193"/>
      <c r="BB194" s="193"/>
      <c r="BC194" s="193"/>
      <c r="BD194" s="193"/>
      <c r="BE194" s="193"/>
      <c r="BF194" s="193"/>
      <c r="BG194" s="194"/>
    </row>
    <row r="195" spans="1:59" s="30" customFormat="1" ht="6.75" customHeight="1" x14ac:dyDescent="0.2">
      <c r="A195" s="192"/>
      <c r="B195" s="193"/>
      <c r="C195" s="193"/>
      <c r="D195" s="193"/>
      <c r="E195" s="193"/>
      <c r="F195" s="193"/>
      <c r="G195" s="193"/>
      <c r="H195" s="193"/>
      <c r="I195" s="193"/>
      <c r="J195" s="193"/>
      <c r="K195" s="193"/>
      <c r="L195" s="193"/>
      <c r="M195" s="193"/>
      <c r="N195" s="193"/>
      <c r="O195" s="193"/>
      <c r="P195" s="193"/>
      <c r="Q195" s="193"/>
      <c r="R195" s="193"/>
      <c r="S195" s="193"/>
      <c r="T195" s="193"/>
      <c r="U195" s="193"/>
      <c r="V195" s="193"/>
      <c r="W195" s="193"/>
      <c r="X195" s="193"/>
      <c r="Y195" s="193"/>
      <c r="Z195" s="193"/>
      <c r="AA195" s="193"/>
      <c r="AB195" s="193"/>
      <c r="AC195" s="193"/>
      <c r="AD195" s="193"/>
      <c r="AE195" s="193"/>
      <c r="AF195" s="193"/>
      <c r="AG195" s="193"/>
      <c r="AH195" s="193"/>
      <c r="AI195" s="193"/>
      <c r="AJ195" s="193"/>
      <c r="AK195" s="193"/>
      <c r="AL195" s="193"/>
      <c r="AM195" s="193"/>
      <c r="AN195" s="193"/>
      <c r="AO195" s="193"/>
      <c r="AP195" s="193"/>
      <c r="AQ195" s="193"/>
      <c r="AR195" s="193"/>
      <c r="AS195" s="193"/>
      <c r="AT195" s="193"/>
      <c r="AU195" s="193"/>
      <c r="AV195" s="193"/>
      <c r="AW195" s="193"/>
      <c r="AX195" s="193"/>
      <c r="AY195" s="193"/>
      <c r="AZ195" s="193"/>
      <c r="BA195" s="193"/>
      <c r="BB195" s="193"/>
      <c r="BC195" s="193"/>
      <c r="BD195" s="193"/>
      <c r="BE195" s="193"/>
      <c r="BF195" s="193"/>
      <c r="BG195" s="194"/>
    </row>
    <row r="196" spans="1:59" s="30" customFormat="1" ht="6.75" customHeight="1" x14ac:dyDescent="0.2">
      <c r="A196" s="192"/>
      <c r="B196" s="193"/>
      <c r="C196" s="193"/>
      <c r="D196" s="193"/>
      <c r="E196" s="193"/>
      <c r="F196" s="193"/>
      <c r="G196" s="193"/>
      <c r="H196" s="193"/>
      <c r="I196" s="193"/>
      <c r="J196" s="193"/>
      <c r="K196" s="193"/>
      <c r="L196" s="193"/>
      <c r="M196" s="193"/>
      <c r="N196" s="193"/>
      <c r="O196" s="193"/>
      <c r="P196" s="193"/>
      <c r="Q196" s="193"/>
      <c r="R196" s="193"/>
      <c r="S196" s="193"/>
      <c r="T196" s="193"/>
      <c r="U196" s="193"/>
      <c r="V196" s="193"/>
      <c r="W196" s="193"/>
      <c r="X196" s="193"/>
      <c r="Y196" s="193"/>
      <c r="Z196" s="193"/>
      <c r="AA196" s="193"/>
      <c r="AB196" s="193"/>
      <c r="AC196" s="193"/>
      <c r="AD196" s="193"/>
      <c r="AE196" s="193"/>
      <c r="AF196" s="193"/>
      <c r="AG196" s="193"/>
      <c r="AH196" s="193"/>
      <c r="AI196" s="193"/>
      <c r="AJ196" s="193"/>
      <c r="AK196" s="193"/>
      <c r="AL196" s="193"/>
      <c r="AM196" s="193"/>
      <c r="AN196" s="193"/>
      <c r="AO196" s="193"/>
      <c r="AP196" s="193"/>
      <c r="AQ196" s="193"/>
      <c r="AR196" s="193"/>
      <c r="AS196" s="193"/>
      <c r="AT196" s="193"/>
      <c r="AU196" s="193"/>
      <c r="AV196" s="193"/>
      <c r="AW196" s="193"/>
      <c r="AX196" s="193"/>
      <c r="AY196" s="193"/>
      <c r="AZ196" s="193"/>
      <c r="BA196" s="193"/>
      <c r="BB196" s="193"/>
      <c r="BC196" s="193"/>
      <c r="BD196" s="193"/>
      <c r="BE196" s="193"/>
      <c r="BF196" s="193"/>
      <c r="BG196" s="194"/>
    </row>
    <row r="197" spans="1:59" s="30" customFormat="1" ht="6.75" customHeight="1" x14ac:dyDescent="0.2">
      <c r="A197" s="192"/>
      <c r="B197" s="193"/>
      <c r="C197" s="193"/>
      <c r="D197" s="193"/>
      <c r="E197" s="193"/>
      <c r="F197" s="193"/>
      <c r="G197" s="193"/>
      <c r="H197" s="193"/>
      <c r="I197" s="193"/>
      <c r="J197" s="193"/>
      <c r="K197" s="193"/>
      <c r="L197" s="193"/>
      <c r="M197" s="193"/>
      <c r="N197" s="193"/>
      <c r="O197" s="193"/>
      <c r="P197" s="193"/>
      <c r="Q197" s="193"/>
      <c r="R197" s="193"/>
      <c r="S197" s="193"/>
      <c r="T197" s="193"/>
      <c r="U197" s="193"/>
      <c r="V197" s="193"/>
      <c r="W197" s="193"/>
      <c r="X197" s="193"/>
      <c r="Y197" s="193"/>
      <c r="Z197" s="193"/>
      <c r="AA197" s="193"/>
      <c r="AB197" s="193"/>
      <c r="AC197" s="193"/>
      <c r="AD197" s="193"/>
      <c r="AE197" s="193"/>
      <c r="AF197" s="193"/>
      <c r="AG197" s="193"/>
      <c r="AH197" s="193"/>
      <c r="AI197" s="193"/>
      <c r="AJ197" s="193"/>
      <c r="AK197" s="193"/>
      <c r="AL197" s="193"/>
      <c r="AM197" s="193"/>
      <c r="AN197" s="193"/>
      <c r="AO197" s="193"/>
      <c r="AP197" s="193"/>
      <c r="AQ197" s="193"/>
      <c r="AR197" s="193"/>
      <c r="AS197" s="193"/>
      <c r="AT197" s="193"/>
      <c r="AU197" s="193"/>
      <c r="AV197" s="193"/>
      <c r="AW197" s="193"/>
      <c r="AX197" s="193"/>
      <c r="AY197" s="193"/>
      <c r="AZ197" s="193"/>
      <c r="BA197" s="193"/>
      <c r="BB197" s="193"/>
      <c r="BC197" s="193"/>
      <c r="BD197" s="193"/>
      <c r="BE197" s="193"/>
      <c r="BF197" s="193"/>
      <c r="BG197" s="194"/>
    </row>
    <row r="198" spans="1:59" s="30" customFormat="1" ht="6.75" customHeight="1" x14ac:dyDescent="0.2">
      <c r="A198" s="192"/>
      <c r="B198" s="193"/>
      <c r="C198" s="193"/>
      <c r="D198" s="193"/>
      <c r="E198" s="193"/>
      <c r="F198" s="193"/>
      <c r="G198" s="193"/>
      <c r="H198" s="193"/>
      <c r="I198" s="193"/>
      <c r="J198" s="193"/>
      <c r="K198" s="193"/>
      <c r="L198" s="193"/>
      <c r="M198" s="193"/>
      <c r="N198" s="193"/>
      <c r="O198" s="193"/>
      <c r="P198" s="193"/>
      <c r="Q198" s="193"/>
      <c r="R198" s="193"/>
      <c r="S198" s="193"/>
      <c r="T198" s="193"/>
      <c r="U198" s="193"/>
      <c r="V198" s="193"/>
      <c r="W198" s="193"/>
      <c r="X198" s="193"/>
      <c r="Y198" s="193"/>
      <c r="Z198" s="193"/>
      <c r="AA198" s="193"/>
      <c r="AB198" s="193"/>
      <c r="AC198" s="193"/>
      <c r="AD198" s="193"/>
      <c r="AE198" s="193"/>
      <c r="AF198" s="193"/>
      <c r="AG198" s="193"/>
      <c r="AH198" s="193"/>
      <c r="AI198" s="193"/>
      <c r="AJ198" s="193"/>
      <c r="AK198" s="193"/>
      <c r="AL198" s="193"/>
      <c r="AM198" s="193"/>
      <c r="AN198" s="193"/>
      <c r="AO198" s="193"/>
      <c r="AP198" s="193"/>
      <c r="AQ198" s="193"/>
      <c r="AR198" s="193"/>
      <c r="AS198" s="193"/>
      <c r="AT198" s="193"/>
      <c r="AU198" s="193"/>
      <c r="AV198" s="193"/>
      <c r="AW198" s="193"/>
      <c r="AX198" s="193"/>
      <c r="AY198" s="193"/>
      <c r="AZ198" s="193"/>
      <c r="BA198" s="193"/>
      <c r="BB198" s="193"/>
      <c r="BC198" s="193"/>
      <c r="BD198" s="193"/>
      <c r="BE198" s="193"/>
      <c r="BF198" s="193"/>
      <c r="BG198" s="194"/>
    </row>
    <row r="199" spans="1:59" s="30" customFormat="1" ht="6.75" customHeight="1" x14ac:dyDescent="0.2">
      <c r="A199" s="192"/>
      <c r="B199" s="193"/>
      <c r="C199" s="193"/>
      <c r="D199" s="193"/>
      <c r="E199" s="193"/>
      <c r="F199" s="193"/>
      <c r="G199" s="193"/>
      <c r="H199" s="193"/>
      <c r="I199" s="193"/>
      <c r="J199" s="193"/>
      <c r="K199" s="193"/>
      <c r="L199" s="193"/>
      <c r="M199" s="193"/>
      <c r="N199" s="193"/>
      <c r="O199" s="193"/>
      <c r="P199" s="193"/>
      <c r="Q199" s="193"/>
      <c r="R199" s="193"/>
      <c r="S199" s="193"/>
      <c r="T199" s="193"/>
      <c r="U199" s="193"/>
      <c r="V199" s="193"/>
      <c r="W199" s="193"/>
      <c r="X199" s="193"/>
      <c r="Y199" s="193"/>
      <c r="Z199" s="193"/>
      <c r="AA199" s="193"/>
      <c r="AB199" s="193"/>
      <c r="AC199" s="193"/>
      <c r="AD199" s="193"/>
      <c r="AE199" s="193"/>
      <c r="AF199" s="193"/>
      <c r="AG199" s="193"/>
      <c r="AH199" s="193"/>
      <c r="AI199" s="193"/>
      <c r="AJ199" s="193"/>
      <c r="AK199" s="193"/>
      <c r="AL199" s="193"/>
      <c r="AM199" s="193"/>
      <c r="AN199" s="193"/>
      <c r="AO199" s="193"/>
      <c r="AP199" s="193"/>
      <c r="AQ199" s="193"/>
      <c r="AR199" s="193"/>
      <c r="AS199" s="193"/>
      <c r="AT199" s="193"/>
      <c r="AU199" s="193"/>
      <c r="AV199" s="193"/>
      <c r="AW199" s="193"/>
      <c r="AX199" s="193"/>
      <c r="AY199" s="193"/>
      <c r="AZ199" s="193"/>
      <c r="BA199" s="193"/>
      <c r="BB199" s="193"/>
      <c r="BC199" s="193"/>
      <c r="BD199" s="193"/>
      <c r="BE199" s="193"/>
      <c r="BF199" s="193"/>
      <c r="BG199" s="194"/>
    </row>
    <row r="200" spans="1:59" s="30" customFormat="1" ht="6.75" customHeight="1" x14ac:dyDescent="0.2">
      <c r="A200" s="192"/>
      <c r="B200" s="193"/>
      <c r="C200" s="193"/>
      <c r="D200" s="193"/>
      <c r="E200" s="193"/>
      <c r="F200" s="193"/>
      <c r="G200" s="193"/>
      <c r="H200" s="193"/>
      <c r="I200" s="193"/>
      <c r="J200" s="193"/>
      <c r="K200" s="193"/>
      <c r="L200" s="193"/>
      <c r="M200" s="193"/>
      <c r="N200" s="193"/>
      <c r="O200" s="193"/>
      <c r="P200" s="193"/>
      <c r="Q200" s="193"/>
      <c r="R200" s="193"/>
      <c r="S200" s="193"/>
      <c r="T200" s="193"/>
      <c r="U200" s="193"/>
      <c r="V200" s="193"/>
      <c r="W200" s="193"/>
      <c r="X200" s="193"/>
      <c r="Y200" s="193"/>
      <c r="Z200" s="193"/>
      <c r="AA200" s="193"/>
      <c r="AB200" s="193"/>
      <c r="AC200" s="193"/>
      <c r="AD200" s="193"/>
      <c r="AE200" s="193"/>
      <c r="AF200" s="193"/>
      <c r="AG200" s="193"/>
      <c r="AH200" s="193"/>
      <c r="AI200" s="193"/>
      <c r="AJ200" s="193"/>
      <c r="AK200" s="193"/>
      <c r="AL200" s="193"/>
      <c r="AM200" s="193"/>
      <c r="AN200" s="193"/>
      <c r="AO200" s="193"/>
      <c r="AP200" s="193"/>
      <c r="AQ200" s="193"/>
      <c r="AR200" s="193"/>
      <c r="AS200" s="193"/>
      <c r="AT200" s="193"/>
      <c r="AU200" s="193"/>
      <c r="AV200" s="193"/>
      <c r="AW200" s="193"/>
      <c r="AX200" s="193"/>
      <c r="AY200" s="193"/>
      <c r="AZ200" s="193"/>
      <c r="BA200" s="193"/>
      <c r="BB200" s="193"/>
      <c r="BC200" s="193"/>
      <c r="BD200" s="193"/>
      <c r="BE200" s="193"/>
      <c r="BF200" s="193"/>
      <c r="BG200" s="194"/>
    </row>
    <row r="201" spans="1:59" s="30" customFormat="1" ht="6.75" customHeight="1" x14ac:dyDescent="0.2">
      <c r="A201" s="192"/>
      <c r="B201" s="193"/>
      <c r="C201" s="193"/>
      <c r="D201" s="193"/>
      <c r="E201" s="193"/>
      <c r="F201" s="193"/>
      <c r="G201" s="193"/>
      <c r="H201" s="193"/>
      <c r="I201" s="193"/>
      <c r="J201" s="193"/>
      <c r="K201" s="193"/>
      <c r="L201" s="193"/>
      <c r="M201" s="193"/>
      <c r="N201" s="193"/>
      <c r="O201" s="193"/>
      <c r="P201" s="193"/>
      <c r="Q201" s="193"/>
      <c r="R201" s="193"/>
      <c r="S201" s="193"/>
      <c r="T201" s="193"/>
      <c r="U201" s="193"/>
      <c r="V201" s="193"/>
      <c r="W201" s="193"/>
      <c r="X201" s="193"/>
      <c r="Y201" s="193"/>
      <c r="Z201" s="193"/>
      <c r="AA201" s="193"/>
      <c r="AB201" s="193"/>
      <c r="AC201" s="193"/>
      <c r="AD201" s="193"/>
      <c r="AE201" s="193"/>
      <c r="AF201" s="193"/>
      <c r="AG201" s="193"/>
      <c r="AH201" s="193"/>
      <c r="AI201" s="193"/>
      <c r="AJ201" s="193"/>
      <c r="AK201" s="193"/>
      <c r="AL201" s="193"/>
      <c r="AM201" s="193"/>
      <c r="AN201" s="193"/>
      <c r="AO201" s="193"/>
      <c r="AP201" s="193"/>
      <c r="AQ201" s="193"/>
      <c r="AR201" s="193"/>
      <c r="AS201" s="193"/>
      <c r="AT201" s="193"/>
      <c r="AU201" s="193"/>
      <c r="AV201" s="193"/>
      <c r="AW201" s="193"/>
      <c r="AX201" s="193"/>
      <c r="AY201" s="193"/>
      <c r="AZ201" s="193"/>
      <c r="BA201" s="193"/>
      <c r="BB201" s="193"/>
      <c r="BC201" s="193"/>
      <c r="BD201" s="193"/>
      <c r="BE201" s="193"/>
      <c r="BF201" s="193"/>
      <c r="BG201" s="194"/>
    </row>
    <row r="202" spans="1:59" s="30" customFormat="1" ht="6.75" customHeight="1" x14ac:dyDescent="0.2">
      <c r="A202" s="192"/>
      <c r="B202" s="193"/>
      <c r="C202" s="193"/>
      <c r="D202" s="193"/>
      <c r="E202" s="193"/>
      <c r="F202" s="193"/>
      <c r="G202" s="193"/>
      <c r="H202" s="193"/>
      <c r="I202" s="193"/>
      <c r="J202" s="193"/>
      <c r="K202" s="193"/>
      <c r="L202" s="193"/>
      <c r="M202" s="193"/>
      <c r="N202" s="193"/>
      <c r="O202" s="193"/>
      <c r="P202" s="193"/>
      <c r="Q202" s="193"/>
      <c r="R202" s="193"/>
      <c r="S202" s="193"/>
      <c r="T202" s="193"/>
      <c r="U202" s="193"/>
      <c r="V202" s="193"/>
      <c r="W202" s="193"/>
      <c r="X202" s="193"/>
      <c r="Y202" s="193"/>
      <c r="Z202" s="193"/>
      <c r="AA202" s="193"/>
      <c r="AB202" s="193"/>
      <c r="AC202" s="193"/>
      <c r="AD202" s="193"/>
      <c r="AE202" s="193"/>
      <c r="AF202" s="193"/>
      <c r="AG202" s="193"/>
      <c r="AH202" s="193"/>
      <c r="AI202" s="193"/>
      <c r="AJ202" s="193"/>
      <c r="AK202" s="193"/>
      <c r="AL202" s="193"/>
      <c r="AM202" s="193"/>
      <c r="AN202" s="193"/>
      <c r="AO202" s="193"/>
      <c r="AP202" s="193"/>
      <c r="AQ202" s="193"/>
      <c r="AR202" s="193"/>
      <c r="AS202" s="193"/>
      <c r="AT202" s="193"/>
      <c r="AU202" s="193"/>
      <c r="AV202" s="193"/>
      <c r="AW202" s="193"/>
      <c r="AX202" s="193"/>
      <c r="AY202" s="193"/>
      <c r="AZ202" s="193"/>
      <c r="BA202" s="193"/>
      <c r="BB202" s="193"/>
      <c r="BC202" s="193"/>
      <c r="BD202" s="193"/>
      <c r="BE202" s="193"/>
      <c r="BF202" s="193"/>
      <c r="BG202" s="194"/>
    </row>
    <row r="203" spans="1:59" s="30" customFormat="1" ht="6.75" customHeight="1" x14ac:dyDescent="0.2">
      <c r="A203" s="192"/>
      <c r="B203" s="193"/>
      <c r="C203" s="193"/>
      <c r="D203" s="193"/>
      <c r="E203" s="193"/>
      <c r="F203" s="193"/>
      <c r="G203" s="193"/>
      <c r="H203" s="193"/>
      <c r="I203" s="193"/>
      <c r="J203" s="193"/>
      <c r="K203" s="193"/>
      <c r="L203" s="193"/>
      <c r="M203" s="193"/>
      <c r="N203" s="193"/>
      <c r="O203" s="193"/>
      <c r="P203" s="193"/>
      <c r="Q203" s="193"/>
      <c r="R203" s="193"/>
      <c r="S203" s="193"/>
      <c r="T203" s="193"/>
      <c r="U203" s="193"/>
      <c r="V203" s="193"/>
      <c r="W203" s="193"/>
      <c r="X203" s="193"/>
      <c r="Y203" s="193"/>
      <c r="Z203" s="193"/>
      <c r="AA203" s="193"/>
      <c r="AB203" s="193"/>
      <c r="AC203" s="193"/>
      <c r="AD203" s="193"/>
      <c r="AE203" s="193"/>
      <c r="AF203" s="193"/>
      <c r="AG203" s="193"/>
      <c r="AH203" s="193"/>
      <c r="AI203" s="193"/>
      <c r="AJ203" s="193"/>
      <c r="AK203" s="193"/>
      <c r="AL203" s="193"/>
      <c r="AM203" s="193"/>
      <c r="AN203" s="193"/>
      <c r="AO203" s="193"/>
      <c r="AP203" s="193"/>
      <c r="AQ203" s="193"/>
      <c r="AR203" s="193"/>
      <c r="AS203" s="193"/>
      <c r="AT203" s="193"/>
      <c r="AU203" s="193"/>
      <c r="AV203" s="193"/>
      <c r="AW203" s="193"/>
      <c r="AX203" s="193"/>
      <c r="AY203" s="193"/>
      <c r="AZ203" s="193"/>
      <c r="BA203" s="193"/>
      <c r="BB203" s="193"/>
      <c r="BC203" s="193"/>
      <c r="BD203" s="193"/>
      <c r="BE203" s="193"/>
      <c r="BF203" s="193"/>
      <c r="BG203" s="194"/>
    </row>
    <row r="204" spans="1:59" s="30" customFormat="1" ht="6.75" customHeight="1" x14ac:dyDescent="0.2">
      <c r="A204" s="192"/>
      <c r="B204" s="193"/>
      <c r="C204" s="193"/>
      <c r="D204" s="193"/>
      <c r="E204" s="193"/>
      <c r="F204" s="193"/>
      <c r="G204" s="193"/>
      <c r="H204" s="193"/>
      <c r="I204" s="193"/>
      <c r="J204" s="193"/>
      <c r="K204" s="193"/>
      <c r="L204" s="193"/>
      <c r="M204" s="193"/>
      <c r="N204" s="193"/>
      <c r="O204" s="193"/>
      <c r="P204" s="193"/>
      <c r="Q204" s="193"/>
      <c r="R204" s="193"/>
      <c r="S204" s="193"/>
      <c r="T204" s="193"/>
      <c r="U204" s="193"/>
      <c r="V204" s="193"/>
      <c r="W204" s="193"/>
      <c r="X204" s="193"/>
      <c r="Y204" s="193"/>
      <c r="Z204" s="193"/>
      <c r="AA204" s="193"/>
      <c r="AB204" s="193"/>
      <c r="AC204" s="193"/>
      <c r="AD204" s="193"/>
      <c r="AE204" s="193"/>
      <c r="AF204" s="193"/>
      <c r="AG204" s="193"/>
      <c r="AH204" s="193"/>
      <c r="AI204" s="193"/>
      <c r="AJ204" s="193"/>
      <c r="AK204" s="193"/>
      <c r="AL204" s="193"/>
      <c r="AM204" s="193"/>
      <c r="AN204" s="193"/>
      <c r="AO204" s="193"/>
      <c r="AP204" s="193"/>
      <c r="AQ204" s="193"/>
      <c r="AR204" s="193"/>
      <c r="AS204" s="193"/>
      <c r="AT204" s="193"/>
      <c r="AU204" s="193"/>
      <c r="AV204" s="193"/>
      <c r="AW204" s="193"/>
      <c r="AX204" s="193"/>
      <c r="AY204" s="193"/>
      <c r="AZ204" s="193"/>
      <c r="BA204" s="193"/>
      <c r="BB204" s="193"/>
      <c r="BC204" s="193"/>
      <c r="BD204" s="193"/>
      <c r="BE204" s="193"/>
      <c r="BF204" s="193"/>
      <c r="BG204" s="194"/>
    </row>
    <row r="205" spans="1:59" s="30" customFormat="1" ht="12.75" x14ac:dyDescent="0.2">
      <c r="A205" s="192"/>
      <c r="B205" s="193"/>
      <c r="C205" s="193"/>
      <c r="D205" s="193"/>
      <c r="E205" s="193"/>
      <c r="F205" s="193"/>
      <c r="G205" s="193"/>
      <c r="H205" s="193"/>
      <c r="I205" s="193"/>
      <c r="J205" s="193"/>
      <c r="K205" s="193"/>
      <c r="L205" s="193"/>
      <c r="M205" s="193"/>
      <c r="N205" s="193"/>
      <c r="O205" s="193"/>
      <c r="P205" s="193"/>
      <c r="Q205" s="193"/>
      <c r="R205" s="193"/>
      <c r="S205" s="193"/>
      <c r="T205" s="193"/>
      <c r="U205" s="193"/>
      <c r="V205" s="193"/>
      <c r="W205" s="193"/>
      <c r="X205" s="193"/>
      <c r="Y205" s="193"/>
      <c r="Z205" s="193"/>
      <c r="AA205" s="193"/>
      <c r="AB205" s="193"/>
      <c r="AC205" s="193"/>
      <c r="AD205" s="193"/>
      <c r="AE205" s="193"/>
      <c r="AF205" s="193"/>
      <c r="AG205" s="193"/>
      <c r="AH205" s="193"/>
      <c r="AI205" s="193"/>
      <c r="AJ205" s="193"/>
      <c r="AK205" s="193"/>
      <c r="AL205" s="193"/>
      <c r="AM205" s="193"/>
      <c r="AN205" s="193"/>
      <c r="AO205" s="193"/>
      <c r="AP205" s="193"/>
      <c r="AQ205" s="193"/>
      <c r="AR205" s="193"/>
      <c r="AS205" s="193"/>
      <c r="AT205" s="193"/>
      <c r="AU205" s="193"/>
      <c r="AV205" s="193"/>
      <c r="AW205" s="193"/>
      <c r="AX205" s="193"/>
      <c r="AY205" s="193"/>
      <c r="AZ205" s="193"/>
      <c r="BA205" s="193"/>
      <c r="BB205" s="193"/>
      <c r="BC205" s="193"/>
      <c r="BD205" s="193"/>
      <c r="BE205" s="193"/>
      <c r="BF205" s="193"/>
      <c r="BG205" s="194"/>
    </row>
    <row r="206" spans="1:59" s="30" customFormat="1" ht="6.75" customHeight="1" x14ac:dyDescent="0.2">
      <c r="A206" s="192"/>
      <c r="B206" s="193"/>
      <c r="C206" s="193"/>
      <c r="D206" s="193"/>
      <c r="E206" s="193"/>
      <c r="F206" s="193"/>
      <c r="G206" s="193"/>
      <c r="H206" s="193"/>
      <c r="I206" s="193"/>
      <c r="J206" s="193"/>
      <c r="K206" s="193"/>
      <c r="L206" s="193"/>
      <c r="M206" s="193"/>
      <c r="N206" s="193"/>
      <c r="O206" s="193"/>
      <c r="P206" s="193"/>
      <c r="Q206" s="193"/>
      <c r="R206" s="193"/>
      <c r="S206" s="193"/>
      <c r="T206" s="193"/>
      <c r="U206" s="193"/>
      <c r="V206" s="193"/>
      <c r="W206" s="193"/>
      <c r="X206" s="193"/>
      <c r="Y206" s="193"/>
      <c r="Z206" s="193"/>
      <c r="AA206" s="193"/>
      <c r="AB206" s="193"/>
      <c r="AC206" s="193"/>
      <c r="AD206" s="193"/>
      <c r="AE206" s="193"/>
      <c r="AF206" s="193"/>
      <c r="AG206" s="193"/>
      <c r="AH206" s="193"/>
      <c r="AI206" s="193"/>
      <c r="AJ206" s="193"/>
      <c r="AK206" s="193"/>
      <c r="AL206" s="193"/>
      <c r="AM206" s="193"/>
      <c r="AN206" s="193"/>
      <c r="AO206" s="193"/>
      <c r="AP206" s="193"/>
      <c r="AQ206" s="193"/>
      <c r="AR206" s="193"/>
      <c r="AS206" s="193"/>
      <c r="AT206" s="193"/>
      <c r="AU206" s="193"/>
      <c r="AV206" s="193"/>
      <c r="AW206" s="193"/>
      <c r="AX206" s="193"/>
      <c r="AY206" s="193"/>
      <c r="AZ206" s="193"/>
      <c r="BA206" s="193"/>
      <c r="BB206" s="193"/>
      <c r="BC206" s="193"/>
      <c r="BD206" s="193"/>
      <c r="BE206" s="193"/>
      <c r="BF206" s="193"/>
      <c r="BG206" s="194"/>
    </row>
    <row r="207" spans="1:59" s="30" customFormat="1" ht="6.75" customHeight="1" x14ac:dyDescent="0.2">
      <c r="A207" s="192"/>
      <c r="B207" s="193"/>
      <c r="C207" s="193"/>
      <c r="D207" s="193"/>
      <c r="E207" s="193"/>
      <c r="F207" s="193"/>
      <c r="G207" s="193"/>
      <c r="H207" s="193"/>
      <c r="I207" s="193"/>
      <c r="J207" s="193"/>
      <c r="K207" s="193"/>
      <c r="L207" s="193"/>
      <c r="M207" s="193"/>
      <c r="N207" s="193"/>
      <c r="O207" s="193"/>
      <c r="P207" s="193"/>
      <c r="Q207" s="193"/>
      <c r="R207" s="193"/>
      <c r="S207" s="193"/>
      <c r="T207" s="193"/>
      <c r="U207" s="193"/>
      <c r="V207" s="193"/>
      <c r="W207" s="193"/>
      <c r="X207" s="193"/>
      <c r="Y207" s="193"/>
      <c r="Z207" s="193"/>
      <c r="AA207" s="193"/>
      <c r="AB207" s="193"/>
      <c r="AC207" s="193"/>
      <c r="AD207" s="193"/>
      <c r="AE207" s="193"/>
      <c r="AF207" s="193"/>
      <c r="AG207" s="193"/>
      <c r="AH207" s="193"/>
      <c r="AI207" s="193"/>
      <c r="AJ207" s="193"/>
      <c r="AK207" s="193"/>
      <c r="AL207" s="193"/>
      <c r="AM207" s="193"/>
      <c r="AN207" s="193"/>
      <c r="AO207" s="193"/>
      <c r="AP207" s="193"/>
      <c r="AQ207" s="193"/>
      <c r="AR207" s="193"/>
      <c r="AS207" s="193"/>
      <c r="AT207" s="193"/>
      <c r="AU207" s="193"/>
      <c r="AV207" s="193"/>
      <c r="AW207" s="193"/>
      <c r="AX207" s="193"/>
      <c r="AY207" s="193"/>
      <c r="AZ207" s="193"/>
      <c r="BA207" s="193"/>
      <c r="BB207" s="193"/>
      <c r="BC207" s="193"/>
      <c r="BD207" s="193"/>
      <c r="BE207" s="193"/>
      <c r="BF207" s="193"/>
      <c r="BG207" s="194"/>
    </row>
    <row r="208" spans="1:59" s="30" customFormat="1" ht="6.75" customHeight="1" x14ac:dyDescent="0.2">
      <c r="A208" s="192"/>
      <c r="B208" s="193"/>
      <c r="C208" s="193"/>
      <c r="D208" s="193"/>
      <c r="E208" s="193"/>
      <c r="F208" s="193"/>
      <c r="G208" s="193"/>
      <c r="H208" s="193"/>
      <c r="I208" s="193"/>
      <c r="J208" s="193"/>
      <c r="K208" s="193"/>
      <c r="L208" s="193"/>
      <c r="M208" s="193"/>
      <c r="N208" s="193"/>
      <c r="O208" s="193"/>
      <c r="P208" s="193"/>
      <c r="Q208" s="193"/>
      <c r="R208" s="193"/>
      <c r="S208" s="193"/>
      <c r="T208" s="193"/>
      <c r="U208" s="193"/>
      <c r="V208" s="193"/>
      <c r="W208" s="193"/>
      <c r="X208" s="193"/>
      <c r="Y208" s="193"/>
      <c r="Z208" s="193"/>
      <c r="AA208" s="193"/>
      <c r="AB208" s="193"/>
      <c r="AC208" s="193"/>
      <c r="AD208" s="193"/>
      <c r="AE208" s="193"/>
      <c r="AF208" s="193"/>
      <c r="AG208" s="193"/>
      <c r="AH208" s="193"/>
      <c r="AI208" s="193"/>
      <c r="AJ208" s="193"/>
      <c r="AK208" s="193"/>
      <c r="AL208" s="193"/>
      <c r="AM208" s="193"/>
      <c r="AN208" s="193"/>
      <c r="AO208" s="193"/>
      <c r="AP208" s="193"/>
      <c r="AQ208" s="193"/>
      <c r="AR208" s="193"/>
      <c r="AS208" s="193"/>
      <c r="AT208" s="193"/>
      <c r="AU208" s="193"/>
      <c r="AV208" s="193"/>
      <c r="AW208" s="193"/>
      <c r="AX208" s="193"/>
      <c r="AY208" s="193"/>
      <c r="AZ208" s="193"/>
      <c r="BA208" s="193"/>
      <c r="BB208" s="193"/>
      <c r="BC208" s="193"/>
      <c r="BD208" s="193"/>
      <c r="BE208" s="193"/>
      <c r="BF208" s="193"/>
      <c r="BG208" s="194"/>
    </row>
    <row r="209" spans="1:59" s="30" customFormat="1" ht="6.75" customHeight="1" x14ac:dyDescent="0.2">
      <c r="A209" s="192"/>
      <c r="B209" s="193"/>
      <c r="C209" s="193"/>
      <c r="D209" s="193"/>
      <c r="E209" s="193"/>
      <c r="F209" s="193"/>
      <c r="G209" s="193"/>
      <c r="H209" s="193"/>
      <c r="I209" s="193"/>
      <c r="J209" s="193"/>
      <c r="K209" s="193"/>
      <c r="L209" s="193"/>
      <c r="M209" s="193"/>
      <c r="N209" s="193"/>
      <c r="O209" s="193"/>
      <c r="P209" s="193"/>
      <c r="Q209" s="193"/>
      <c r="R209" s="193"/>
      <c r="S209" s="193"/>
      <c r="T209" s="193"/>
      <c r="U209" s="193"/>
      <c r="V209" s="193"/>
      <c r="W209" s="193"/>
      <c r="X209" s="193"/>
      <c r="Y209" s="193"/>
      <c r="Z209" s="193"/>
      <c r="AA209" s="193"/>
      <c r="AB209" s="193"/>
      <c r="AC209" s="193"/>
      <c r="AD209" s="193"/>
      <c r="AE209" s="193"/>
      <c r="AF209" s="193"/>
      <c r="AG209" s="193"/>
      <c r="AH209" s="193"/>
      <c r="AI209" s="193"/>
      <c r="AJ209" s="193"/>
      <c r="AK209" s="193"/>
      <c r="AL209" s="193"/>
      <c r="AM209" s="193"/>
      <c r="AN209" s="193"/>
      <c r="AO209" s="193"/>
      <c r="AP209" s="193"/>
      <c r="AQ209" s="193"/>
      <c r="AR209" s="193"/>
      <c r="AS209" s="193"/>
      <c r="AT209" s="193"/>
      <c r="AU209" s="193"/>
      <c r="AV209" s="193"/>
      <c r="AW209" s="193"/>
      <c r="AX209" s="193"/>
      <c r="AY209" s="193"/>
      <c r="AZ209" s="193"/>
      <c r="BA209" s="193"/>
      <c r="BB209" s="193"/>
      <c r="BC209" s="193"/>
      <c r="BD209" s="193"/>
      <c r="BE209" s="193"/>
      <c r="BF209" s="193"/>
      <c r="BG209" s="194"/>
    </row>
    <row r="210" spans="1:59" s="30" customFormat="1" ht="6.75" customHeight="1" x14ac:dyDescent="0.2">
      <c r="A210" s="192"/>
      <c r="B210" s="193"/>
      <c r="C210" s="193"/>
      <c r="D210" s="193"/>
      <c r="E210" s="193"/>
      <c r="F210" s="193"/>
      <c r="G210" s="193"/>
      <c r="H210" s="193"/>
      <c r="I210" s="193"/>
      <c r="J210" s="193"/>
      <c r="K210" s="193"/>
      <c r="L210" s="193"/>
      <c r="M210" s="193"/>
      <c r="N210" s="193"/>
      <c r="O210" s="193"/>
      <c r="P210" s="193"/>
      <c r="Q210" s="193"/>
      <c r="R210" s="193"/>
      <c r="S210" s="193"/>
      <c r="T210" s="193"/>
      <c r="U210" s="193"/>
      <c r="V210" s="193"/>
      <c r="W210" s="193"/>
      <c r="X210" s="193"/>
      <c r="Y210" s="193"/>
      <c r="Z210" s="193"/>
      <c r="AA210" s="193"/>
      <c r="AB210" s="193"/>
      <c r="AC210" s="193"/>
      <c r="AD210" s="193"/>
      <c r="AE210" s="193"/>
      <c r="AF210" s="193"/>
      <c r="AG210" s="193"/>
      <c r="AH210" s="193"/>
      <c r="AI210" s="193"/>
      <c r="AJ210" s="193"/>
      <c r="AK210" s="193"/>
      <c r="AL210" s="193"/>
      <c r="AM210" s="193"/>
      <c r="AN210" s="193"/>
      <c r="AO210" s="193"/>
      <c r="AP210" s="193"/>
      <c r="AQ210" s="193"/>
      <c r="AR210" s="193"/>
      <c r="AS210" s="193"/>
      <c r="AT210" s="193"/>
      <c r="AU210" s="193"/>
      <c r="AV210" s="193"/>
      <c r="AW210" s="193"/>
      <c r="AX210" s="193"/>
      <c r="AY210" s="193"/>
      <c r="AZ210" s="193"/>
      <c r="BA210" s="193"/>
      <c r="BB210" s="193"/>
      <c r="BC210" s="193"/>
      <c r="BD210" s="193"/>
      <c r="BE210" s="193"/>
      <c r="BF210" s="193"/>
      <c r="BG210" s="194"/>
    </row>
    <row r="211" spans="1:59" s="30" customFormat="1" ht="6.75" customHeight="1" x14ac:dyDescent="0.2">
      <c r="A211" s="195"/>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c r="AA211" s="196"/>
      <c r="AB211" s="196"/>
      <c r="AC211" s="196"/>
      <c r="AD211" s="196"/>
      <c r="AE211" s="196"/>
      <c r="AF211" s="196"/>
      <c r="AG211" s="196"/>
      <c r="AH211" s="196"/>
      <c r="AI211" s="196"/>
      <c r="AJ211" s="196"/>
      <c r="AK211" s="196"/>
      <c r="AL211" s="196"/>
      <c r="AM211" s="196"/>
      <c r="AN211" s="196"/>
      <c r="AO211" s="196"/>
      <c r="AP211" s="196"/>
      <c r="AQ211" s="196"/>
      <c r="AR211" s="196"/>
      <c r="AS211" s="196"/>
      <c r="AT211" s="196"/>
      <c r="AU211" s="196"/>
      <c r="AV211" s="196"/>
      <c r="AW211" s="196"/>
      <c r="AX211" s="196"/>
      <c r="AY211" s="196"/>
      <c r="AZ211" s="196"/>
      <c r="BA211" s="196"/>
      <c r="BB211" s="196"/>
      <c r="BC211" s="196"/>
      <c r="BD211" s="196"/>
      <c r="BE211" s="196"/>
      <c r="BF211" s="196"/>
      <c r="BG211" s="197"/>
    </row>
    <row r="212" spans="1:59" ht="12.75" x14ac:dyDescent="0.15">
      <c r="A212" s="557" t="s">
        <v>127</v>
      </c>
      <c r="B212" s="558"/>
      <c r="C212" s="558"/>
      <c r="D212" s="558"/>
      <c r="E212" s="558"/>
      <c r="F212" s="558"/>
      <c r="G212" s="558"/>
      <c r="H212" s="558"/>
      <c r="I212" s="558"/>
      <c r="J212" s="558"/>
      <c r="K212" s="558"/>
      <c r="L212" s="558"/>
      <c r="M212" s="558"/>
      <c r="N212" s="558"/>
      <c r="O212" s="558"/>
      <c r="P212" s="558"/>
      <c r="Q212" s="558"/>
      <c r="R212" s="558"/>
      <c r="S212" s="558"/>
      <c r="T212" s="558"/>
      <c r="U212" s="558"/>
      <c r="V212" s="558"/>
      <c r="W212" s="558"/>
      <c r="X212" s="558"/>
      <c r="Y212" s="558"/>
      <c r="Z212" s="558"/>
      <c r="AA212" s="558"/>
      <c r="AB212" s="558"/>
      <c r="AC212" s="558"/>
      <c r="AD212" s="558"/>
      <c r="AE212" s="558"/>
      <c r="AF212" s="558"/>
      <c r="AG212" s="558"/>
      <c r="AH212" s="558"/>
      <c r="AI212" s="558"/>
      <c r="AJ212" s="558"/>
      <c r="AK212" s="558"/>
      <c r="AL212" s="558"/>
      <c r="AM212" s="558"/>
      <c r="AN212" s="558"/>
      <c r="AO212" s="558"/>
      <c r="AP212" s="558"/>
      <c r="AQ212" s="558"/>
      <c r="AR212" s="558"/>
      <c r="AS212" s="558"/>
      <c r="AT212" s="558"/>
      <c r="AU212" s="558"/>
      <c r="AV212" s="558"/>
      <c r="AW212" s="558"/>
      <c r="AX212" s="558"/>
      <c r="AY212" s="558"/>
      <c r="AZ212" s="558"/>
      <c r="BA212" s="558"/>
      <c r="BB212" s="558"/>
      <c r="BC212" s="558"/>
      <c r="BD212" s="558"/>
      <c r="BE212" s="558"/>
      <c r="BF212" s="558"/>
      <c r="BG212" s="559"/>
    </row>
    <row r="213" spans="1:59" x14ac:dyDescent="0.15">
      <c r="A213" s="183" t="s">
        <v>368</v>
      </c>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c r="AR213" s="184"/>
      <c r="AS213" s="184"/>
      <c r="AT213" s="184"/>
      <c r="AU213" s="184"/>
      <c r="AV213" s="184"/>
      <c r="AW213" s="184"/>
      <c r="AX213" s="184"/>
      <c r="AY213" s="184"/>
      <c r="AZ213" s="184"/>
      <c r="BA213" s="184"/>
      <c r="BB213" s="184"/>
      <c r="BC213" s="184"/>
      <c r="BD213" s="184"/>
      <c r="BE213" s="184"/>
      <c r="BF213" s="184"/>
      <c r="BG213" s="185"/>
    </row>
    <row r="214" spans="1:59" x14ac:dyDescent="0.15">
      <c r="A214" s="186"/>
      <c r="B214" s="187"/>
      <c r="C214" s="187"/>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c r="AA214" s="187"/>
      <c r="AB214" s="187"/>
      <c r="AC214" s="187"/>
      <c r="AD214" s="187"/>
      <c r="AE214" s="187"/>
      <c r="AF214" s="187"/>
      <c r="AG214" s="187"/>
      <c r="AH214" s="187"/>
      <c r="AI214" s="187"/>
      <c r="AJ214" s="187"/>
      <c r="AK214" s="187"/>
      <c r="AL214" s="187"/>
      <c r="AM214" s="187"/>
      <c r="AN214" s="187"/>
      <c r="AO214" s="187"/>
      <c r="AP214" s="187"/>
      <c r="AQ214" s="187"/>
      <c r="AR214" s="187"/>
      <c r="AS214" s="187"/>
      <c r="AT214" s="187"/>
      <c r="AU214" s="187"/>
      <c r="AV214" s="187"/>
      <c r="AW214" s="187"/>
      <c r="AX214" s="187"/>
      <c r="AY214" s="187"/>
      <c r="AZ214" s="187"/>
      <c r="BA214" s="187"/>
      <c r="BB214" s="187"/>
      <c r="BC214" s="187"/>
      <c r="BD214" s="187"/>
      <c r="BE214" s="187"/>
      <c r="BF214" s="187"/>
      <c r="BG214" s="188"/>
    </row>
    <row r="215" spans="1:59" x14ac:dyDescent="0.15">
      <c r="A215" s="186"/>
      <c r="B215" s="187"/>
      <c r="C215" s="187"/>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c r="AA215" s="187"/>
      <c r="AB215" s="187"/>
      <c r="AC215" s="187"/>
      <c r="AD215" s="187"/>
      <c r="AE215" s="187"/>
      <c r="AF215" s="187"/>
      <c r="AG215" s="187"/>
      <c r="AH215" s="187"/>
      <c r="AI215" s="187"/>
      <c r="AJ215" s="187"/>
      <c r="AK215" s="187"/>
      <c r="AL215" s="187"/>
      <c r="AM215" s="187"/>
      <c r="AN215" s="187"/>
      <c r="AO215" s="187"/>
      <c r="AP215" s="187"/>
      <c r="AQ215" s="187"/>
      <c r="AR215" s="187"/>
      <c r="AS215" s="187"/>
      <c r="AT215" s="187"/>
      <c r="AU215" s="187"/>
      <c r="AV215" s="187"/>
      <c r="AW215" s="187"/>
      <c r="AX215" s="187"/>
      <c r="AY215" s="187"/>
      <c r="AZ215" s="187"/>
      <c r="BA215" s="187"/>
      <c r="BB215" s="187"/>
      <c r="BC215" s="187"/>
      <c r="BD215" s="187"/>
      <c r="BE215" s="187"/>
      <c r="BF215" s="187"/>
      <c r="BG215" s="188"/>
    </row>
    <row r="216" spans="1:59" x14ac:dyDescent="0.15">
      <c r="A216" s="186"/>
      <c r="B216" s="187"/>
      <c r="C216" s="187"/>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c r="AA216" s="187"/>
      <c r="AB216" s="187"/>
      <c r="AC216" s="187"/>
      <c r="AD216" s="187"/>
      <c r="AE216" s="187"/>
      <c r="AF216" s="187"/>
      <c r="AG216" s="187"/>
      <c r="AH216" s="187"/>
      <c r="AI216" s="187"/>
      <c r="AJ216" s="187"/>
      <c r="AK216" s="187"/>
      <c r="AL216" s="187"/>
      <c r="AM216" s="187"/>
      <c r="AN216" s="187"/>
      <c r="AO216" s="187"/>
      <c r="AP216" s="187"/>
      <c r="AQ216" s="187"/>
      <c r="AR216" s="187"/>
      <c r="AS216" s="187"/>
      <c r="AT216" s="187"/>
      <c r="AU216" s="187"/>
      <c r="AV216" s="187"/>
      <c r="AW216" s="187"/>
      <c r="AX216" s="187"/>
      <c r="AY216" s="187"/>
      <c r="AZ216" s="187"/>
      <c r="BA216" s="187"/>
      <c r="BB216" s="187"/>
      <c r="BC216" s="187"/>
      <c r="BD216" s="187"/>
      <c r="BE216" s="187"/>
      <c r="BF216" s="187"/>
      <c r="BG216" s="188"/>
    </row>
    <row r="217" spans="1:59" x14ac:dyDescent="0.15">
      <c r="A217" s="186"/>
      <c r="B217" s="187"/>
      <c r="C217" s="187"/>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c r="AA217" s="187"/>
      <c r="AB217" s="187"/>
      <c r="AC217" s="187"/>
      <c r="AD217" s="187"/>
      <c r="AE217" s="187"/>
      <c r="AF217" s="187"/>
      <c r="AG217" s="187"/>
      <c r="AH217" s="187"/>
      <c r="AI217" s="187"/>
      <c r="AJ217" s="187"/>
      <c r="AK217" s="187"/>
      <c r="AL217" s="187"/>
      <c r="AM217" s="187"/>
      <c r="AN217" s="187"/>
      <c r="AO217" s="187"/>
      <c r="AP217" s="187"/>
      <c r="AQ217" s="187"/>
      <c r="AR217" s="187"/>
      <c r="AS217" s="187"/>
      <c r="AT217" s="187"/>
      <c r="AU217" s="187"/>
      <c r="AV217" s="187"/>
      <c r="AW217" s="187"/>
      <c r="AX217" s="187"/>
      <c r="AY217" s="187"/>
      <c r="AZ217" s="187"/>
      <c r="BA217" s="187"/>
      <c r="BB217" s="187"/>
      <c r="BC217" s="187"/>
      <c r="BD217" s="187"/>
      <c r="BE217" s="187"/>
      <c r="BF217" s="187"/>
      <c r="BG217" s="188"/>
    </row>
    <row r="218" spans="1:59" x14ac:dyDescent="0.15">
      <c r="A218" s="36"/>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7"/>
    </row>
    <row r="219" spans="1:59" ht="10.5" customHeight="1" x14ac:dyDescent="0.15">
      <c r="A219" s="36"/>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7"/>
    </row>
    <row r="220" spans="1:59" ht="12.75" x14ac:dyDescent="0.2">
      <c r="A220" s="166" t="s">
        <v>369</v>
      </c>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7"/>
    </row>
    <row r="221" spans="1:59" ht="9.75" customHeight="1" x14ac:dyDescent="0.15">
      <c r="A221" s="36"/>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7"/>
    </row>
    <row r="222" spans="1:59" ht="0.75" customHeight="1" x14ac:dyDescent="0.15">
      <c r="A222" s="36"/>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7"/>
    </row>
    <row r="223" spans="1:59" ht="13.5" x14ac:dyDescent="0.25">
      <c r="A223" s="63"/>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7"/>
    </row>
    <row r="224" spans="1:59" ht="12.75" x14ac:dyDescent="0.15">
      <c r="A224" s="304" t="s">
        <v>50</v>
      </c>
      <c r="B224" s="305"/>
      <c r="C224" s="305"/>
      <c r="D224" s="305"/>
      <c r="E224" s="305"/>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64"/>
    </row>
    <row r="225" spans="1:59" ht="12.75" x14ac:dyDescent="0.15">
      <c r="A225" s="36"/>
      <c r="B225" s="34"/>
      <c r="C225" s="34"/>
      <c r="D225" s="34"/>
      <c r="E225" s="34"/>
      <c r="F225" s="17"/>
      <c r="G225" s="17"/>
      <c r="H225" s="17"/>
      <c r="I225" s="17"/>
      <c r="J225" s="17"/>
      <c r="K225" s="17"/>
      <c r="L225" s="17"/>
      <c r="M225" s="17"/>
      <c r="N225" s="17"/>
      <c r="O225" s="17"/>
      <c r="P225" s="17"/>
      <c r="Q225" s="17"/>
      <c r="R225" s="17"/>
      <c r="S225" s="17"/>
      <c r="T225" s="17"/>
      <c r="U225" s="17"/>
      <c r="V225" s="17"/>
      <c r="W225" s="17"/>
      <c r="X225" s="17"/>
      <c r="Y225" s="316" t="s">
        <v>52</v>
      </c>
      <c r="Z225" s="317"/>
      <c r="AA225" s="317"/>
      <c r="AB225" s="317"/>
      <c r="AC225" s="317"/>
      <c r="AD225" s="318"/>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65"/>
    </row>
    <row r="226" spans="1:59" x14ac:dyDescent="0.15">
      <c r="A226" s="36"/>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6"/>
      <c r="Z226" s="34"/>
      <c r="AA226" s="34"/>
      <c r="AB226" s="34"/>
      <c r="AC226" s="34"/>
      <c r="AD226" s="37"/>
      <c r="AE226" s="34"/>
      <c r="AF226" s="38" t="s">
        <v>102</v>
      </c>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7"/>
    </row>
    <row r="227" spans="1:59" x14ac:dyDescent="0.15">
      <c r="A227" s="36"/>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6"/>
      <c r="Z227" s="34"/>
      <c r="AA227" s="34"/>
      <c r="AB227" s="34"/>
      <c r="AC227" s="34"/>
      <c r="AD227" s="37"/>
      <c r="AE227" s="34"/>
      <c r="AF227" s="6" t="s">
        <v>58</v>
      </c>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7"/>
    </row>
    <row r="228" spans="1:59" x14ac:dyDescent="0.15">
      <c r="A228" s="66"/>
      <c r="B228" s="39"/>
      <c r="C228" s="39"/>
      <c r="D228" s="39"/>
      <c r="E228" s="39"/>
      <c r="F228" s="39"/>
      <c r="G228" s="39"/>
      <c r="H228" s="39"/>
      <c r="I228" s="39"/>
      <c r="J228" s="39"/>
      <c r="K228" s="39"/>
      <c r="L228" s="39"/>
      <c r="M228" s="39"/>
      <c r="N228" s="39"/>
      <c r="O228" s="39"/>
      <c r="P228" s="39"/>
      <c r="Q228" s="39"/>
      <c r="R228" s="39"/>
      <c r="S228" s="39"/>
      <c r="T228" s="39"/>
      <c r="U228" s="39"/>
      <c r="V228" s="39"/>
      <c r="W228" s="39"/>
      <c r="X228" s="34"/>
      <c r="Y228" s="36"/>
      <c r="Z228" s="34"/>
      <c r="AA228" s="34"/>
      <c r="AB228" s="34"/>
      <c r="AC228" s="34"/>
      <c r="AD228" s="37"/>
      <c r="AE228" s="34"/>
      <c r="AF228" s="6" t="s">
        <v>92</v>
      </c>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7"/>
    </row>
    <row r="229" spans="1:59" x14ac:dyDescent="0.15">
      <c r="A229" s="331" t="s">
        <v>51</v>
      </c>
      <c r="B229" s="332"/>
      <c r="C229" s="332"/>
      <c r="D229" s="332"/>
      <c r="E229" s="335"/>
      <c r="F229" s="335"/>
      <c r="G229" s="335"/>
      <c r="H229" s="335"/>
      <c r="I229" s="335"/>
      <c r="J229" s="335"/>
      <c r="K229" s="335"/>
      <c r="L229" s="335"/>
      <c r="M229" s="335"/>
      <c r="N229" s="332" t="s">
        <v>71</v>
      </c>
      <c r="O229" s="332"/>
      <c r="P229" s="337"/>
      <c r="Q229" s="337"/>
      <c r="R229" s="337"/>
      <c r="S229" s="337"/>
      <c r="T229" s="337"/>
      <c r="U229" s="337"/>
      <c r="V229" s="337"/>
      <c r="W229" s="337"/>
      <c r="X229" s="338"/>
      <c r="Y229" s="36"/>
      <c r="Z229" s="34"/>
      <c r="AA229" s="34"/>
      <c r="AB229" s="34"/>
      <c r="AC229" s="34"/>
      <c r="AD229" s="37"/>
      <c r="AE229" s="34"/>
      <c r="AF229" s="6" t="s">
        <v>53</v>
      </c>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7"/>
    </row>
    <row r="230" spans="1:59" x14ac:dyDescent="0.15">
      <c r="A230" s="333"/>
      <c r="B230" s="334"/>
      <c r="C230" s="334"/>
      <c r="D230" s="334"/>
      <c r="E230" s="336"/>
      <c r="F230" s="336"/>
      <c r="G230" s="336"/>
      <c r="H230" s="336"/>
      <c r="I230" s="336"/>
      <c r="J230" s="336"/>
      <c r="K230" s="336"/>
      <c r="L230" s="336"/>
      <c r="M230" s="336"/>
      <c r="N230" s="334"/>
      <c r="O230" s="334"/>
      <c r="P230" s="339"/>
      <c r="Q230" s="339"/>
      <c r="R230" s="339"/>
      <c r="S230" s="339"/>
      <c r="T230" s="339"/>
      <c r="U230" s="339"/>
      <c r="V230" s="339"/>
      <c r="W230" s="339"/>
      <c r="X230" s="340"/>
      <c r="Y230" s="66"/>
      <c r="Z230" s="39"/>
      <c r="AA230" s="39"/>
      <c r="AB230" s="39"/>
      <c r="AC230" s="39"/>
      <c r="AD230" s="67"/>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67"/>
    </row>
    <row r="231" spans="1:59" s="34" customFormat="1" ht="17.25" customHeight="1" x14ac:dyDescent="0.15">
      <c r="A231" s="142"/>
      <c r="B231" s="142"/>
      <c r="C231" s="142"/>
      <c r="D231" s="142"/>
      <c r="E231" s="159"/>
      <c r="F231" s="159"/>
      <c r="G231" s="159"/>
      <c r="H231" s="159"/>
      <c r="I231" s="159"/>
      <c r="J231" s="159"/>
      <c r="K231" s="159"/>
      <c r="L231" s="159"/>
      <c r="M231" s="159"/>
      <c r="N231" s="142"/>
      <c r="O231" s="142"/>
      <c r="P231" s="71"/>
      <c r="Q231" s="71"/>
      <c r="R231" s="71"/>
      <c r="S231" s="71"/>
      <c r="T231" s="71"/>
      <c r="U231" s="71"/>
      <c r="V231" s="71"/>
      <c r="W231" s="71"/>
      <c r="X231" s="71"/>
    </row>
    <row r="232" spans="1:59" s="84" customFormat="1" ht="13.5" customHeight="1" x14ac:dyDescent="0.25">
      <c r="A232" s="365" t="s">
        <v>356</v>
      </c>
      <c r="B232" s="365"/>
      <c r="C232" s="365"/>
      <c r="D232" s="365"/>
      <c r="E232" s="365"/>
      <c r="F232" s="365"/>
      <c r="G232" s="365"/>
      <c r="H232" s="365"/>
      <c r="I232" s="365"/>
      <c r="J232" s="365"/>
      <c r="K232" s="365"/>
      <c r="L232" s="365"/>
      <c r="M232" s="365"/>
      <c r="N232" s="365"/>
      <c r="O232" s="365"/>
      <c r="P232" s="365"/>
      <c r="Q232" s="365"/>
      <c r="R232" s="365"/>
      <c r="S232" s="365"/>
      <c r="T232" s="365"/>
      <c r="U232" s="365"/>
      <c r="V232" s="365"/>
      <c r="W232" s="365"/>
      <c r="X232" s="365"/>
      <c r="Y232" s="365"/>
      <c r="Z232" s="365"/>
      <c r="AA232" s="365"/>
      <c r="AB232" s="365"/>
      <c r="AC232" s="365"/>
      <c r="AD232" s="365"/>
      <c r="AE232" s="365"/>
      <c r="AF232" s="365"/>
      <c r="AG232" s="365"/>
      <c r="AH232" s="365"/>
      <c r="AI232" s="365"/>
      <c r="AJ232" s="365"/>
      <c r="AK232" s="365"/>
      <c r="AL232" s="365"/>
      <c r="AM232" s="365"/>
      <c r="AN232" s="365"/>
      <c r="AO232" s="365"/>
      <c r="AP232" s="365"/>
      <c r="AQ232" s="365"/>
      <c r="AR232" s="365"/>
      <c r="AS232" s="365"/>
      <c r="AT232" s="365"/>
      <c r="AU232" s="365"/>
      <c r="AV232" s="365"/>
      <c r="AW232" s="365"/>
      <c r="AX232" s="365"/>
      <c r="AY232" s="365"/>
      <c r="AZ232" s="365"/>
      <c r="BA232" s="365"/>
      <c r="BB232" s="365"/>
      <c r="BC232" s="365"/>
      <c r="BD232" s="365"/>
      <c r="BE232" s="365"/>
      <c r="BF232" s="365"/>
      <c r="BG232" s="365"/>
    </row>
    <row r="233" spans="1:59" s="84" customFormat="1" ht="12.75" x14ac:dyDescent="0.25">
      <c r="A233" s="365" t="s">
        <v>197</v>
      </c>
      <c r="B233" s="365"/>
      <c r="C233" s="365"/>
      <c r="D233" s="365"/>
      <c r="E233" s="365"/>
      <c r="F233" s="365"/>
      <c r="G233" s="365"/>
      <c r="H233" s="365"/>
      <c r="I233" s="365"/>
      <c r="J233" s="365"/>
      <c r="K233" s="365"/>
      <c r="L233" s="365"/>
      <c r="M233" s="365"/>
      <c r="N233" s="365"/>
      <c r="O233" s="365"/>
      <c r="P233" s="365"/>
      <c r="Q233" s="365"/>
      <c r="R233" s="365"/>
      <c r="S233" s="365"/>
      <c r="T233" s="365"/>
      <c r="U233" s="365"/>
      <c r="V233" s="365"/>
      <c r="W233" s="365"/>
      <c r="X233" s="365"/>
      <c r="Y233" s="365"/>
      <c r="Z233" s="365"/>
      <c r="AA233" s="365"/>
      <c r="AB233" s="365"/>
      <c r="AC233" s="365"/>
      <c r="AD233" s="365"/>
      <c r="AE233" s="365" t="s">
        <v>198</v>
      </c>
      <c r="AF233" s="365"/>
      <c r="AG233" s="365"/>
      <c r="AH233" s="365"/>
      <c r="AI233" s="365"/>
      <c r="AJ233" s="365"/>
      <c r="AK233" s="365"/>
      <c r="AL233" s="365"/>
      <c r="AM233" s="365"/>
      <c r="AN233" s="365"/>
      <c r="AO233" s="365"/>
      <c r="AP233" s="365"/>
      <c r="AQ233" s="365"/>
      <c r="AR233" s="365"/>
      <c r="AS233" s="365"/>
      <c r="AT233" s="365"/>
      <c r="AU233" s="365"/>
      <c r="AV233" s="365"/>
      <c r="AW233" s="365"/>
      <c r="AX233" s="365"/>
      <c r="AY233" s="365"/>
      <c r="AZ233" s="365"/>
      <c r="BA233" s="365"/>
      <c r="BB233" s="365"/>
      <c r="BC233" s="365"/>
      <c r="BD233" s="365"/>
      <c r="BE233" s="365"/>
      <c r="BF233" s="365"/>
      <c r="BG233" s="365"/>
    </row>
    <row r="234" spans="1:59" s="84" customFormat="1" ht="9.75" customHeight="1" x14ac:dyDescent="0.25">
      <c r="A234" s="366" t="s">
        <v>199</v>
      </c>
      <c r="B234" s="367"/>
      <c r="C234" s="143" t="s">
        <v>200</v>
      </c>
      <c r="D234" s="133"/>
      <c r="E234" s="133"/>
      <c r="F234" s="133"/>
      <c r="G234" s="133"/>
      <c r="H234" s="133"/>
      <c r="I234" s="133"/>
      <c r="J234" s="133"/>
      <c r="K234" s="133"/>
      <c r="L234" s="133"/>
      <c r="M234" s="133"/>
      <c r="N234" s="133"/>
      <c r="O234" s="133"/>
      <c r="P234" s="133"/>
      <c r="Q234" s="133"/>
      <c r="R234" s="133"/>
      <c r="S234" s="133"/>
      <c r="T234" s="133"/>
      <c r="U234" s="133"/>
      <c r="V234" s="368">
        <f>+'CC-FO-01B'!U47</f>
        <v>0</v>
      </c>
      <c r="W234" s="368"/>
      <c r="X234" s="368"/>
      <c r="Y234" s="368"/>
      <c r="Z234" s="368"/>
      <c r="AA234" s="368"/>
      <c r="AB234" s="368"/>
      <c r="AC234" s="368"/>
      <c r="AD234" s="87"/>
      <c r="AE234" s="133"/>
      <c r="AF234" s="143" t="s">
        <v>201</v>
      </c>
      <c r="AG234" s="143"/>
      <c r="AH234" s="143"/>
      <c r="AI234" s="143"/>
      <c r="AJ234" s="143"/>
      <c r="AK234" s="143"/>
      <c r="AL234" s="133"/>
      <c r="AM234" s="133"/>
      <c r="AN234" s="133"/>
      <c r="AO234" s="133"/>
      <c r="AP234" s="133"/>
      <c r="AQ234" s="133"/>
      <c r="AR234" s="133"/>
      <c r="AS234" s="133"/>
      <c r="AT234" s="133"/>
      <c r="AU234" s="133"/>
      <c r="AV234" s="133"/>
      <c r="AW234" s="133"/>
      <c r="AX234" s="372">
        <f>+'CC-FO-01B'!U28</f>
        <v>0</v>
      </c>
      <c r="AY234" s="373"/>
      <c r="AZ234" s="373"/>
      <c r="BA234" s="373"/>
      <c r="BB234" s="373"/>
      <c r="BC234" s="373"/>
      <c r="BD234" s="373"/>
      <c r="BE234" s="373"/>
      <c r="BF234" s="373"/>
      <c r="BG234" s="373"/>
    </row>
    <row r="235" spans="1:59" s="84" customFormat="1" ht="9.75" customHeight="1" x14ac:dyDescent="0.25">
      <c r="A235" s="375" t="s">
        <v>202</v>
      </c>
      <c r="B235" s="376"/>
      <c r="C235" s="143" t="s">
        <v>203</v>
      </c>
      <c r="D235" s="133"/>
      <c r="E235" s="133"/>
      <c r="F235" s="133"/>
      <c r="G235" s="133"/>
      <c r="H235" s="133"/>
      <c r="I235" s="133"/>
      <c r="J235" s="133"/>
      <c r="K235" s="133"/>
      <c r="L235" s="133"/>
      <c r="M235" s="133"/>
      <c r="N235" s="133"/>
      <c r="O235" s="133"/>
      <c r="P235" s="133"/>
      <c r="Q235" s="133"/>
      <c r="R235" s="133"/>
      <c r="S235" s="133"/>
      <c r="T235" s="133"/>
      <c r="U235" s="133"/>
      <c r="V235" s="371">
        <f>+'CC-FO-01B'!U53+'CC-FO-01B'!BA51</f>
        <v>0</v>
      </c>
      <c r="W235" s="371"/>
      <c r="X235" s="371"/>
      <c r="Y235" s="371"/>
      <c r="Z235" s="371"/>
      <c r="AA235" s="371"/>
      <c r="AB235" s="371"/>
      <c r="AC235" s="371"/>
      <c r="AD235" s="87"/>
      <c r="AE235" s="133"/>
      <c r="AF235" s="143" t="s">
        <v>204</v>
      </c>
      <c r="AG235" s="143"/>
      <c r="AH235" s="143"/>
      <c r="AI235" s="143"/>
      <c r="AJ235" s="143"/>
      <c r="AK235" s="143"/>
      <c r="AL235" s="133"/>
      <c r="AM235" s="133"/>
      <c r="AN235" s="133"/>
      <c r="AO235" s="133"/>
      <c r="AP235" s="133"/>
      <c r="AQ235" s="133"/>
      <c r="AR235" s="133"/>
      <c r="AS235" s="133"/>
      <c r="AT235" s="133"/>
      <c r="AU235" s="133"/>
      <c r="AV235" s="133"/>
      <c r="AW235" s="133"/>
      <c r="AX235" s="377">
        <v>0</v>
      </c>
      <c r="AY235" s="378"/>
      <c r="AZ235" s="378"/>
      <c r="BA235" s="378"/>
      <c r="BB235" s="378"/>
      <c r="BC235" s="378"/>
      <c r="BD235" s="378"/>
      <c r="BE235" s="378"/>
      <c r="BF235" s="378"/>
      <c r="BG235" s="378"/>
    </row>
    <row r="236" spans="1:59" s="84" customFormat="1" ht="9.75" customHeight="1" x14ac:dyDescent="0.25">
      <c r="A236" s="375" t="s">
        <v>202</v>
      </c>
      <c r="B236" s="376"/>
      <c r="C236" s="143" t="s">
        <v>205</v>
      </c>
      <c r="D236" s="133"/>
      <c r="E236" s="133"/>
      <c r="F236" s="133"/>
      <c r="G236" s="133"/>
      <c r="H236" s="133"/>
      <c r="I236" s="133"/>
      <c r="J236" s="133"/>
      <c r="K236" s="133"/>
      <c r="L236" s="133"/>
      <c r="M236" s="133"/>
      <c r="N236" s="133"/>
      <c r="O236" s="133"/>
      <c r="P236" s="133"/>
      <c r="Q236" s="133"/>
      <c r="R236" s="133"/>
      <c r="S236" s="133"/>
      <c r="T236" s="133"/>
      <c r="U236" s="133"/>
      <c r="V236" s="371">
        <f>+S13</f>
        <v>0</v>
      </c>
      <c r="W236" s="371"/>
      <c r="X236" s="371"/>
      <c r="Y236" s="371"/>
      <c r="Z236" s="371"/>
      <c r="AA236" s="371"/>
      <c r="AB236" s="371"/>
      <c r="AC236" s="371"/>
      <c r="AD236" s="87"/>
      <c r="AE236" s="133"/>
      <c r="AF236" s="143" t="s">
        <v>206</v>
      </c>
      <c r="AG236" s="143"/>
      <c r="AH236" s="143"/>
      <c r="AI236" s="143"/>
      <c r="AJ236" s="143"/>
      <c r="AK236" s="143"/>
      <c r="AL236" s="133"/>
      <c r="AM236" s="133"/>
      <c r="AN236" s="133"/>
      <c r="AO236" s="133"/>
      <c r="AP236" s="133"/>
      <c r="AQ236" s="133"/>
      <c r="AR236" s="133"/>
      <c r="AS236" s="133"/>
      <c r="AT236" s="133"/>
      <c r="AU236" s="133"/>
      <c r="AV236" s="133"/>
      <c r="AW236" s="133"/>
      <c r="AX236" s="379"/>
      <c r="AY236" s="380"/>
      <c r="AZ236" s="380"/>
      <c r="BA236" s="380"/>
      <c r="BB236" s="380"/>
      <c r="BC236" s="380"/>
      <c r="BD236" s="380"/>
      <c r="BE236" s="380"/>
      <c r="BF236" s="380"/>
      <c r="BG236" s="380"/>
    </row>
    <row r="237" spans="1:59" s="84" customFormat="1" ht="9.75" customHeight="1" x14ac:dyDescent="0.25">
      <c r="A237" s="369" t="s">
        <v>207</v>
      </c>
      <c r="B237" s="370"/>
      <c r="C237" s="143" t="s">
        <v>208</v>
      </c>
      <c r="D237" s="133"/>
      <c r="E237" s="133"/>
      <c r="F237" s="133"/>
      <c r="G237" s="133"/>
      <c r="H237" s="133"/>
      <c r="I237" s="133"/>
      <c r="J237" s="133"/>
      <c r="K237" s="133"/>
      <c r="L237" s="133"/>
      <c r="M237" s="133"/>
      <c r="N237" s="133"/>
      <c r="O237" s="133"/>
      <c r="P237" s="133"/>
      <c r="Q237" s="133"/>
      <c r="R237" s="133"/>
      <c r="S237" s="133"/>
      <c r="T237" s="133"/>
      <c r="U237" s="133"/>
      <c r="V237" s="371">
        <f>V234-V235-V236</f>
        <v>0</v>
      </c>
      <c r="W237" s="371"/>
      <c r="X237" s="371"/>
      <c r="Y237" s="371"/>
      <c r="Z237" s="371"/>
      <c r="AA237" s="371"/>
      <c r="AB237" s="371"/>
      <c r="AC237" s="371"/>
      <c r="AD237" s="87"/>
      <c r="AE237" s="133"/>
      <c r="AF237" s="143" t="s">
        <v>209</v>
      </c>
      <c r="AG237" s="143"/>
      <c r="AH237" s="143"/>
      <c r="AI237" s="143"/>
      <c r="AJ237" s="143"/>
      <c r="AK237" s="143"/>
      <c r="AL237" s="133"/>
      <c r="AM237" s="133"/>
      <c r="AN237" s="133"/>
      <c r="AO237" s="133"/>
      <c r="AP237" s="133"/>
      <c r="AQ237" s="133"/>
      <c r="AR237" s="133"/>
      <c r="AS237" s="133"/>
      <c r="AT237" s="133"/>
      <c r="AU237" s="133"/>
      <c r="AV237" s="133"/>
      <c r="AW237" s="133"/>
      <c r="AX237" s="381"/>
      <c r="AY237" s="382"/>
      <c r="AZ237" s="382"/>
      <c r="BA237" s="382"/>
      <c r="BB237" s="382"/>
      <c r="BC237" s="382"/>
      <c r="BD237" s="382"/>
      <c r="BE237" s="382"/>
      <c r="BF237" s="382"/>
      <c r="BG237" s="382"/>
    </row>
    <row r="238" spans="1:59" s="84" customFormat="1" ht="9.75" customHeight="1" x14ac:dyDescent="0.25">
      <c r="A238" s="366" t="s">
        <v>199</v>
      </c>
      <c r="B238" s="367"/>
      <c r="C238" s="143" t="s">
        <v>210</v>
      </c>
      <c r="D238" s="133"/>
      <c r="E238" s="133"/>
      <c r="F238" s="133"/>
      <c r="G238" s="133"/>
      <c r="H238" s="133"/>
      <c r="I238" s="133"/>
      <c r="J238" s="133"/>
      <c r="K238" s="133"/>
      <c r="L238" s="133"/>
      <c r="M238" s="133"/>
      <c r="N238" s="133"/>
      <c r="O238" s="133"/>
      <c r="P238" s="133"/>
      <c r="Q238" s="133"/>
      <c r="R238" s="133"/>
      <c r="S238" s="133"/>
      <c r="T238" s="133"/>
      <c r="U238" s="133"/>
      <c r="V238" s="374"/>
      <c r="W238" s="374"/>
      <c r="X238" s="374"/>
      <c r="Y238" s="374"/>
      <c r="Z238" s="374"/>
      <c r="AA238" s="374"/>
      <c r="AB238" s="374"/>
      <c r="AC238" s="374"/>
      <c r="AD238" s="87"/>
      <c r="AE238" s="133"/>
      <c r="AF238" s="143" t="s">
        <v>211</v>
      </c>
      <c r="AG238" s="143"/>
      <c r="AH238" s="143"/>
      <c r="AI238" s="143"/>
      <c r="AJ238" s="143"/>
      <c r="AK238" s="143"/>
      <c r="AL238" s="133"/>
      <c r="AM238" s="133"/>
      <c r="AN238" s="133"/>
      <c r="AO238" s="133"/>
      <c r="AP238" s="133"/>
      <c r="AQ238" s="133"/>
      <c r="AR238" s="133"/>
      <c r="AS238" s="133"/>
      <c r="AT238" s="133"/>
      <c r="AU238" s="133"/>
      <c r="AV238" s="133"/>
      <c r="AW238" s="133"/>
      <c r="AX238" s="379"/>
      <c r="AY238" s="380"/>
      <c r="AZ238" s="380"/>
      <c r="BA238" s="380"/>
      <c r="BB238" s="380"/>
      <c r="BC238" s="380"/>
      <c r="BD238" s="380"/>
      <c r="BE238" s="380"/>
      <c r="BF238" s="380"/>
      <c r="BG238" s="380"/>
    </row>
    <row r="239" spans="1:59" s="84" customFormat="1" ht="9.75" customHeight="1" x14ac:dyDescent="0.25">
      <c r="A239" s="369" t="s">
        <v>207</v>
      </c>
      <c r="B239" s="370"/>
      <c r="C239" s="143" t="s">
        <v>212</v>
      </c>
      <c r="D239" s="133"/>
      <c r="E239" s="133"/>
      <c r="F239" s="133"/>
      <c r="G239" s="133"/>
      <c r="H239" s="133"/>
      <c r="I239" s="133"/>
      <c r="J239" s="133"/>
      <c r="K239" s="133"/>
      <c r="L239" s="133"/>
      <c r="M239" s="133"/>
      <c r="N239" s="133"/>
      <c r="O239" s="133"/>
      <c r="P239" s="133"/>
      <c r="Q239" s="133"/>
      <c r="R239" s="133"/>
      <c r="S239" s="133"/>
      <c r="T239" s="133"/>
      <c r="U239" s="133"/>
      <c r="V239" s="371">
        <f>V237+V238</f>
        <v>0</v>
      </c>
      <c r="W239" s="371"/>
      <c r="X239" s="371"/>
      <c r="Y239" s="371"/>
      <c r="Z239" s="371"/>
      <c r="AA239" s="371"/>
      <c r="AB239" s="371"/>
      <c r="AC239" s="371"/>
      <c r="AD239" s="87"/>
      <c r="AE239" s="133"/>
      <c r="AF239" s="143" t="s">
        <v>213</v>
      </c>
      <c r="AG239" s="143"/>
      <c r="AH239" s="143"/>
      <c r="AI239" s="143"/>
      <c r="AJ239" s="143"/>
      <c r="AK239" s="143"/>
      <c r="AL239" s="133"/>
      <c r="AM239" s="133"/>
      <c r="AN239" s="133"/>
      <c r="AO239" s="133"/>
      <c r="AP239" s="133"/>
      <c r="AQ239" s="133"/>
      <c r="AR239" s="133"/>
      <c r="AS239" s="133"/>
      <c r="AT239" s="133"/>
      <c r="AU239" s="133"/>
      <c r="AV239" s="133"/>
      <c r="AW239" s="133"/>
      <c r="AX239" s="379"/>
      <c r="AY239" s="380"/>
      <c r="AZ239" s="380"/>
      <c r="BA239" s="380"/>
      <c r="BB239" s="380"/>
      <c r="BC239" s="380"/>
      <c r="BD239" s="380"/>
      <c r="BE239" s="380"/>
      <c r="BF239" s="380"/>
      <c r="BG239" s="380"/>
    </row>
    <row r="240" spans="1:59" s="83" customFormat="1" ht="13.5" x14ac:dyDescent="0.25">
      <c r="A240" s="88"/>
      <c r="B240" s="133"/>
      <c r="C240" s="133"/>
      <c r="D240" s="133"/>
      <c r="E240" s="133"/>
      <c r="F240" s="133"/>
      <c r="G240" s="133"/>
      <c r="H240" s="133"/>
      <c r="I240" s="133"/>
      <c r="J240" s="133"/>
      <c r="K240" s="133"/>
      <c r="L240" s="133"/>
      <c r="M240" s="133"/>
      <c r="N240" s="133"/>
      <c r="O240" s="133"/>
      <c r="P240" s="133"/>
      <c r="Q240" s="133"/>
      <c r="R240" s="133"/>
      <c r="S240" s="133"/>
      <c r="T240" s="133"/>
      <c r="U240" s="383"/>
      <c r="V240" s="383"/>
      <c r="W240" s="383"/>
      <c r="X240" s="89"/>
      <c r="Y240" s="89"/>
      <c r="Z240" s="384"/>
      <c r="AA240" s="384"/>
      <c r="AB240" s="384"/>
      <c r="AC240" s="384"/>
      <c r="AD240" s="87"/>
      <c r="AE240" s="133"/>
      <c r="AF240" s="143" t="s">
        <v>214</v>
      </c>
      <c r="AG240" s="143"/>
      <c r="AH240" s="143"/>
      <c r="AI240" s="143"/>
      <c r="AJ240" s="143"/>
      <c r="AK240" s="143"/>
      <c r="AL240" s="133"/>
      <c r="AM240" s="133"/>
      <c r="AN240" s="133"/>
      <c r="AO240" s="133"/>
      <c r="AP240" s="133"/>
      <c r="AQ240" s="133"/>
      <c r="AR240" s="133"/>
      <c r="AS240" s="133"/>
      <c r="AT240" s="133"/>
      <c r="AU240" s="133"/>
      <c r="AV240" s="133"/>
      <c r="AW240" s="133"/>
      <c r="AX240" s="385"/>
      <c r="AY240" s="386"/>
      <c r="AZ240" s="386"/>
      <c r="BA240" s="386"/>
      <c r="BB240" s="386"/>
      <c r="BC240" s="386"/>
      <c r="BD240" s="386"/>
      <c r="BE240" s="386"/>
      <c r="BF240" s="386"/>
      <c r="BG240" s="386"/>
    </row>
    <row r="241" spans="1:59" s="83" customFormat="1" ht="13.5" x14ac:dyDescent="0.25">
      <c r="A241" s="88"/>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c r="AD241" s="87"/>
      <c r="AE241" s="133"/>
      <c r="AF241" s="143"/>
      <c r="AG241" s="143"/>
      <c r="AH241" s="143" t="s">
        <v>215</v>
      </c>
      <c r="AI241" s="143"/>
      <c r="AJ241" s="143"/>
      <c r="AK241" s="143"/>
      <c r="AL241" s="133"/>
      <c r="AM241" s="133"/>
      <c r="AN241" s="133"/>
      <c r="AO241" s="133"/>
      <c r="AP241" s="133"/>
      <c r="AQ241" s="133"/>
      <c r="AR241" s="133"/>
      <c r="AS241" s="133"/>
      <c r="AT241" s="133"/>
      <c r="AU241" s="133"/>
      <c r="AV241" s="133"/>
      <c r="AW241" s="133"/>
      <c r="AX241" s="379"/>
      <c r="AY241" s="380"/>
      <c r="AZ241" s="380"/>
      <c r="BA241" s="380"/>
      <c r="BB241" s="380"/>
      <c r="BC241" s="380"/>
      <c r="BD241" s="380"/>
      <c r="BE241" s="380"/>
      <c r="BF241" s="380"/>
      <c r="BG241" s="380"/>
    </row>
    <row r="242" spans="1:59" ht="12.75" x14ac:dyDescent="0.25">
      <c r="A242" s="88"/>
      <c r="B242" s="133"/>
      <c r="C242" s="133"/>
      <c r="D242" s="133"/>
      <c r="E242" s="133"/>
      <c r="F242" s="133"/>
      <c r="G242" s="133"/>
      <c r="H242" s="133"/>
      <c r="I242" s="133"/>
      <c r="J242" s="133"/>
      <c r="K242" s="133"/>
      <c r="L242" s="133"/>
      <c r="M242" s="133"/>
      <c r="N242" s="133"/>
      <c r="O242" s="133"/>
      <c r="P242" s="133"/>
      <c r="Q242" s="133"/>
      <c r="R242" s="133"/>
      <c r="S242" s="133"/>
      <c r="T242" s="133"/>
      <c r="U242" s="133"/>
      <c r="V242" s="401"/>
      <c r="W242" s="401"/>
      <c r="X242" s="401"/>
      <c r="Y242" s="401"/>
      <c r="Z242" s="401"/>
      <c r="AA242" s="401"/>
      <c r="AB242" s="401"/>
      <c r="AC242" s="401"/>
      <c r="AD242" s="87"/>
      <c r="AE242" s="133"/>
      <c r="AF242" s="143"/>
      <c r="AG242" s="143"/>
      <c r="AH242" s="143" t="s">
        <v>216</v>
      </c>
      <c r="AI242" s="143"/>
      <c r="AJ242" s="143"/>
      <c r="AK242" s="143"/>
      <c r="AL242" s="133"/>
      <c r="AM242" s="133"/>
      <c r="AN242" s="133"/>
      <c r="AO242" s="133"/>
      <c r="AP242" s="133"/>
      <c r="AQ242" s="133"/>
      <c r="AR242" s="133"/>
      <c r="AS242" s="133"/>
      <c r="AT242" s="133"/>
      <c r="AU242" s="133"/>
      <c r="AV242" s="133"/>
      <c r="AW242" s="133"/>
      <c r="AX242" s="379"/>
      <c r="AY242" s="380"/>
      <c r="AZ242" s="380"/>
      <c r="BA242" s="380"/>
      <c r="BB242" s="380"/>
      <c r="BC242" s="380"/>
      <c r="BD242" s="380"/>
      <c r="BE242" s="380"/>
      <c r="BF242" s="380"/>
      <c r="BG242" s="380"/>
    </row>
    <row r="243" spans="1:59" ht="12.75" x14ac:dyDescent="0.25">
      <c r="A243" s="88"/>
      <c r="B243" s="133"/>
      <c r="C243" s="133"/>
      <c r="D243" s="133"/>
      <c r="E243" s="133"/>
      <c r="F243" s="133"/>
      <c r="G243" s="133"/>
      <c r="H243" s="133"/>
      <c r="I243" s="133"/>
      <c r="J243" s="133"/>
      <c r="K243" s="133"/>
      <c r="L243" s="133"/>
      <c r="M243" s="133"/>
      <c r="N243" s="133"/>
      <c r="O243" s="133"/>
      <c r="P243" s="133"/>
      <c r="Q243" s="133"/>
      <c r="R243" s="133"/>
      <c r="S243" s="133"/>
      <c r="T243" s="133"/>
      <c r="U243" s="133"/>
      <c r="V243" s="401"/>
      <c r="W243" s="401"/>
      <c r="X243" s="401"/>
      <c r="Y243" s="401"/>
      <c r="Z243" s="401"/>
      <c r="AA243" s="401"/>
      <c r="AB243" s="401"/>
      <c r="AC243" s="401"/>
      <c r="AD243" s="87"/>
      <c r="AE243" s="133"/>
      <c r="AF243" s="143"/>
      <c r="AG243" s="143"/>
      <c r="AH243" s="143" t="s">
        <v>217</v>
      </c>
      <c r="AI243" s="143"/>
      <c r="AJ243" s="143"/>
      <c r="AK243" s="143"/>
      <c r="AL243" s="133"/>
      <c r="AM243" s="133"/>
      <c r="AN243" s="133"/>
      <c r="AO243" s="133"/>
      <c r="AP243" s="133"/>
      <c r="AQ243" s="133"/>
      <c r="AR243" s="133"/>
      <c r="AS243" s="133"/>
      <c r="AT243" s="133"/>
      <c r="AU243" s="133"/>
      <c r="AV243" s="133"/>
      <c r="AW243" s="133"/>
      <c r="AX243" s="387"/>
      <c r="AY243" s="388"/>
      <c r="AZ243" s="388"/>
      <c r="BA243" s="388"/>
      <c r="BB243" s="388"/>
      <c r="BC243" s="388"/>
      <c r="BD243" s="388"/>
      <c r="BE243" s="388"/>
      <c r="BF243" s="388"/>
      <c r="BG243" s="388"/>
    </row>
    <row r="244" spans="1:59" ht="12.75" x14ac:dyDescent="0.15">
      <c r="A244" s="365" t="s">
        <v>357</v>
      </c>
      <c r="B244" s="365"/>
      <c r="C244" s="365"/>
      <c r="D244" s="365"/>
      <c r="E244" s="365"/>
      <c r="F244" s="365"/>
      <c r="G244" s="365"/>
      <c r="H244" s="365"/>
      <c r="I244" s="365"/>
      <c r="J244" s="365"/>
      <c r="K244" s="365"/>
      <c r="L244" s="365"/>
      <c r="M244" s="365"/>
      <c r="N244" s="365"/>
      <c r="O244" s="365"/>
      <c r="P244" s="365"/>
      <c r="Q244" s="365"/>
      <c r="R244" s="365"/>
      <c r="S244" s="365"/>
      <c r="T244" s="365"/>
      <c r="U244" s="365"/>
      <c r="V244" s="365"/>
      <c r="W244" s="365"/>
      <c r="X244" s="365"/>
      <c r="Y244" s="365"/>
      <c r="Z244" s="365"/>
      <c r="AA244" s="365"/>
      <c r="AB244" s="365"/>
      <c r="AC244" s="365"/>
      <c r="AD244" s="365"/>
      <c r="AE244" s="365"/>
      <c r="AF244" s="365"/>
      <c r="AG244" s="365"/>
      <c r="AH244" s="365"/>
      <c r="AI244" s="365"/>
      <c r="AJ244" s="365"/>
      <c r="AK244" s="365"/>
      <c r="AL244" s="365"/>
      <c r="AM244" s="365"/>
      <c r="AN244" s="365"/>
      <c r="AO244" s="365"/>
      <c r="AP244" s="365"/>
      <c r="AQ244" s="365"/>
      <c r="AR244" s="365"/>
      <c r="AS244" s="365"/>
      <c r="AT244" s="365"/>
      <c r="AU244" s="365"/>
      <c r="AV244" s="365"/>
      <c r="AW244" s="365"/>
      <c r="AX244" s="365"/>
      <c r="AY244" s="365"/>
      <c r="AZ244" s="365"/>
      <c r="BA244" s="365"/>
      <c r="BB244" s="365"/>
      <c r="BC244" s="365"/>
      <c r="BD244" s="365"/>
      <c r="BE244" s="365"/>
      <c r="BF244" s="365"/>
      <c r="BG244" s="365"/>
    </row>
    <row r="245" spans="1:59" ht="9" customHeight="1" x14ac:dyDescent="0.15">
      <c r="A245" s="389" t="s">
        <v>218</v>
      </c>
      <c r="B245" s="390"/>
      <c r="C245" s="390"/>
      <c r="D245" s="390"/>
      <c r="E245" s="390"/>
      <c r="F245" s="390"/>
      <c r="G245" s="390"/>
      <c r="H245" s="390"/>
      <c r="I245" s="390"/>
      <c r="J245" s="390"/>
      <c r="K245" s="390"/>
      <c r="L245" s="390"/>
      <c r="M245" s="390"/>
      <c r="N245" s="390"/>
      <c r="O245" s="391"/>
      <c r="P245" s="392" t="s">
        <v>219</v>
      </c>
      <c r="Q245" s="393"/>
      <c r="R245" s="393"/>
      <c r="S245" s="393"/>
      <c r="T245" s="393"/>
      <c r="U245" s="393"/>
      <c r="V245" s="393"/>
      <c r="W245" s="393"/>
      <c r="X245" s="393"/>
      <c r="Y245" s="393"/>
      <c r="Z245" s="393"/>
      <c r="AA245" s="393"/>
      <c r="AB245" s="393"/>
      <c r="AC245" s="394"/>
      <c r="AD245" s="392" t="s">
        <v>220</v>
      </c>
      <c r="AE245" s="393"/>
      <c r="AF245" s="393"/>
      <c r="AG245" s="393"/>
      <c r="AH245" s="393"/>
      <c r="AI245" s="393"/>
      <c r="AJ245" s="393"/>
      <c r="AK245" s="393"/>
      <c r="AL245" s="393"/>
      <c r="AM245" s="393"/>
      <c r="AN245" s="393"/>
      <c r="AO245" s="393"/>
      <c r="AP245" s="393"/>
      <c r="AQ245" s="393"/>
      <c r="AR245" s="394"/>
      <c r="AS245" s="392" t="s">
        <v>221</v>
      </c>
      <c r="AT245" s="393"/>
      <c r="AU245" s="393"/>
      <c r="AV245" s="393"/>
      <c r="AW245" s="393"/>
      <c r="AX245" s="393"/>
      <c r="AY245" s="393"/>
      <c r="AZ245" s="393"/>
      <c r="BA245" s="393"/>
      <c r="BB245" s="393"/>
      <c r="BC245" s="393"/>
      <c r="BD245" s="393"/>
      <c r="BE245" s="393"/>
      <c r="BF245" s="393"/>
      <c r="BG245" s="394"/>
    </row>
    <row r="246" spans="1:59" ht="9" customHeight="1" x14ac:dyDescent="0.15">
      <c r="A246" s="395" t="s">
        <v>223</v>
      </c>
      <c r="B246" s="396"/>
      <c r="C246" s="396"/>
      <c r="D246" s="396"/>
      <c r="E246" s="396"/>
      <c r="F246" s="396"/>
      <c r="G246" s="396"/>
      <c r="H246" s="396"/>
      <c r="I246" s="396"/>
      <c r="J246" s="396"/>
      <c r="K246" s="396"/>
      <c r="L246" s="396"/>
      <c r="M246" s="396"/>
      <c r="N246" s="396"/>
      <c r="O246" s="397"/>
      <c r="P246" s="395" t="s">
        <v>224</v>
      </c>
      <c r="Q246" s="396"/>
      <c r="R246" s="396"/>
      <c r="S246" s="396"/>
      <c r="T246" s="396"/>
      <c r="U246" s="396"/>
      <c r="V246" s="396"/>
      <c r="W246" s="396"/>
      <c r="X246" s="396"/>
      <c r="Y246" s="396"/>
      <c r="Z246" s="396"/>
      <c r="AA246" s="396"/>
      <c r="AB246" s="396"/>
      <c r="AC246" s="397"/>
      <c r="AD246" s="395" t="s">
        <v>355</v>
      </c>
      <c r="AE246" s="396"/>
      <c r="AF246" s="396"/>
      <c r="AG246" s="396"/>
      <c r="AH246" s="396"/>
      <c r="AI246" s="396"/>
      <c r="AJ246" s="396"/>
      <c r="AK246" s="396"/>
      <c r="AL246" s="396"/>
      <c r="AM246" s="396"/>
      <c r="AN246" s="396"/>
      <c r="AO246" s="396"/>
      <c r="AP246" s="396"/>
      <c r="AQ246" s="396"/>
      <c r="AR246" s="397"/>
      <c r="AS246" s="395" t="s">
        <v>225</v>
      </c>
      <c r="AT246" s="396"/>
      <c r="AU246" s="396"/>
      <c r="AV246" s="396"/>
      <c r="AW246" s="396"/>
      <c r="AX246" s="396"/>
      <c r="AY246" s="396"/>
      <c r="AZ246" s="396"/>
      <c r="BA246" s="396"/>
      <c r="BB246" s="396"/>
      <c r="BC246" s="396"/>
      <c r="BD246" s="396"/>
      <c r="BE246" s="396"/>
      <c r="BF246" s="396"/>
      <c r="BG246" s="397"/>
    </row>
    <row r="247" spans="1:59" ht="12.75" customHeight="1" x14ac:dyDescent="0.15">
      <c r="A247" s="408">
        <f>IFERROR(+'CC-FO-01B'!AS23/'CC-FO-01B'!P31,0)</f>
        <v>0</v>
      </c>
      <c r="B247" s="409"/>
      <c r="C247" s="409"/>
      <c r="D247" s="409"/>
      <c r="E247" s="409"/>
      <c r="F247" s="409"/>
      <c r="G247" s="409"/>
      <c r="H247" s="409"/>
      <c r="I247" s="409"/>
      <c r="J247" s="409"/>
      <c r="K247" s="409"/>
      <c r="L247" s="409"/>
      <c r="M247" s="409"/>
      <c r="N247" s="409"/>
      <c r="O247" s="410"/>
      <c r="P247" s="411">
        <f>IFERROR((+'CC-FO-01B'!AS23+'CC-FO-01B'!#REF!)/'CC-FO-01B'!P31,0)</f>
        <v>0</v>
      </c>
      <c r="Q247" s="412"/>
      <c r="R247" s="412"/>
      <c r="S247" s="412"/>
      <c r="T247" s="412"/>
      <c r="U247" s="412"/>
      <c r="V247" s="412"/>
      <c r="W247" s="412"/>
      <c r="X247" s="412"/>
      <c r="Y247" s="412"/>
      <c r="Z247" s="412"/>
      <c r="AA247" s="412"/>
      <c r="AB247" s="412"/>
      <c r="AC247" s="413"/>
      <c r="AD247" s="398"/>
      <c r="AE247" s="399"/>
      <c r="AF247" s="399"/>
      <c r="AG247" s="399"/>
      <c r="AH247" s="399"/>
      <c r="AI247" s="399"/>
      <c r="AJ247" s="399"/>
      <c r="AK247" s="399"/>
      <c r="AL247" s="399"/>
      <c r="AM247" s="399"/>
      <c r="AN247" s="399"/>
      <c r="AO247" s="399"/>
      <c r="AP247" s="399"/>
      <c r="AQ247" s="399"/>
      <c r="AR247" s="400"/>
      <c r="AS247" s="398"/>
      <c r="AT247" s="399"/>
      <c r="AU247" s="399"/>
      <c r="AV247" s="399"/>
      <c r="AW247" s="399"/>
      <c r="AX247" s="399"/>
      <c r="AY247" s="399"/>
      <c r="AZ247" s="399"/>
      <c r="BA247" s="399"/>
      <c r="BB247" s="399"/>
      <c r="BC247" s="399"/>
      <c r="BD247" s="399"/>
      <c r="BE247" s="399"/>
      <c r="BF247" s="399"/>
      <c r="BG247" s="400"/>
    </row>
    <row r="248" spans="1:59" ht="12.75" x14ac:dyDescent="0.25">
      <c r="A248" s="88" t="s">
        <v>226</v>
      </c>
      <c r="B248" s="133"/>
      <c r="C248" s="34"/>
      <c r="D248" s="133"/>
      <c r="E248" s="133"/>
      <c r="F248" s="133"/>
      <c r="G248" s="133"/>
      <c r="H248" s="133"/>
      <c r="I248" s="133"/>
      <c r="J248" s="133"/>
      <c r="K248" s="133"/>
      <c r="L248" s="133"/>
      <c r="M248" s="133"/>
      <c r="N248" s="133"/>
      <c r="O248" s="133"/>
      <c r="P248" s="368">
        <f>+V234-'CC-FO-01B'!BA43</f>
        <v>0</v>
      </c>
      <c r="Q248" s="368"/>
      <c r="R248" s="368"/>
      <c r="S248" s="368"/>
      <c r="T248" s="368"/>
      <c r="U248" s="368"/>
      <c r="V248" s="368"/>
      <c r="W248" s="368"/>
      <c r="X248" s="368"/>
      <c r="Y248" s="368"/>
      <c r="Z248" s="368"/>
      <c r="AA248" s="368"/>
      <c r="AB248" s="368"/>
      <c r="AC248" s="92"/>
      <c r="AD248" s="133" t="s">
        <v>227</v>
      </c>
      <c r="AE248" s="133"/>
      <c r="AF248" s="34"/>
      <c r="AG248" s="133"/>
      <c r="AH248" s="133"/>
      <c r="AI248" s="133"/>
      <c r="AJ248" s="133"/>
      <c r="AK248" s="133"/>
      <c r="AL248" s="133"/>
      <c r="AM248" s="133"/>
      <c r="AN248" s="133"/>
      <c r="AO248" s="133"/>
      <c r="AP248" s="133"/>
      <c r="AQ248" s="133"/>
      <c r="AR248" s="133"/>
      <c r="AS248" s="403">
        <v>0</v>
      </c>
      <c r="AT248" s="403"/>
      <c r="AU248" s="403"/>
      <c r="AV248" s="403"/>
      <c r="AW248" s="403"/>
      <c r="AX248" s="403"/>
      <c r="AY248" s="403"/>
      <c r="AZ248" s="403"/>
      <c r="BA248" s="403"/>
      <c r="BB248" s="403"/>
      <c r="BC248" s="403"/>
      <c r="BD248" s="403"/>
      <c r="BE248" s="403"/>
      <c r="BF248" s="403"/>
      <c r="BG248" s="404"/>
    </row>
    <row r="249" spans="1:59" ht="12.75" x14ac:dyDescent="0.25">
      <c r="A249" s="88" t="s">
        <v>228</v>
      </c>
      <c r="B249" s="133"/>
      <c r="C249" s="133"/>
      <c r="D249" s="133"/>
      <c r="E249" s="133"/>
      <c r="F249" s="133"/>
      <c r="G249" s="133"/>
      <c r="H249" s="133"/>
      <c r="I249" s="133"/>
      <c r="J249" s="133"/>
      <c r="K249" s="133"/>
      <c r="L249" s="133"/>
      <c r="M249" s="133"/>
      <c r="N249" s="133"/>
      <c r="O249" s="133"/>
      <c r="P249" s="402">
        <v>0</v>
      </c>
      <c r="Q249" s="402"/>
      <c r="R249" s="402"/>
      <c r="S249" s="402"/>
      <c r="T249" s="402"/>
      <c r="U249" s="402"/>
      <c r="V249" s="402"/>
      <c r="W249" s="402"/>
      <c r="X249" s="402"/>
      <c r="Y249" s="402"/>
      <c r="Z249" s="402"/>
      <c r="AA249" s="402"/>
      <c r="AB249" s="402"/>
      <c r="AC249" s="92"/>
      <c r="AD249" s="133"/>
      <c r="AE249" s="133"/>
      <c r="AF249" s="34"/>
      <c r="AG249" s="133"/>
      <c r="AH249" s="133"/>
      <c r="AI249" s="133"/>
      <c r="AJ249" s="133"/>
      <c r="AK249" s="133"/>
      <c r="AL249" s="133"/>
      <c r="AM249" s="133"/>
      <c r="AN249" s="133"/>
      <c r="AO249" s="133"/>
      <c r="AP249" s="133"/>
      <c r="AQ249" s="133"/>
      <c r="AR249" s="133"/>
      <c r="AS249" s="403"/>
      <c r="AT249" s="403"/>
      <c r="AU249" s="403"/>
      <c r="AV249" s="403"/>
      <c r="AW249" s="403"/>
      <c r="AX249" s="403"/>
      <c r="AY249" s="403"/>
      <c r="AZ249" s="403"/>
      <c r="BA249" s="403"/>
      <c r="BB249" s="403"/>
      <c r="BC249" s="403"/>
      <c r="BD249" s="403"/>
      <c r="BE249" s="403"/>
      <c r="BF249" s="403"/>
      <c r="BG249" s="404"/>
    </row>
    <row r="250" spans="1:59" ht="12.75" x14ac:dyDescent="0.15">
      <c r="A250" s="365" t="s">
        <v>358</v>
      </c>
      <c r="B250" s="365"/>
      <c r="C250" s="365"/>
      <c r="D250" s="365"/>
      <c r="E250" s="365"/>
      <c r="F250" s="365"/>
      <c r="G250" s="365"/>
      <c r="H250" s="365"/>
      <c r="I250" s="365"/>
      <c r="J250" s="365"/>
      <c r="K250" s="365"/>
      <c r="L250" s="365"/>
      <c r="M250" s="365"/>
      <c r="N250" s="365"/>
      <c r="O250" s="365"/>
      <c r="P250" s="365"/>
      <c r="Q250" s="365"/>
      <c r="R250" s="365"/>
      <c r="S250" s="365"/>
      <c r="T250" s="365"/>
      <c r="U250" s="365"/>
      <c r="V250" s="365"/>
      <c r="W250" s="365"/>
      <c r="X250" s="365"/>
      <c r="Y250" s="365"/>
      <c r="Z250" s="365"/>
      <c r="AA250" s="365"/>
      <c r="AB250" s="365"/>
      <c r="AC250" s="365"/>
      <c r="AD250" s="365"/>
      <c r="AE250" s="365"/>
      <c r="AF250" s="365"/>
      <c r="AG250" s="365"/>
      <c r="AH250" s="365"/>
      <c r="AI250" s="365"/>
      <c r="AJ250" s="365"/>
      <c r="AK250" s="365"/>
      <c r="AL250" s="365"/>
      <c r="AM250" s="365"/>
      <c r="AN250" s="365"/>
      <c r="AO250" s="365"/>
      <c r="AP250" s="365"/>
      <c r="AQ250" s="365"/>
      <c r="AR250" s="365"/>
      <c r="AS250" s="365"/>
      <c r="AT250" s="365"/>
      <c r="AU250" s="365"/>
      <c r="AV250" s="365"/>
      <c r="AW250" s="365"/>
      <c r="AX250" s="365"/>
      <c r="AY250" s="365"/>
      <c r="AZ250" s="365"/>
      <c r="BA250" s="365"/>
      <c r="BB250" s="365"/>
      <c r="BC250" s="365"/>
      <c r="BD250" s="365"/>
      <c r="BE250" s="365"/>
      <c r="BF250" s="365"/>
      <c r="BG250" s="365"/>
    </row>
    <row r="251" spans="1:59" s="86" customFormat="1" ht="13.5" x14ac:dyDescent="0.2">
      <c r="A251" s="392" t="s">
        <v>229</v>
      </c>
      <c r="B251" s="393"/>
      <c r="C251" s="393"/>
      <c r="D251" s="393"/>
      <c r="E251" s="393"/>
      <c r="F251" s="393"/>
      <c r="G251" s="393"/>
      <c r="H251" s="393"/>
      <c r="I251" s="393"/>
      <c r="J251" s="393"/>
      <c r="K251" s="393"/>
      <c r="L251" s="393"/>
      <c r="M251" s="393"/>
      <c r="N251" s="393"/>
      <c r="O251" s="394"/>
      <c r="P251" s="392" t="s">
        <v>230</v>
      </c>
      <c r="Q251" s="393"/>
      <c r="R251" s="393"/>
      <c r="S251" s="393"/>
      <c r="T251" s="393"/>
      <c r="U251" s="393"/>
      <c r="V251" s="393"/>
      <c r="W251" s="393"/>
      <c r="X251" s="393"/>
      <c r="Y251" s="393"/>
      <c r="Z251" s="393"/>
      <c r="AA251" s="393"/>
      <c r="AB251" s="393"/>
      <c r="AC251" s="394"/>
      <c r="AD251" s="405" t="s">
        <v>231</v>
      </c>
      <c r="AE251" s="406"/>
      <c r="AF251" s="406"/>
      <c r="AG251" s="406"/>
      <c r="AH251" s="406"/>
      <c r="AI251" s="406"/>
      <c r="AJ251" s="406"/>
      <c r="AK251" s="406"/>
      <c r="AL251" s="406"/>
      <c r="AM251" s="406"/>
      <c r="AN251" s="406"/>
      <c r="AO251" s="406"/>
      <c r="AP251" s="406"/>
      <c r="AQ251" s="406"/>
      <c r="AR251" s="406"/>
      <c r="AS251" s="406"/>
      <c r="AT251" s="406"/>
      <c r="AU251" s="406"/>
      <c r="AV251" s="406"/>
      <c r="AW251" s="406"/>
      <c r="AX251" s="406"/>
      <c r="AY251" s="406"/>
      <c r="AZ251" s="406"/>
      <c r="BA251" s="406"/>
      <c r="BB251" s="406"/>
      <c r="BC251" s="406"/>
      <c r="BD251" s="406"/>
      <c r="BE251" s="406"/>
      <c r="BF251" s="406"/>
      <c r="BG251" s="407"/>
    </row>
    <row r="252" spans="1:59" s="102" customFormat="1" ht="13.5" x14ac:dyDescent="0.15">
      <c r="A252" s="421">
        <v>0</v>
      </c>
      <c r="B252" s="422"/>
      <c r="C252" s="422"/>
      <c r="D252" s="422"/>
      <c r="E252" s="422"/>
      <c r="F252" s="422"/>
      <c r="G252" s="422"/>
      <c r="H252" s="422"/>
      <c r="I252" s="422"/>
      <c r="J252" s="422"/>
      <c r="K252" s="422"/>
      <c r="L252" s="422"/>
      <c r="M252" s="422"/>
      <c r="N252" s="422"/>
      <c r="O252" s="423"/>
      <c r="P252" s="421">
        <v>0</v>
      </c>
      <c r="Q252" s="422"/>
      <c r="R252" s="422"/>
      <c r="S252" s="422"/>
      <c r="T252" s="422"/>
      <c r="U252" s="422"/>
      <c r="V252" s="422"/>
      <c r="W252" s="422"/>
      <c r="X252" s="422"/>
      <c r="Y252" s="422"/>
      <c r="Z252" s="422"/>
      <c r="AA252" s="422"/>
      <c r="AB252" s="422"/>
      <c r="AC252" s="423"/>
      <c r="AD252" s="94"/>
      <c r="AE252" s="95" t="s">
        <v>232</v>
      </c>
      <c r="AF252" s="121"/>
      <c r="AG252" s="96"/>
      <c r="AH252" s="96"/>
      <c r="AI252" s="96"/>
      <c r="AJ252" s="334"/>
      <c r="AK252" s="334"/>
      <c r="AL252" s="334"/>
      <c r="AM252" s="334"/>
      <c r="AN252" s="334"/>
      <c r="AO252" s="334"/>
      <c r="AP252" s="334"/>
      <c r="AQ252" s="96"/>
      <c r="AR252" s="95" t="s">
        <v>233</v>
      </c>
      <c r="AS252" s="96"/>
      <c r="AT252" s="96"/>
      <c r="AU252" s="96"/>
      <c r="AV252" s="96"/>
      <c r="AW252" s="334"/>
      <c r="AX252" s="334"/>
      <c r="AY252" s="334"/>
      <c r="AZ252" s="334"/>
      <c r="BA252" s="334"/>
      <c r="BB252" s="334"/>
      <c r="BC252" s="334"/>
      <c r="BD252" s="334"/>
      <c r="BE252" s="96"/>
      <c r="BF252" s="414"/>
      <c r="BG252" s="415"/>
    </row>
    <row r="253" spans="1:59" s="102" customFormat="1" ht="13.5" customHeight="1" x14ac:dyDescent="0.3">
      <c r="A253" s="97"/>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9"/>
      <c r="AE253" s="99"/>
      <c r="AF253" s="99"/>
      <c r="AG253" s="99"/>
      <c r="AH253" s="99"/>
      <c r="AI253" s="99"/>
      <c r="AJ253" s="99"/>
      <c r="AK253" s="99"/>
      <c r="AL253" s="99"/>
      <c r="AM253" s="99"/>
      <c r="AN253" s="99"/>
      <c r="AO253" s="99"/>
      <c r="AP253" s="99"/>
      <c r="AQ253" s="99"/>
      <c r="AR253" s="99"/>
      <c r="AS253" s="144"/>
      <c r="AT253" s="144"/>
      <c r="AU253" s="144"/>
      <c r="AV253" s="144"/>
      <c r="AW253" s="144"/>
      <c r="AX253" s="144"/>
      <c r="AY253" s="144"/>
      <c r="AZ253" s="144"/>
      <c r="BA253" s="144"/>
      <c r="BB253" s="144"/>
      <c r="BC253" s="144"/>
      <c r="BD253" s="144"/>
      <c r="BE253" s="144"/>
      <c r="BF253" s="416"/>
      <c r="BG253" s="417"/>
    </row>
    <row r="254" spans="1:59" s="84" customFormat="1" ht="12.75" x14ac:dyDescent="0.25">
      <c r="A254" s="101"/>
      <c r="B254" s="145" t="s">
        <v>234</v>
      </c>
      <c r="C254" s="145"/>
      <c r="D254" s="145"/>
      <c r="E254" s="145"/>
      <c r="F254" s="145"/>
      <c r="G254" s="145"/>
      <c r="H254" s="145"/>
      <c r="I254" s="145"/>
      <c r="J254" s="145"/>
      <c r="K254" s="145"/>
      <c r="L254" s="145"/>
      <c r="M254" s="145"/>
      <c r="N254" s="145"/>
      <c r="O254" s="145"/>
      <c r="P254" s="145"/>
      <c r="Q254" s="145"/>
      <c r="R254" s="145"/>
      <c r="S254" s="145"/>
      <c r="T254" s="145"/>
      <c r="U254" s="145"/>
      <c r="V254" s="145" t="s">
        <v>235</v>
      </c>
      <c r="W254" s="145"/>
      <c r="X254" s="145"/>
      <c r="Y254" s="145"/>
      <c r="Z254" s="145"/>
      <c r="AA254" s="424"/>
      <c r="AB254" s="424"/>
      <c r="AC254" s="145"/>
      <c r="AD254" s="145" t="s">
        <v>236</v>
      </c>
      <c r="AE254" s="145"/>
      <c r="AF254" s="145"/>
      <c r="AG254" s="145"/>
      <c r="AH254" s="145"/>
      <c r="AI254" s="145"/>
      <c r="AJ254" s="424"/>
      <c r="AK254" s="424"/>
      <c r="AL254" s="145"/>
      <c r="AM254" s="145" t="s">
        <v>237</v>
      </c>
      <c r="AN254" s="145"/>
      <c r="AO254" s="145"/>
      <c r="AP254" s="145"/>
      <c r="AQ254" s="145"/>
      <c r="AR254" s="145"/>
      <c r="AS254" s="424"/>
      <c r="AT254" s="424"/>
      <c r="AU254" s="145"/>
      <c r="AV254" s="145" t="s">
        <v>238</v>
      </c>
      <c r="AW254" s="145"/>
      <c r="AX254" s="145"/>
      <c r="AY254" s="145"/>
      <c r="AZ254" s="145"/>
      <c r="BA254" s="145"/>
      <c r="BB254" s="145"/>
      <c r="BC254" s="145"/>
      <c r="BD254" s="103"/>
      <c r="BE254" s="145"/>
      <c r="BF254" s="416"/>
      <c r="BG254" s="417"/>
    </row>
    <row r="255" spans="1:59" ht="9" customHeight="1" x14ac:dyDescent="0.15">
      <c r="A255" s="101"/>
      <c r="B255" s="145" t="s">
        <v>239</v>
      </c>
      <c r="C255" s="145"/>
      <c r="D255" s="145"/>
      <c r="E255" s="145"/>
      <c r="F255" s="145"/>
      <c r="G255" s="145"/>
      <c r="H255" s="145"/>
      <c r="I255" s="145"/>
      <c r="J255" s="145"/>
      <c r="K255" s="145"/>
      <c r="L255" s="145"/>
      <c r="M255" s="145"/>
      <c r="N255" s="145"/>
      <c r="O255" s="145"/>
      <c r="P255" s="145"/>
      <c r="Q255" s="145"/>
      <c r="R255" s="145"/>
      <c r="S255" s="145"/>
      <c r="T255" s="145"/>
      <c r="U255" s="145"/>
      <c r="V255" s="145" t="s">
        <v>235</v>
      </c>
      <c r="W255" s="145"/>
      <c r="X255" s="145"/>
      <c r="Y255" s="145"/>
      <c r="Z255" s="145"/>
      <c r="AA255" s="424"/>
      <c r="AB255" s="424"/>
      <c r="AC255" s="145"/>
      <c r="AD255" s="145" t="s">
        <v>236</v>
      </c>
      <c r="AE255" s="145"/>
      <c r="AF255" s="145"/>
      <c r="AG255" s="145"/>
      <c r="AH255" s="145"/>
      <c r="AI255" s="145"/>
      <c r="AJ255" s="424"/>
      <c r="AK255" s="424"/>
      <c r="AL255" s="145"/>
      <c r="AM255" s="145" t="s">
        <v>237</v>
      </c>
      <c r="AN255" s="145"/>
      <c r="AO255" s="145"/>
      <c r="AP255" s="145"/>
      <c r="AQ255" s="145"/>
      <c r="AR255" s="145"/>
      <c r="AS255" s="424"/>
      <c r="AT255" s="424"/>
      <c r="AU255" s="145"/>
      <c r="AV255" s="145" t="s">
        <v>238</v>
      </c>
      <c r="AW255" s="145"/>
      <c r="AX255" s="145"/>
      <c r="AY255" s="145"/>
      <c r="AZ255" s="145"/>
      <c r="BA255" s="145"/>
      <c r="BB255" s="145"/>
      <c r="BC255" s="145"/>
      <c r="BD255" s="103"/>
      <c r="BE255" s="145"/>
      <c r="BF255" s="416"/>
      <c r="BG255" s="417"/>
    </row>
    <row r="256" spans="1:59" ht="13.5" customHeight="1" x14ac:dyDescent="0.3">
      <c r="A256" s="105"/>
      <c r="B256" s="144"/>
      <c r="C256" s="144"/>
      <c r="D256" s="144"/>
      <c r="E256" s="144"/>
      <c r="F256" s="144"/>
      <c r="G256" s="144"/>
      <c r="H256" s="144"/>
      <c r="I256" s="144"/>
      <c r="J256" s="144"/>
      <c r="K256" s="144"/>
      <c r="L256" s="144"/>
      <c r="M256" s="144"/>
      <c r="N256" s="144"/>
      <c r="O256" s="144"/>
      <c r="P256" s="144"/>
      <c r="Q256" s="144"/>
      <c r="R256" s="144"/>
      <c r="S256" s="144"/>
      <c r="T256" s="144"/>
      <c r="U256" s="144"/>
      <c r="V256" s="144"/>
      <c r="W256" s="144"/>
      <c r="X256" s="144"/>
      <c r="Y256" s="144"/>
      <c r="Z256" s="144"/>
      <c r="AA256" s="144"/>
      <c r="AB256" s="144"/>
      <c r="AC256" s="144"/>
      <c r="AD256" s="144"/>
      <c r="AE256" s="144"/>
      <c r="AF256" s="144"/>
      <c r="AG256" s="144"/>
      <c r="AH256" s="144"/>
      <c r="AI256" s="144"/>
      <c r="AJ256" s="144"/>
      <c r="AK256" s="144"/>
      <c r="AL256" s="144"/>
      <c r="AM256" s="144"/>
      <c r="AN256" s="144"/>
      <c r="AO256" s="144"/>
      <c r="AP256" s="144"/>
      <c r="AQ256" s="144"/>
      <c r="AR256" s="144"/>
      <c r="AS256" s="144"/>
      <c r="AT256" s="144"/>
      <c r="AU256" s="144"/>
      <c r="AV256" s="144"/>
      <c r="AW256" s="144"/>
      <c r="AX256" s="144"/>
      <c r="AY256" s="144"/>
      <c r="AZ256" s="144"/>
      <c r="BA256" s="144"/>
      <c r="BB256" s="144"/>
      <c r="BC256" s="144"/>
      <c r="BD256" s="144"/>
      <c r="BE256" s="144"/>
      <c r="BF256" s="416"/>
      <c r="BG256" s="417"/>
    </row>
    <row r="257" spans="1:59" ht="12.75" x14ac:dyDescent="0.15">
      <c r="A257" s="418" t="s">
        <v>359</v>
      </c>
      <c r="B257" s="419"/>
      <c r="C257" s="419"/>
      <c r="D257" s="419"/>
      <c r="E257" s="419"/>
      <c r="F257" s="419"/>
      <c r="G257" s="419"/>
      <c r="H257" s="419"/>
      <c r="I257" s="419"/>
      <c r="J257" s="419"/>
      <c r="K257" s="419"/>
      <c r="L257" s="419"/>
      <c r="M257" s="419"/>
      <c r="N257" s="419"/>
      <c r="O257" s="419"/>
      <c r="P257" s="419"/>
      <c r="Q257" s="419"/>
      <c r="R257" s="419"/>
      <c r="S257" s="419"/>
      <c r="T257" s="419"/>
      <c r="U257" s="419"/>
      <c r="V257" s="419"/>
      <c r="W257" s="419"/>
      <c r="X257" s="419"/>
      <c r="Y257" s="419"/>
      <c r="Z257" s="419"/>
      <c r="AA257" s="419"/>
      <c r="AB257" s="419"/>
      <c r="AC257" s="419"/>
      <c r="AD257" s="419"/>
      <c r="AE257" s="419"/>
      <c r="AF257" s="419"/>
      <c r="AG257" s="419"/>
      <c r="AH257" s="419"/>
      <c r="AI257" s="419"/>
      <c r="AJ257" s="419"/>
      <c r="AK257" s="419"/>
      <c r="AL257" s="419"/>
      <c r="AM257" s="419"/>
      <c r="AN257" s="419"/>
      <c r="AO257" s="419"/>
      <c r="AP257" s="419"/>
      <c r="AQ257" s="419"/>
      <c r="AR257" s="419"/>
      <c r="AS257" s="419"/>
      <c r="AT257" s="419"/>
      <c r="AU257" s="419"/>
      <c r="AV257" s="419"/>
      <c r="AW257" s="419"/>
      <c r="AX257" s="419"/>
      <c r="AY257" s="419"/>
      <c r="AZ257" s="419"/>
      <c r="BA257" s="419"/>
      <c r="BB257" s="419"/>
      <c r="BC257" s="419"/>
      <c r="BD257" s="419"/>
      <c r="BE257" s="419"/>
      <c r="BF257" s="419"/>
      <c r="BG257" s="420"/>
    </row>
    <row r="258" spans="1:59" ht="9" x14ac:dyDescent="0.15">
      <c r="A258" s="5" t="s">
        <v>240</v>
      </c>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c r="AD258" s="106"/>
      <c r="AE258" s="106"/>
      <c r="AF258" s="106"/>
      <c r="AG258" s="106"/>
      <c r="AH258" s="106"/>
      <c r="AI258" s="106"/>
      <c r="AJ258" s="106"/>
      <c r="AK258" s="106"/>
      <c r="AL258" s="106"/>
      <c r="AM258" s="106"/>
      <c r="AN258" s="106"/>
      <c r="AO258" s="106"/>
      <c r="AP258" s="106"/>
      <c r="AQ258" s="106"/>
      <c r="AR258" s="106"/>
      <c r="AS258" s="106"/>
      <c r="AT258" s="106"/>
      <c r="AU258" s="106"/>
      <c r="AV258" s="106"/>
      <c r="AW258" s="106"/>
      <c r="AX258" s="106"/>
      <c r="AY258" s="106"/>
      <c r="AZ258" s="106"/>
      <c r="BA258" s="106"/>
      <c r="BB258" s="106"/>
      <c r="BC258" s="106"/>
      <c r="BD258" s="106"/>
      <c r="BE258" s="106"/>
      <c r="BF258" s="106"/>
      <c r="BG258" s="160"/>
    </row>
    <row r="259" spans="1:59" s="86" customFormat="1" ht="13.5" x14ac:dyDescent="0.2">
      <c r="A259" s="107" t="s">
        <v>241</v>
      </c>
      <c r="B259" s="146"/>
      <c r="C259" s="146"/>
      <c r="D259" s="146"/>
      <c r="E259" s="146"/>
      <c r="F259" s="146"/>
      <c r="G259" s="146"/>
      <c r="H259" s="146" t="s">
        <v>242</v>
      </c>
      <c r="I259" s="146"/>
      <c r="J259" s="146"/>
      <c r="K259" s="146"/>
      <c r="L259" s="146"/>
      <c r="M259" s="146"/>
      <c r="N259" s="146"/>
      <c r="O259" s="146"/>
      <c r="P259" s="146"/>
      <c r="Q259" s="146" t="s">
        <v>243</v>
      </c>
      <c r="R259" s="146"/>
      <c r="S259" s="146"/>
      <c r="T259" s="146"/>
      <c r="U259" s="146"/>
      <c r="V259" s="146"/>
      <c r="W259" s="146"/>
      <c r="X259" s="146"/>
      <c r="Y259" s="146"/>
      <c r="Z259" s="146" t="s">
        <v>244</v>
      </c>
      <c r="AA259" s="146"/>
      <c r="AB259" s="146"/>
      <c r="AC259" s="146"/>
      <c r="AD259" s="146"/>
      <c r="AE259" s="146"/>
      <c r="AF259" s="146" t="s">
        <v>245</v>
      </c>
      <c r="AG259" s="146"/>
      <c r="AH259" s="146"/>
      <c r="AI259" s="146"/>
      <c r="AJ259" s="146"/>
      <c r="AK259" s="146"/>
      <c r="AL259" s="146"/>
      <c r="AM259" s="146"/>
      <c r="AN259" s="146"/>
      <c r="AO259" s="146"/>
      <c r="AP259" s="146"/>
      <c r="AQ259" s="146"/>
      <c r="AR259" s="146"/>
      <c r="AS259" s="146"/>
      <c r="AT259" s="146"/>
      <c r="AU259" s="146"/>
      <c r="AV259" s="146"/>
      <c r="AW259" s="146"/>
      <c r="AX259" s="146"/>
      <c r="AY259" s="146"/>
      <c r="AZ259" s="146"/>
      <c r="BA259" s="146"/>
      <c r="BB259" s="146"/>
      <c r="BC259" s="146"/>
      <c r="BD259" s="146"/>
      <c r="BE259" s="146"/>
      <c r="BF259" s="146"/>
      <c r="BG259" s="147"/>
    </row>
    <row r="260" spans="1:59" s="81" customFormat="1" ht="12.75" x14ac:dyDescent="0.2">
      <c r="A260" s="418" t="s">
        <v>360</v>
      </c>
      <c r="B260" s="419"/>
      <c r="C260" s="419"/>
      <c r="D260" s="419"/>
      <c r="E260" s="419"/>
      <c r="F260" s="419"/>
      <c r="G260" s="419"/>
      <c r="H260" s="419"/>
      <c r="I260" s="419"/>
      <c r="J260" s="419"/>
      <c r="K260" s="419"/>
      <c r="L260" s="419"/>
      <c r="M260" s="419"/>
      <c r="N260" s="419"/>
      <c r="O260" s="419"/>
      <c r="P260" s="419"/>
      <c r="Q260" s="419"/>
      <c r="R260" s="419"/>
      <c r="S260" s="419"/>
      <c r="T260" s="419"/>
      <c r="U260" s="419"/>
      <c r="V260" s="419"/>
      <c r="W260" s="419"/>
      <c r="X260" s="419"/>
      <c r="Y260" s="419"/>
      <c r="Z260" s="419"/>
      <c r="AA260" s="419"/>
      <c r="AB260" s="419"/>
      <c r="AC260" s="419"/>
      <c r="AD260" s="419"/>
      <c r="AE260" s="419"/>
      <c r="AF260" s="419"/>
      <c r="AG260" s="419"/>
      <c r="AH260" s="419"/>
      <c r="AI260" s="419"/>
      <c r="AJ260" s="419"/>
      <c r="AK260" s="419"/>
      <c r="AL260" s="419"/>
      <c r="AM260" s="419"/>
      <c r="AN260" s="419"/>
      <c r="AO260" s="419"/>
      <c r="AP260" s="419"/>
      <c r="AQ260" s="419"/>
      <c r="AR260" s="419"/>
      <c r="AS260" s="419"/>
      <c r="AT260" s="419"/>
      <c r="AU260" s="419"/>
      <c r="AV260" s="419"/>
      <c r="AW260" s="419"/>
      <c r="AX260" s="419"/>
      <c r="AY260" s="419"/>
      <c r="AZ260" s="419"/>
      <c r="BA260" s="419"/>
      <c r="BB260" s="419"/>
      <c r="BC260" s="419"/>
      <c r="BD260" s="419"/>
      <c r="BE260" s="419"/>
      <c r="BF260" s="419"/>
      <c r="BG260" s="420"/>
    </row>
    <row r="261" spans="1:59" s="81" customFormat="1" ht="8.25" customHeight="1" x14ac:dyDescent="0.2">
      <c r="A261" s="110" t="s">
        <v>24</v>
      </c>
      <c r="B261" s="111"/>
      <c r="C261" s="111"/>
      <c r="D261" s="111"/>
      <c r="E261" s="111"/>
      <c r="F261" s="111"/>
      <c r="G261" s="111"/>
      <c r="H261" s="111"/>
      <c r="I261" s="111"/>
      <c r="J261" s="110" t="s">
        <v>25</v>
      </c>
      <c r="K261" s="111"/>
      <c r="L261" s="111"/>
      <c r="M261" s="111"/>
      <c r="N261" s="111"/>
      <c r="O261" s="111"/>
      <c r="P261" s="111"/>
      <c r="Q261" s="111"/>
      <c r="R261" s="111"/>
      <c r="S261" s="110" t="s">
        <v>26</v>
      </c>
      <c r="T261" s="111"/>
      <c r="U261" s="111"/>
      <c r="V261" s="111"/>
      <c r="W261" s="111"/>
      <c r="X261" s="111"/>
      <c r="Y261" s="111"/>
      <c r="Z261" s="111"/>
      <c r="AA261" s="111"/>
      <c r="AB261" s="111"/>
      <c r="AC261" s="111"/>
      <c r="AD261" s="111"/>
      <c r="AE261" s="111"/>
      <c r="AF261" s="111"/>
      <c r="AG261" s="111"/>
      <c r="AH261" s="111"/>
      <c r="AI261" s="110" t="s">
        <v>106</v>
      </c>
      <c r="AJ261" s="111"/>
      <c r="AK261" s="111"/>
      <c r="AL261" s="111"/>
      <c r="AM261" s="111"/>
      <c r="AN261" s="112"/>
      <c r="AO261" s="148"/>
      <c r="AP261" s="111"/>
      <c r="AQ261" s="110" t="s">
        <v>75</v>
      </c>
      <c r="AR261" s="111"/>
      <c r="AS261" s="111"/>
      <c r="AT261" s="111"/>
      <c r="AU261" s="111"/>
      <c r="AV261" s="111"/>
      <c r="AW261" s="111"/>
      <c r="AX261" s="111"/>
      <c r="AY261" s="111"/>
      <c r="AZ261" s="111"/>
      <c r="BA261" s="111"/>
      <c r="BB261" s="111"/>
      <c r="BC261" s="111"/>
      <c r="BD261" s="111"/>
      <c r="BE261" s="111"/>
      <c r="BF261" s="111"/>
      <c r="BG261" s="162"/>
    </row>
    <row r="262" spans="1:59" ht="12.75" x14ac:dyDescent="0.2">
      <c r="A262" s="246"/>
      <c r="B262" s="247"/>
      <c r="C262" s="247"/>
      <c r="D262" s="247"/>
      <c r="E262" s="247"/>
      <c r="F262" s="247"/>
      <c r="G262" s="247"/>
      <c r="H262" s="247"/>
      <c r="I262" s="263"/>
      <c r="J262" s="229"/>
      <c r="K262" s="230"/>
      <c r="L262" s="230"/>
      <c r="M262" s="230"/>
      <c r="N262" s="230"/>
      <c r="O262" s="230"/>
      <c r="P262" s="230"/>
      <c r="Q262" s="230"/>
      <c r="R262" s="231"/>
      <c r="S262" s="229"/>
      <c r="T262" s="230"/>
      <c r="U262" s="230"/>
      <c r="V262" s="230"/>
      <c r="W262" s="230"/>
      <c r="X262" s="230"/>
      <c r="Y262" s="230"/>
      <c r="Z262" s="230"/>
      <c r="AA262" s="230"/>
      <c r="AB262" s="230"/>
      <c r="AC262" s="230"/>
      <c r="AD262" s="230"/>
      <c r="AE262" s="230"/>
      <c r="AF262" s="230"/>
      <c r="AG262" s="230"/>
      <c r="AH262" s="231"/>
      <c r="AI262" s="246"/>
      <c r="AJ262" s="247"/>
      <c r="AK262" s="247"/>
      <c r="AL262" s="247"/>
      <c r="AM262" s="247"/>
      <c r="AN262" s="247"/>
      <c r="AO262" s="247"/>
      <c r="AP262" s="263"/>
      <c r="AQ262" s="248"/>
      <c r="AR262" s="249"/>
      <c r="AS262" s="249"/>
      <c r="AT262" s="249"/>
      <c r="AU262" s="249"/>
      <c r="AV262" s="249"/>
      <c r="AW262" s="249"/>
      <c r="AX262" s="249"/>
      <c r="AY262" s="249"/>
      <c r="AZ262" s="249"/>
      <c r="BA262" s="249"/>
      <c r="BB262" s="249"/>
      <c r="BC262" s="249"/>
      <c r="BD262" s="249"/>
      <c r="BE262" s="249"/>
      <c r="BF262" s="249"/>
      <c r="BG262" s="67"/>
    </row>
    <row r="263" spans="1:59" x14ac:dyDescent="0.15">
      <c r="A263" s="110" t="s">
        <v>146</v>
      </c>
      <c r="B263" s="111"/>
      <c r="C263" s="111"/>
      <c r="D263" s="111"/>
      <c r="E263" s="111"/>
      <c r="F263" s="111"/>
      <c r="G263" s="111"/>
      <c r="H263" s="111"/>
      <c r="I263" s="111"/>
      <c r="J263" s="111"/>
      <c r="K263" s="111"/>
      <c r="L263" s="112"/>
      <c r="M263" s="148" t="s">
        <v>147</v>
      </c>
      <c r="N263" s="148"/>
      <c r="O263" s="148"/>
      <c r="P263" s="148"/>
      <c r="Q263" s="148"/>
      <c r="R263" s="148"/>
      <c r="S263" s="148"/>
      <c r="T263" s="110" t="s">
        <v>148</v>
      </c>
      <c r="U263" s="111"/>
      <c r="V263" s="111"/>
      <c r="W263" s="111"/>
      <c r="X263" s="111"/>
      <c r="Y263" s="111"/>
      <c r="Z263" s="111"/>
      <c r="AA263" s="111"/>
      <c r="AB263" s="111"/>
      <c r="AC263" s="111"/>
      <c r="AD263" s="425" t="s">
        <v>1</v>
      </c>
      <c r="AE263" s="426"/>
      <c r="AF263" s="426"/>
      <c r="AG263" s="426"/>
      <c r="AH263" s="426"/>
      <c r="AI263" s="426"/>
      <c r="AJ263" s="426"/>
      <c r="AK263" s="426"/>
      <c r="AL263" s="427"/>
      <c r="AM263" s="425" t="s">
        <v>149</v>
      </c>
      <c r="AN263" s="426"/>
      <c r="AO263" s="426"/>
      <c r="AP263" s="426"/>
      <c r="AQ263" s="428"/>
      <c r="AR263" s="428"/>
      <c r="AS263" s="428"/>
      <c r="AT263" s="428"/>
      <c r="AU263" s="429"/>
      <c r="AV263" s="110" t="s">
        <v>3</v>
      </c>
      <c r="AW263" s="111"/>
      <c r="AX263" s="111"/>
      <c r="AY263" s="111"/>
      <c r="AZ263" s="111"/>
      <c r="BA263" s="111"/>
      <c r="BB263" s="111"/>
      <c r="BC263" s="111"/>
      <c r="BD263" s="111"/>
      <c r="BE263" s="111"/>
      <c r="BF263" s="111"/>
      <c r="BG263" s="160"/>
    </row>
    <row r="264" spans="1:59" ht="12.75" x14ac:dyDescent="0.15">
      <c r="A264" s="229"/>
      <c r="B264" s="230"/>
      <c r="C264" s="230"/>
      <c r="D264" s="230"/>
      <c r="E264" s="230"/>
      <c r="F264" s="230"/>
      <c r="G264" s="230"/>
      <c r="H264" s="230"/>
      <c r="I264" s="230"/>
      <c r="J264" s="230"/>
      <c r="K264" s="230"/>
      <c r="L264" s="231"/>
      <c r="M264" s="260"/>
      <c r="N264" s="261"/>
      <c r="O264" s="261"/>
      <c r="P264" s="261"/>
      <c r="Q264" s="261"/>
      <c r="R264" s="261"/>
      <c r="S264" s="262"/>
      <c r="T264" s="229"/>
      <c r="U264" s="230"/>
      <c r="V264" s="230"/>
      <c r="W264" s="230"/>
      <c r="X264" s="230"/>
      <c r="Y264" s="230"/>
      <c r="Z264" s="230"/>
      <c r="AA264" s="230"/>
      <c r="AB264" s="230"/>
      <c r="AC264" s="231"/>
      <c r="AD264" s="239"/>
      <c r="AE264" s="430"/>
      <c r="AF264" s="430"/>
      <c r="AG264" s="430"/>
      <c r="AH264" s="430"/>
      <c r="AI264" s="430"/>
      <c r="AJ264" s="430"/>
      <c r="AK264" s="430"/>
      <c r="AL264" s="431"/>
      <c r="AM264" s="239"/>
      <c r="AN264" s="430"/>
      <c r="AO264" s="430"/>
      <c r="AP264" s="430"/>
      <c r="AQ264" s="430"/>
      <c r="AR264" s="430"/>
      <c r="AS264" s="430"/>
      <c r="AT264" s="430"/>
      <c r="AU264" s="431"/>
      <c r="AV264" s="229"/>
      <c r="AW264" s="230"/>
      <c r="AX264" s="230"/>
      <c r="AY264" s="230"/>
      <c r="AZ264" s="230"/>
      <c r="BA264" s="230"/>
      <c r="BB264" s="230"/>
      <c r="BC264" s="230"/>
      <c r="BD264" s="230"/>
      <c r="BE264" s="230"/>
      <c r="BF264" s="230"/>
      <c r="BG264" s="67"/>
    </row>
    <row r="265" spans="1:59" ht="7.5" customHeight="1" x14ac:dyDescent="0.15">
      <c r="A265" s="110" t="s">
        <v>11</v>
      </c>
      <c r="B265" s="111"/>
      <c r="C265" s="111"/>
      <c r="D265" s="111"/>
      <c r="E265" s="111"/>
      <c r="F265" s="111"/>
      <c r="G265" s="111"/>
      <c r="H265" s="111"/>
      <c r="I265" s="111"/>
      <c r="J265" s="112"/>
      <c r="K265" s="110" t="s">
        <v>150</v>
      </c>
      <c r="L265" s="111"/>
      <c r="M265" s="111"/>
      <c r="N265" s="111"/>
      <c r="O265" s="111"/>
      <c r="P265" s="111"/>
      <c r="Q265" s="111"/>
      <c r="R265" s="111"/>
      <c r="S265" s="111"/>
      <c r="T265" s="111"/>
      <c r="U265" s="111"/>
      <c r="V265" s="113"/>
      <c r="W265" s="113"/>
      <c r="X265" s="114"/>
      <c r="Y265" s="425" t="s">
        <v>112</v>
      </c>
      <c r="Z265" s="426"/>
      <c r="AA265" s="426"/>
      <c r="AB265" s="426"/>
      <c r="AC265" s="427"/>
      <c r="AD265" s="110" t="s">
        <v>114</v>
      </c>
      <c r="AE265" s="111"/>
      <c r="AF265" s="111"/>
      <c r="AG265" s="111"/>
      <c r="AH265" s="111"/>
      <c r="AI265" s="111"/>
      <c r="AJ265" s="111"/>
      <c r="AK265" s="111"/>
      <c r="AL265" s="111"/>
      <c r="AM265" s="111"/>
      <c r="AN265" s="148"/>
      <c r="AO265" s="148"/>
      <c r="AP265" s="112"/>
      <c r="AQ265" s="110" t="s">
        <v>151</v>
      </c>
      <c r="AR265" s="111"/>
      <c r="AS265" s="111"/>
      <c r="AT265" s="111"/>
      <c r="AU265" s="111"/>
      <c r="AV265" s="111"/>
      <c r="AW265" s="111"/>
      <c r="AX265" s="111"/>
      <c r="AY265" s="111"/>
      <c r="AZ265" s="111"/>
      <c r="BA265" s="111"/>
      <c r="BB265" s="111"/>
      <c r="BC265" s="111"/>
      <c r="BD265" s="111"/>
      <c r="BE265" s="111"/>
      <c r="BF265" s="111"/>
      <c r="BG265" s="160"/>
    </row>
    <row r="266" spans="1:59" ht="12.75" x14ac:dyDescent="0.15">
      <c r="A266" s="218"/>
      <c r="B266" s="219"/>
      <c r="C266" s="219"/>
      <c r="D266" s="219"/>
      <c r="E266" s="219"/>
      <c r="F266" s="219"/>
      <c r="G266" s="219"/>
      <c r="H266" s="219"/>
      <c r="I266" s="219"/>
      <c r="J266" s="220"/>
      <c r="K266" s="229"/>
      <c r="L266" s="230"/>
      <c r="M266" s="230"/>
      <c r="N266" s="230"/>
      <c r="O266" s="230"/>
      <c r="P266" s="230"/>
      <c r="Q266" s="230"/>
      <c r="R266" s="230"/>
      <c r="S266" s="230"/>
      <c r="T266" s="230"/>
      <c r="U266" s="230"/>
      <c r="V266" s="230"/>
      <c r="W266" s="230"/>
      <c r="X266" s="231"/>
      <c r="Y266" s="218"/>
      <c r="Z266" s="219"/>
      <c r="AA266" s="219"/>
      <c r="AB266" s="219"/>
      <c r="AC266" s="220"/>
      <c r="AD266" s="229"/>
      <c r="AE266" s="230"/>
      <c r="AF266" s="230"/>
      <c r="AG266" s="230"/>
      <c r="AH266" s="230"/>
      <c r="AI266" s="230"/>
      <c r="AJ266" s="230"/>
      <c r="AK266" s="230"/>
      <c r="AL266" s="230"/>
      <c r="AM266" s="230"/>
      <c r="AN266" s="230"/>
      <c r="AO266" s="230"/>
      <c r="AP266" s="231"/>
      <c r="AQ266" s="260"/>
      <c r="AR266" s="261"/>
      <c r="AS266" s="261"/>
      <c r="AT266" s="261"/>
      <c r="AU266" s="261"/>
      <c r="AV266" s="261"/>
      <c r="AW266" s="261"/>
      <c r="AX266" s="261"/>
      <c r="AY266" s="261"/>
      <c r="AZ266" s="261"/>
      <c r="BA266" s="261"/>
      <c r="BB266" s="261"/>
      <c r="BC266" s="261"/>
      <c r="BD266" s="261"/>
      <c r="BE266" s="261"/>
      <c r="BF266" s="261"/>
      <c r="BG266" s="67"/>
    </row>
    <row r="267" spans="1:59" s="83" customFormat="1" ht="13.5" x14ac:dyDescent="0.25">
      <c r="A267" s="198" t="s">
        <v>360</v>
      </c>
      <c r="B267" s="199"/>
      <c r="C267" s="199"/>
      <c r="D267" s="199"/>
      <c r="E267" s="199"/>
      <c r="F267" s="199"/>
      <c r="G267" s="199"/>
      <c r="H267" s="199"/>
      <c r="I267" s="199"/>
      <c r="J267" s="199"/>
      <c r="K267" s="199"/>
      <c r="L267" s="199"/>
      <c r="M267" s="199"/>
      <c r="N267" s="199"/>
      <c r="O267" s="199"/>
      <c r="P267" s="199"/>
      <c r="Q267" s="199"/>
      <c r="R267" s="199"/>
      <c r="S267" s="199"/>
      <c r="T267" s="199"/>
      <c r="U267" s="199"/>
      <c r="V267" s="199"/>
      <c r="W267" s="199"/>
      <c r="X267" s="199"/>
      <c r="Y267" s="199"/>
      <c r="Z267" s="199"/>
      <c r="AA267" s="199"/>
      <c r="AB267" s="199"/>
      <c r="AC267" s="199"/>
      <c r="AD267" s="199"/>
      <c r="AE267" s="199"/>
      <c r="AF267" s="199"/>
      <c r="AG267" s="199"/>
      <c r="AH267" s="199"/>
      <c r="AI267" s="199"/>
      <c r="AJ267" s="199"/>
      <c r="AK267" s="199"/>
      <c r="AL267" s="199"/>
      <c r="AM267" s="199"/>
      <c r="AN267" s="199"/>
      <c r="AO267" s="199"/>
      <c r="AP267" s="199"/>
      <c r="AQ267" s="432"/>
      <c r="AR267" s="432"/>
      <c r="AS267" s="432"/>
      <c r="AT267" s="432"/>
      <c r="AU267" s="432"/>
      <c r="AV267" s="432"/>
      <c r="AW267" s="432"/>
      <c r="AX267" s="432"/>
      <c r="AY267" s="432"/>
      <c r="AZ267" s="432"/>
      <c r="BA267" s="432"/>
      <c r="BB267" s="432"/>
      <c r="BC267" s="432"/>
      <c r="BD267" s="432"/>
      <c r="BE267" s="432"/>
      <c r="BF267" s="432"/>
      <c r="BG267" s="433"/>
    </row>
    <row r="268" spans="1:59" s="100" customFormat="1" ht="8.25" customHeight="1" x14ac:dyDescent="0.3">
      <c r="A268" s="161" t="s">
        <v>24</v>
      </c>
      <c r="B268" s="148"/>
      <c r="C268" s="148"/>
      <c r="D268" s="148"/>
      <c r="E268" s="148"/>
      <c r="F268" s="148"/>
      <c r="G268" s="148"/>
      <c r="H268" s="148"/>
      <c r="I268" s="148"/>
      <c r="J268" s="161" t="s">
        <v>25</v>
      </c>
      <c r="K268" s="148"/>
      <c r="L268" s="148"/>
      <c r="M268" s="148"/>
      <c r="N268" s="148"/>
      <c r="O268" s="148"/>
      <c r="P268" s="148"/>
      <c r="Q268" s="148"/>
      <c r="R268" s="148"/>
      <c r="S268" s="161" t="s">
        <v>26</v>
      </c>
      <c r="T268" s="148"/>
      <c r="U268" s="148"/>
      <c r="V268" s="148"/>
      <c r="W268" s="148"/>
      <c r="X268" s="148"/>
      <c r="Y268" s="148"/>
      <c r="Z268" s="148"/>
      <c r="AA268" s="148"/>
      <c r="AB268" s="148"/>
      <c r="AC268" s="148"/>
      <c r="AD268" s="148"/>
      <c r="AE268" s="148"/>
      <c r="AF268" s="148"/>
      <c r="AG268" s="148"/>
      <c r="AH268" s="148"/>
      <c r="AI268" s="161" t="s">
        <v>106</v>
      </c>
      <c r="AJ268" s="148"/>
      <c r="AK268" s="148"/>
      <c r="AL268" s="148"/>
      <c r="AM268" s="148"/>
      <c r="AN268" s="163"/>
      <c r="AO268" s="148"/>
      <c r="AP268" s="148"/>
      <c r="AQ268" s="110" t="s">
        <v>75</v>
      </c>
      <c r="AR268" s="111"/>
      <c r="AS268" s="111"/>
      <c r="AT268" s="111"/>
      <c r="AU268" s="111"/>
      <c r="AV268" s="111"/>
      <c r="AW268" s="111"/>
      <c r="AX268" s="111"/>
      <c r="AY268" s="111"/>
      <c r="AZ268" s="111"/>
      <c r="BA268" s="111"/>
      <c r="BB268" s="111"/>
      <c r="BC268" s="111"/>
      <c r="BD268" s="111"/>
      <c r="BE268" s="111"/>
      <c r="BF268" s="111"/>
      <c r="BG268" s="160"/>
    </row>
    <row r="269" spans="1:59" ht="16.5" x14ac:dyDescent="0.2">
      <c r="A269" s="246"/>
      <c r="B269" s="247"/>
      <c r="C269" s="247"/>
      <c r="D269" s="247"/>
      <c r="E269" s="247"/>
      <c r="F269" s="247"/>
      <c r="G269" s="247"/>
      <c r="H269" s="247"/>
      <c r="I269" s="263"/>
      <c r="J269" s="229"/>
      <c r="K269" s="230"/>
      <c r="L269" s="230"/>
      <c r="M269" s="230"/>
      <c r="N269" s="230"/>
      <c r="O269" s="230"/>
      <c r="P269" s="230"/>
      <c r="Q269" s="230"/>
      <c r="R269" s="231"/>
      <c r="S269" s="229"/>
      <c r="T269" s="230"/>
      <c r="U269" s="230"/>
      <c r="V269" s="230"/>
      <c r="W269" s="230"/>
      <c r="X269" s="230"/>
      <c r="Y269" s="230"/>
      <c r="Z269" s="230"/>
      <c r="AA269" s="230"/>
      <c r="AB269" s="230"/>
      <c r="AC269" s="230"/>
      <c r="AD269" s="230"/>
      <c r="AE269" s="230"/>
      <c r="AF269" s="230"/>
      <c r="AG269" s="230"/>
      <c r="AH269" s="231"/>
      <c r="AI269" s="246"/>
      <c r="AJ269" s="247"/>
      <c r="AK269" s="247"/>
      <c r="AL269" s="247"/>
      <c r="AM269" s="247"/>
      <c r="AN269" s="247"/>
      <c r="AO269" s="247"/>
      <c r="AP269" s="263"/>
      <c r="AQ269" s="248"/>
      <c r="AR269" s="249"/>
      <c r="AS269" s="249"/>
      <c r="AT269" s="249"/>
      <c r="AU269" s="249"/>
      <c r="AV269" s="249"/>
      <c r="AW269" s="249"/>
      <c r="AX269" s="249"/>
      <c r="AY269" s="249"/>
      <c r="AZ269" s="249"/>
      <c r="BA269" s="249"/>
      <c r="BB269" s="249"/>
      <c r="BC269" s="249"/>
      <c r="BD269" s="249"/>
      <c r="BE269" s="249"/>
      <c r="BF269" s="249"/>
      <c r="BG269" s="164"/>
    </row>
    <row r="270" spans="1:59" ht="8.25" customHeight="1" x14ac:dyDescent="0.15">
      <c r="A270" s="110" t="s">
        <v>146</v>
      </c>
      <c r="B270" s="111"/>
      <c r="C270" s="111"/>
      <c r="D270" s="111"/>
      <c r="E270" s="111"/>
      <c r="F270" s="111"/>
      <c r="G270" s="111"/>
      <c r="H270" s="111"/>
      <c r="I270" s="111"/>
      <c r="J270" s="111"/>
      <c r="K270" s="111"/>
      <c r="L270" s="112"/>
      <c r="M270" s="148" t="s">
        <v>147</v>
      </c>
      <c r="N270" s="148"/>
      <c r="O270" s="148"/>
      <c r="P270" s="148"/>
      <c r="Q270" s="148"/>
      <c r="R270" s="148"/>
      <c r="S270" s="148"/>
      <c r="T270" s="110" t="s">
        <v>148</v>
      </c>
      <c r="U270" s="111"/>
      <c r="V270" s="111"/>
      <c r="W270" s="111"/>
      <c r="X270" s="111"/>
      <c r="Y270" s="111"/>
      <c r="Z270" s="111"/>
      <c r="AA270" s="111"/>
      <c r="AB270" s="111"/>
      <c r="AC270" s="111"/>
      <c r="AD270" s="425" t="s">
        <v>1</v>
      </c>
      <c r="AE270" s="426"/>
      <c r="AF270" s="426"/>
      <c r="AG270" s="426"/>
      <c r="AH270" s="426"/>
      <c r="AI270" s="426"/>
      <c r="AJ270" s="426"/>
      <c r="AK270" s="426"/>
      <c r="AL270" s="427"/>
      <c r="AM270" s="425" t="s">
        <v>149</v>
      </c>
      <c r="AN270" s="426"/>
      <c r="AO270" s="426"/>
      <c r="AP270" s="426"/>
      <c r="AQ270" s="426"/>
      <c r="AR270" s="426"/>
      <c r="AS270" s="426"/>
      <c r="AT270" s="426"/>
      <c r="AU270" s="427"/>
      <c r="AV270" s="110" t="s">
        <v>3</v>
      </c>
      <c r="AW270" s="111"/>
      <c r="AX270" s="111"/>
      <c r="AY270" s="111"/>
      <c r="AZ270" s="111"/>
      <c r="BA270" s="111"/>
      <c r="BB270" s="111"/>
      <c r="BC270" s="111"/>
      <c r="BD270" s="111"/>
      <c r="BE270" s="111"/>
      <c r="BF270" s="111"/>
      <c r="BG270" s="165"/>
    </row>
    <row r="271" spans="1:59" ht="16.5" x14ac:dyDescent="0.15">
      <c r="A271" s="229"/>
      <c r="B271" s="230"/>
      <c r="C271" s="230"/>
      <c r="D271" s="230"/>
      <c r="E271" s="230"/>
      <c r="F271" s="230"/>
      <c r="G271" s="230"/>
      <c r="H271" s="230"/>
      <c r="I271" s="230"/>
      <c r="J271" s="230"/>
      <c r="K271" s="230"/>
      <c r="L271" s="231"/>
      <c r="M271" s="260"/>
      <c r="N271" s="261"/>
      <c r="O271" s="261"/>
      <c r="P271" s="261"/>
      <c r="Q271" s="261"/>
      <c r="R271" s="261"/>
      <c r="S271" s="262"/>
      <c r="T271" s="229"/>
      <c r="U271" s="230"/>
      <c r="V271" s="230"/>
      <c r="W271" s="230"/>
      <c r="X271" s="230"/>
      <c r="Y271" s="230"/>
      <c r="Z271" s="230"/>
      <c r="AA271" s="230"/>
      <c r="AB271" s="230"/>
      <c r="AC271" s="231"/>
      <c r="AD271" s="239"/>
      <c r="AE271" s="430"/>
      <c r="AF271" s="430"/>
      <c r="AG271" s="430"/>
      <c r="AH271" s="430"/>
      <c r="AI271" s="430"/>
      <c r="AJ271" s="430"/>
      <c r="AK271" s="430"/>
      <c r="AL271" s="431"/>
      <c r="AM271" s="239"/>
      <c r="AN271" s="430"/>
      <c r="AO271" s="430"/>
      <c r="AP271" s="430"/>
      <c r="AQ271" s="430"/>
      <c r="AR271" s="430"/>
      <c r="AS271" s="430"/>
      <c r="AT271" s="430"/>
      <c r="AU271" s="431"/>
      <c r="AV271" s="229"/>
      <c r="AW271" s="230"/>
      <c r="AX271" s="230"/>
      <c r="AY271" s="230"/>
      <c r="AZ271" s="230"/>
      <c r="BA271" s="230"/>
      <c r="BB271" s="230"/>
      <c r="BC271" s="230"/>
      <c r="BD271" s="230"/>
      <c r="BE271" s="230"/>
      <c r="BF271" s="230"/>
      <c r="BG271" s="164"/>
    </row>
    <row r="272" spans="1:59" ht="10.5" customHeight="1" x14ac:dyDescent="0.15">
      <c r="A272" s="110" t="s">
        <v>11</v>
      </c>
      <c r="B272" s="111"/>
      <c r="C272" s="111"/>
      <c r="D272" s="111"/>
      <c r="E272" s="111"/>
      <c r="F272" s="111"/>
      <c r="G272" s="111"/>
      <c r="H272" s="111"/>
      <c r="I272" s="111"/>
      <c r="J272" s="112"/>
      <c r="K272" s="110" t="s">
        <v>150</v>
      </c>
      <c r="L272" s="111"/>
      <c r="M272" s="111"/>
      <c r="N272" s="111"/>
      <c r="O272" s="111"/>
      <c r="P272" s="111"/>
      <c r="Q272" s="111"/>
      <c r="R272" s="111"/>
      <c r="S272" s="111"/>
      <c r="T272" s="111"/>
      <c r="U272" s="111"/>
      <c r="V272" s="113"/>
      <c r="W272" s="113"/>
      <c r="X272" s="114"/>
      <c r="Y272" s="425" t="s">
        <v>112</v>
      </c>
      <c r="Z272" s="426"/>
      <c r="AA272" s="426"/>
      <c r="AB272" s="426"/>
      <c r="AC272" s="427"/>
      <c r="AD272" s="110" t="s">
        <v>114</v>
      </c>
      <c r="AE272" s="111"/>
      <c r="AF272" s="111"/>
      <c r="AG272" s="111"/>
      <c r="AH272" s="111"/>
      <c r="AI272" s="111"/>
      <c r="AJ272" s="111"/>
      <c r="AK272" s="111"/>
      <c r="AL272" s="111"/>
      <c r="AM272" s="111"/>
      <c r="AN272" s="148"/>
      <c r="AO272" s="148"/>
      <c r="AP272" s="112"/>
      <c r="AQ272" s="110" t="s">
        <v>151</v>
      </c>
      <c r="AR272" s="111"/>
      <c r="AS272" s="111"/>
      <c r="AT272" s="111"/>
      <c r="AU272" s="111"/>
      <c r="AV272" s="111"/>
      <c r="AW272" s="111"/>
      <c r="AX272" s="111"/>
      <c r="AY272" s="111"/>
      <c r="AZ272" s="111"/>
      <c r="BA272" s="111"/>
      <c r="BB272" s="111"/>
      <c r="BC272" s="111"/>
      <c r="BD272" s="111"/>
      <c r="BE272" s="111"/>
      <c r="BF272" s="111"/>
      <c r="BG272" s="165"/>
    </row>
    <row r="273" spans="1:59" ht="16.5" x14ac:dyDescent="0.15">
      <c r="A273" s="251"/>
      <c r="B273" s="252"/>
      <c r="C273" s="252"/>
      <c r="D273" s="252"/>
      <c r="E273" s="252"/>
      <c r="F273" s="252"/>
      <c r="G273" s="252"/>
      <c r="H273" s="252"/>
      <c r="I273" s="252"/>
      <c r="J273" s="253"/>
      <c r="K273" s="254"/>
      <c r="L273" s="255"/>
      <c r="M273" s="255"/>
      <c r="N273" s="255"/>
      <c r="O273" s="255"/>
      <c r="P273" s="255"/>
      <c r="Q273" s="255"/>
      <c r="R273" s="255"/>
      <c r="S273" s="255"/>
      <c r="T273" s="255"/>
      <c r="U273" s="255"/>
      <c r="V273" s="255"/>
      <c r="W273" s="255"/>
      <c r="X273" s="256"/>
      <c r="Y273" s="251"/>
      <c r="Z273" s="252"/>
      <c r="AA273" s="252"/>
      <c r="AB273" s="252"/>
      <c r="AC273" s="253"/>
      <c r="AD273" s="254"/>
      <c r="AE273" s="255"/>
      <c r="AF273" s="255"/>
      <c r="AG273" s="255"/>
      <c r="AH273" s="255"/>
      <c r="AI273" s="255"/>
      <c r="AJ273" s="255"/>
      <c r="AK273" s="255"/>
      <c r="AL273" s="255"/>
      <c r="AM273" s="255"/>
      <c r="AN273" s="255"/>
      <c r="AO273" s="255"/>
      <c r="AP273" s="256"/>
      <c r="AQ273" s="260"/>
      <c r="AR273" s="261"/>
      <c r="AS273" s="261"/>
      <c r="AT273" s="261"/>
      <c r="AU273" s="261"/>
      <c r="AV273" s="261"/>
      <c r="AW273" s="261"/>
      <c r="AX273" s="261"/>
      <c r="AY273" s="261"/>
      <c r="AZ273" s="261"/>
      <c r="BA273" s="261"/>
      <c r="BB273" s="261"/>
      <c r="BC273" s="261"/>
      <c r="BD273" s="261"/>
      <c r="BE273" s="261"/>
      <c r="BF273" s="261"/>
      <c r="BG273" s="164"/>
    </row>
    <row r="274" spans="1:59" ht="16.5" customHeight="1" x14ac:dyDescent="0.15">
      <c r="A274" s="465" t="s">
        <v>246</v>
      </c>
      <c r="B274" s="466"/>
      <c r="C274" s="466"/>
      <c r="D274" s="466"/>
      <c r="E274" s="466"/>
      <c r="F274" s="466"/>
      <c r="G274" s="466"/>
      <c r="H274" s="466"/>
      <c r="I274" s="466"/>
      <c r="J274" s="466"/>
      <c r="K274" s="466"/>
      <c r="L274" s="466"/>
      <c r="M274" s="466"/>
      <c r="N274" s="466"/>
      <c r="O274" s="466"/>
      <c r="P274" s="466"/>
      <c r="Q274" s="466"/>
      <c r="R274" s="466"/>
      <c r="S274" s="466"/>
      <c r="T274" s="466"/>
      <c r="U274" s="466"/>
      <c r="V274" s="466"/>
      <c r="W274" s="466"/>
      <c r="X274" s="466"/>
      <c r="Y274" s="466"/>
      <c r="Z274" s="466"/>
      <c r="AA274" s="466"/>
      <c r="AB274" s="466"/>
      <c r="AC274" s="466"/>
      <c r="AD274" s="466"/>
      <c r="AE274" s="466"/>
      <c r="AF274" s="466"/>
      <c r="AG274" s="466"/>
      <c r="AH274" s="466"/>
      <c r="AI274" s="466"/>
      <c r="AJ274" s="466"/>
      <c r="AK274" s="466"/>
      <c r="AL274" s="466"/>
      <c r="AM274" s="466"/>
      <c r="AN274" s="466"/>
      <c r="AO274" s="466"/>
      <c r="AP274" s="466"/>
      <c r="AQ274" s="466"/>
      <c r="AR274" s="466"/>
      <c r="AS274" s="466"/>
      <c r="AT274" s="466"/>
      <c r="AU274" s="466"/>
      <c r="AV274" s="466"/>
      <c r="AW274" s="466"/>
      <c r="AX274" s="466"/>
      <c r="AY274" s="466"/>
      <c r="AZ274" s="466"/>
      <c r="BA274" s="466"/>
      <c r="BB274" s="466"/>
      <c r="BC274" s="466"/>
      <c r="BD274" s="466"/>
      <c r="BE274" s="466"/>
      <c r="BF274" s="466"/>
      <c r="BG274" s="467"/>
    </row>
    <row r="275" spans="1:59" ht="16.5" customHeight="1" x14ac:dyDescent="0.15">
      <c r="A275" s="471"/>
      <c r="B275" s="472"/>
      <c r="C275" s="472"/>
      <c r="D275" s="472"/>
      <c r="E275" s="472"/>
      <c r="F275" s="472"/>
      <c r="G275" s="472"/>
      <c r="H275" s="472"/>
      <c r="I275" s="472"/>
      <c r="J275" s="472"/>
      <c r="K275" s="472"/>
      <c r="L275" s="472"/>
      <c r="M275" s="472"/>
      <c r="N275" s="472"/>
      <c r="O275" s="472"/>
      <c r="P275" s="472"/>
      <c r="Q275" s="472"/>
      <c r="R275" s="472"/>
      <c r="S275" s="472"/>
      <c r="T275" s="472"/>
      <c r="U275" s="472"/>
      <c r="V275" s="472"/>
      <c r="W275" s="472"/>
      <c r="X275" s="472"/>
      <c r="Y275" s="472"/>
      <c r="Z275" s="472"/>
      <c r="AA275" s="472"/>
      <c r="AB275" s="472"/>
      <c r="AC275" s="472"/>
      <c r="AD275" s="472"/>
      <c r="AE275" s="472"/>
      <c r="AF275" s="472"/>
      <c r="AG275" s="472"/>
      <c r="AH275" s="472"/>
      <c r="AI275" s="472"/>
      <c r="AJ275" s="472"/>
      <c r="AK275" s="472"/>
      <c r="AL275" s="472"/>
      <c r="AM275" s="472"/>
      <c r="AN275" s="472"/>
      <c r="AO275" s="472"/>
      <c r="AP275" s="472"/>
      <c r="AQ275" s="472"/>
      <c r="AR275" s="472"/>
      <c r="AS275" s="472"/>
      <c r="AT275" s="472"/>
      <c r="AU275" s="472"/>
      <c r="AV275" s="472"/>
      <c r="AW275" s="472"/>
      <c r="AX275" s="472"/>
      <c r="AY275" s="472"/>
      <c r="AZ275" s="472"/>
      <c r="BA275" s="472"/>
      <c r="BB275" s="472"/>
      <c r="BC275" s="472"/>
      <c r="BD275" s="472"/>
      <c r="BE275" s="472"/>
      <c r="BF275" s="472"/>
      <c r="BG275" s="473"/>
    </row>
    <row r="276" spans="1:59" ht="16.5" customHeight="1" x14ac:dyDescent="0.15">
      <c r="A276" s="474"/>
      <c r="B276" s="475"/>
      <c r="C276" s="475"/>
      <c r="D276" s="475"/>
      <c r="E276" s="475"/>
      <c r="F276" s="475"/>
      <c r="G276" s="475"/>
      <c r="H276" s="475"/>
      <c r="I276" s="475"/>
      <c r="J276" s="475"/>
      <c r="K276" s="475"/>
      <c r="L276" s="475"/>
      <c r="M276" s="475"/>
      <c r="N276" s="475"/>
      <c r="O276" s="475"/>
      <c r="P276" s="475"/>
      <c r="Q276" s="475"/>
      <c r="R276" s="475"/>
      <c r="S276" s="475"/>
      <c r="T276" s="475"/>
      <c r="U276" s="475"/>
      <c r="V276" s="475"/>
      <c r="W276" s="475"/>
      <c r="X276" s="475"/>
      <c r="Y276" s="475"/>
      <c r="Z276" s="475"/>
      <c r="AA276" s="475"/>
      <c r="AB276" s="475"/>
      <c r="AC276" s="475"/>
      <c r="AD276" s="475"/>
      <c r="AE276" s="475"/>
      <c r="AF276" s="475"/>
      <c r="AG276" s="475"/>
      <c r="AH276" s="475"/>
      <c r="AI276" s="475"/>
      <c r="AJ276" s="475"/>
      <c r="AK276" s="475"/>
      <c r="AL276" s="475"/>
      <c r="AM276" s="475"/>
      <c r="AN276" s="475"/>
      <c r="AO276" s="475"/>
      <c r="AP276" s="475"/>
      <c r="AQ276" s="475"/>
      <c r="AR276" s="475"/>
      <c r="AS276" s="475"/>
      <c r="AT276" s="475"/>
      <c r="AU276" s="475"/>
      <c r="AV276" s="475"/>
      <c r="AW276" s="475"/>
      <c r="AX276" s="475"/>
      <c r="AY276" s="475"/>
      <c r="AZ276" s="475"/>
      <c r="BA276" s="475"/>
      <c r="BB276" s="475"/>
      <c r="BC276" s="475"/>
      <c r="BD276" s="475"/>
      <c r="BE276" s="475"/>
      <c r="BF276" s="475"/>
      <c r="BG276" s="476"/>
    </row>
    <row r="277" spans="1:59" ht="9" customHeight="1" x14ac:dyDescent="0.15">
      <c r="A277" s="474"/>
      <c r="B277" s="475"/>
      <c r="C277" s="475"/>
      <c r="D277" s="475"/>
      <c r="E277" s="475"/>
      <c r="F277" s="475"/>
      <c r="G277" s="475"/>
      <c r="H277" s="475"/>
      <c r="I277" s="475"/>
      <c r="J277" s="475"/>
      <c r="K277" s="475"/>
      <c r="L277" s="475"/>
      <c r="M277" s="475"/>
      <c r="N277" s="475"/>
      <c r="O277" s="475"/>
      <c r="P277" s="475"/>
      <c r="Q277" s="475"/>
      <c r="R277" s="475"/>
      <c r="S277" s="475"/>
      <c r="T277" s="475"/>
      <c r="U277" s="475"/>
      <c r="V277" s="475"/>
      <c r="W277" s="475"/>
      <c r="X277" s="475"/>
      <c r="Y277" s="475"/>
      <c r="Z277" s="475"/>
      <c r="AA277" s="475"/>
      <c r="AB277" s="475"/>
      <c r="AC277" s="475"/>
      <c r="AD277" s="475"/>
      <c r="AE277" s="475"/>
      <c r="AF277" s="475"/>
      <c r="AG277" s="475"/>
      <c r="AH277" s="475"/>
      <c r="AI277" s="475"/>
      <c r="AJ277" s="475"/>
      <c r="AK277" s="475"/>
      <c r="AL277" s="475"/>
      <c r="AM277" s="475"/>
      <c r="AN277" s="475"/>
      <c r="AO277" s="475"/>
      <c r="AP277" s="475"/>
      <c r="AQ277" s="475"/>
      <c r="AR277" s="475"/>
      <c r="AS277" s="475"/>
      <c r="AT277" s="475"/>
      <c r="AU277" s="475"/>
      <c r="AV277" s="475"/>
      <c r="AW277" s="475"/>
      <c r="AX277" s="475"/>
      <c r="AY277" s="475"/>
      <c r="AZ277" s="475"/>
      <c r="BA277" s="475"/>
      <c r="BB277" s="475"/>
      <c r="BC277" s="475"/>
      <c r="BD277" s="475"/>
      <c r="BE277" s="475"/>
      <c r="BF277" s="475"/>
      <c r="BG277" s="476"/>
    </row>
    <row r="278" spans="1:59" s="100" customFormat="1" ht="10.5" customHeight="1" x14ac:dyDescent="0.3">
      <c r="A278" s="474"/>
      <c r="B278" s="475"/>
      <c r="C278" s="475"/>
      <c r="D278" s="475"/>
      <c r="E278" s="475"/>
      <c r="F278" s="475"/>
      <c r="G278" s="475"/>
      <c r="H278" s="475"/>
      <c r="I278" s="475"/>
      <c r="J278" s="475"/>
      <c r="K278" s="475"/>
      <c r="L278" s="475"/>
      <c r="M278" s="475"/>
      <c r="N278" s="475"/>
      <c r="O278" s="475"/>
      <c r="P278" s="475"/>
      <c r="Q278" s="475"/>
      <c r="R278" s="475"/>
      <c r="S278" s="475"/>
      <c r="T278" s="475"/>
      <c r="U278" s="475"/>
      <c r="V278" s="475"/>
      <c r="W278" s="475"/>
      <c r="X278" s="475"/>
      <c r="Y278" s="475"/>
      <c r="Z278" s="475"/>
      <c r="AA278" s="475"/>
      <c r="AB278" s="475"/>
      <c r="AC278" s="475"/>
      <c r="AD278" s="475"/>
      <c r="AE278" s="475"/>
      <c r="AF278" s="475"/>
      <c r="AG278" s="475"/>
      <c r="AH278" s="475"/>
      <c r="AI278" s="475"/>
      <c r="AJ278" s="475"/>
      <c r="AK278" s="475"/>
      <c r="AL278" s="475"/>
      <c r="AM278" s="475"/>
      <c r="AN278" s="475"/>
      <c r="AO278" s="475"/>
      <c r="AP278" s="475"/>
      <c r="AQ278" s="475"/>
      <c r="AR278" s="475"/>
      <c r="AS278" s="475"/>
      <c r="AT278" s="475"/>
      <c r="AU278" s="475"/>
      <c r="AV278" s="475"/>
      <c r="AW278" s="475"/>
      <c r="AX278" s="475"/>
      <c r="AY278" s="475"/>
      <c r="AZ278" s="475"/>
      <c r="BA278" s="475"/>
      <c r="BB278" s="475"/>
      <c r="BC278" s="475"/>
      <c r="BD278" s="475"/>
      <c r="BE278" s="475"/>
      <c r="BF278" s="475"/>
      <c r="BG278" s="476"/>
    </row>
    <row r="279" spans="1:59" s="100" customFormat="1" ht="10.5" customHeight="1" x14ac:dyDescent="0.3">
      <c r="A279" s="474"/>
      <c r="B279" s="475"/>
      <c r="C279" s="475"/>
      <c r="D279" s="475"/>
      <c r="E279" s="475"/>
      <c r="F279" s="475"/>
      <c r="G279" s="475"/>
      <c r="H279" s="475"/>
      <c r="I279" s="475"/>
      <c r="J279" s="475"/>
      <c r="K279" s="475"/>
      <c r="L279" s="475"/>
      <c r="M279" s="475"/>
      <c r="N279" s="475"/>
      <c r="O279" s="475"/>
      <c r="P279" s="475"/>
      <c r="Q279" s="475"/>
      <c r="R279" s="475"/>
      <c r="S279" s="475"/>
      <c r="T279" s="475"/>
      <c r="U279" s="475"/>
      <c r="V279" s="475"/>
      <c r="W279" s="475"/>
      <c r="X279" s="475"/>
      <c r="Y279" s="475"/>
      <c r="Z279" s="475"/>
      <c r="AA279" s="475"/>
      <c r="AB279" s="475"/>
      <c r="AC279" s="475"/>
      <c r="AD279" s="475"/>
      <c r="AE279" s="475"/>
      <c r="AF279" s="475"/>
      <c r="AG279" s="475"/>
      <c r="AH279" s="475"/>
      <c r="AI279" s="475"/>
      <c r="AJ279" s="475"/>
      <c r="AK279" s="475"/>
      <c r="AL279" s="475"/>
      <c r="AM279" s="475"/>
      <c r="AN279" s="475"/>
      <c r="AO279" s="475"/>
      <c r="AP279" s="475"/>
      <c r="AQ279" s="475"/>
      <c r="AR279" s="475"/>
      <c r="AS279" s="475"/>
      <c r="AT279" s="475"/>
      <c r="AU279" s="475"/>
      <c r="AV279" s="475"/>
      <c r="AW279" s="475"/>
      <c r="AX279" s="475"/>
      <c r="AY279" s="475"/>
      <c r="AZ279" s="475"/>
      <c r="BA279" s="475"/>
      <c r="BB279" s="475"/>
      <c r="BC279" s="475"/>
      <c r="BD279" s="475"/>
      <c r="BE279" s="475"/>
      <c r="BF279" s="475"/>
      <c r="BG279" s="476"/>
    </row>
    <row r="280" spans="1:59" s="30" customFormat="1" ht="12.75" x14ac:dyDescent="0.2">
      <c r="A280" s="198" t="s">
        <v>361</v>
      </c>
      <c r="B280" s="199"/>
      <c r="C280" s="199"/>
      <c r="D280" s="199"/>
      <c r="E280" s="199"/>
      <c r="F280" s="199"/>
      <c r="G280" s="199"/>
      <c r="H280" s="199"/>
      <c r="I280" s="199"/>
      <c r="J280" s="199"/>
      <c r="K280" s="199"/>
      <c r="L280" s="199"/>
      <c r="M280" s="199"/>
      <c r="N280" s="199"/>
      <c r="O280" s="199"/>
      <c r="P280" s="199"/>
      <c r="Q280" s="199"/>
      <c r="R280" s="199"/>
      <c r="S280" s="199"/>
      <c r="T280" s="199"/>
      <c r="U280" s="199"/>
      <c r="V280" s="199"/>
      <c r="W280" s="199"/>
      <c r="X280" s="199"/>
      <c r="Y280" s="199"/>
      <c r="Z280" s="199"/>
      <c r="AA280" s="199"/>
      <c r="AB280" s="199"/>
      <c r="AC280" s="199"/>
      <c r="AD280" s="199"/>
      <c r="AE280" s="199"/>
      <c r="AF280" s="199"/>
      <c r="AG280" s="199"/>
      <c r="AH280" s="199"/>
      <c r="AI280" s="199"/>
      <c r="AJ280" s="199"/>
      <c r="AK280" s="199"/>
      <c r="AL280" s="199"/>
      <c r="AM280" s="199"/>
      <c r="AN280" s="199"/>
      <c r="AO280" s="199"/>
      <c r="AP280" s="199"/>
      <c r="AQ280" s="199"/>
      <c r="AR280" s="199"/>
      <c r="AS280" s="199"/>
      <c r="AT280" s="199"/>
      <c r="AU280" s="199"/>
      <c r="AV280" s="199"/>
      <c r="AW280" s="199"/>
      <c r="AX280" s="199"/>
      <c r="AY280" s="199"/>
      <c r="AZ280" s="199"/>
      <c r="BA280" s="199"/>
      <c r="BB280" s="199"/>
      <c r="BC280" s="199"/>
      <c r="BD280" s="199"/>
      <c r="BE280" s="199"/>
      <c r="BF280" s="199"/>
      <c r="BG280" s="200"/>
    </row>
    <row r="281" spans="1:59" s="100" customFormat="1" ht="10.5" customHeight="1" x14ac:dyDescent="0.3">
      <c r="A281" s="460"/>
      <c r="B281" s="461"/>
      <c r="C281" s="461"/>
      <c r="D281" s="461"/>
      <c r="E281" s="461"/>
      <c r="F281" s="461"/>
      <c r="G281" s="461"/>
      <c r="H281" s="461"/>
      <c r="I281" s="461"/>
      <c r="J281" s="461"/>
      <c r="K281" s="461"/>
      <c r="L281" s="461"/>
      <c r="M281" s="461"/>
      <c r="N281" s="461"/>
      <c r="O281" s="461"/>
      <c r="P281" s="461"/>
      <c r="Q281" s="461"/>
      <c r="R281" s="461"/>
      <c r="S281" s="461"/>
      <c r="T281" s="461"/>
      <c r="U281" s="461"/>
      <c r="V281" s="461"/>
      <c r="W281" s="461"/>
      <c r="X281" s="461"/>
      <c r="Y281" s="461"/>
      <c r="Z281" s="461"/>
      <c r="AA281" s="461"/>
      <c r="AB281" s="461"/>
      <c r="AC281" s="461"/>
      <c r="AD281" s="461"/>
      <c r="AE281" s="461"/>
      <c r="AF281" s="461"/>
      <c r="AG281" s="461"/>
      <c r="AH281" s="461"/>
      <c r="AI281" s="461"/>
      <c r="AJ281" s="461"/>
      <c r="AK281" s="461"/>
      <c r="AL281" s="461"/>
      <c r="AM281" s="461"/>
      <c r="AN281" s="461"/>
      <c r="AO281" s="461"/>
      <c r="AP281" s="461"/>
      <c r="AQ281" s="461"/>
      <c r="AR281" s="461"/>
      <c r="AS281" s="461"/>
      <c r="AT281" s="461"/>
      <c r="AU281" s="461"/>
      <c r="AV281" s="461"/>
      <c r="AW281" s="461"/>
      <c r="AX281" s="461"/>
      <c r="AY281" s="461"/>
      <c r="AZ281" s="461"/>
      <c r="BA281" s="461"/>
      <c r="BB281" s="461"/>
      <c r="BC281" s="461"/>
      <c r="BD281" s="461"/>
      <c r="BE281" s="461"/>
      <c r="BF281" s="461"/>
      <c r="BG281" s="468"/>
    </row>
    <row r="282" spans="1:59" s="100" customFormat="1" ht="10.5" customHeight="1" x14ac:dyDescent="0.3">
      <c r="A282" s="223"/>
      <c r="B282" s="224"/>
      <c r="C282" s="224"/>
      <c r="D282" s="224"/>
      <c r="E282" s="224"/>
      <c r="F282" s="224"/>
      <c r="G282" s="224"/>
      <c r="H282" s="224"/>
      <c r="I282" s="224"/>
      <c r="J282" s="224"/>
      <c r="K282" s="224"/>
      <c r="L282" s="224"/>
      <c r="M282" s="224"/>
      <c r="N282" s="224"/>
      <c r="O282" s="224"/>
      <c r="P282" s="224"/>
      <c r="Q282" s="224"/>
      <c r="R282" s="224"/>
      <c r="S282" s="224"/>
      <c r="T282" s="224"/>
      <c r="U282" s="224"/>
      <c r="V282" s="224"/>
      <c r="W282" s="224"/>
      <c r="X282" s="224"/>
      <c r="Y282" s="224"/>
      <c r="Z282" s="224"/>
      <c r="AA282" s="224"/>
      <c r="AB282" s="224"/>
      <c r="AC282" s="224"/>
      <c r="AD282" s="224"/>
      <c r="AE282" s="224"/>
      <c r="AF282" s="224"/>
      <c r="AG282" s="224"/>
      <c r="AH282" s="224"/>
      <c r="AI282" s="224"/>
      <c r="AJ282" s="224"/>
      <c r="AK282" s="224"/>
      <c r="AL282" s="224"/>
      <c r="AM282" s="224"/>
      <c r="AN282" s="224"/>
      <c r="AO282" s="224"/>
      <c r="AP282" s="224"/>
      <c r="AQ282" s="224"/>
      <c r="AR282" s="224"/>
      <c r="AS282" s="224"/>
      <c r="AT282" s="224"/>
      <c r="AU282" s="224"/>
      <c r="AV282" s="224"/>
      <c r="AW282" s="224"/>
      <c r="AX282" s="224"/>
      <c r="AY282" s="224"/>
      <c r="AZ282" s="224"/>
      <c r="BA282" s="224"/>
      <c r="BB282" s="224"/>
      <c r="BC282" s="224"/>
      <c r="BD282" s="224"/>
      <c r="BE282" s="224"/>
      <c r="BF282" s="224"/>
      <c r="BG282" s="469"/>
    </row>
    <row r="283" spans="1:59" s="100" customFormat="1" ht="10.5" customHeight="1" x14ac:dyDescent="0.3">
      <c r="A283" s="223"/>
      <c r="B283" s="224"/>
      <c r="C283" s="224"/>
      <c r="D283" s="224"/>
      <c r="E283" s="224"/>
      <c r="F283" s="224"/>
      <c r="G283" s="224"/>
      <c r="H283" s="224"/>
      <c r="I283" s="224"/>
      <c r="J283" s="224"/>
      <c r="K283" s="224"/>
      <c r="L283" s="224"/>
      <c r="M283" s="224"/>
      <c r="N283" s="224"/>
      <c r="O283" s="224"/>
      <c r="P283" s="224"/>
      <c r="Q283" s="224"/>
      <c r="R283" s="224"/>
      <c r="S283" s="224"/>
      <c r="T283" s="224"/>
      <c r="U283" s="224"/>
      <c r="V283" s="224"/>
      <c r="W283" s="224"/>
      <c r="X283" s="224"/>
      <c r="Y283" s="224"/>
      <c r="Z283" s="224"/>
      <c r="AA283" s="224"/>
      <c r="AB283" s="224"/>
      <c r="AC283" s="224"/>
      <c r="AD283" s="224"/>
      <c r="AE283" s="224"/>
      <c r="AF283" s="224"/>
      <c r="AG283" s="224"/>
      <c r="AH283" s="224"/>
      <c r="AI283" s="224"/>
      <c r="AJ283" s="224"/>
      <c r="AK283" s="224"/>
      <c r="AL283" s="224"/>
      <c r="AM283" s="224"/>
      <c r="AN283" s="224"/>
      <c r="AO283" s="224"/>
      <c r="AP283" s="224"/>
      <c r="AQ283" s="224"/>
      <c r="AR283" s="224"/>
      <c r="AS283" s="224"/>
      <c r="AT283" s="224"/>
      <c r="AU283" s="224"/>
      <c r="AV283" s="224"/>
      <c r="AW283" s="224"/>
      <c r="AX283" s="224"/>
      <c r="AY283" s="224"/>
      <c r="AZ283" s="224"/>
      <c r="BA283" s="224"/>
      <c r="BB283" s="224"/>
      <c r="BC283" s="224"/>
      <c r="BD283" s="224"/>
      <c r="BE283" s="224"/>
      <c r="BF283" s="224"/>
      <c r="BG283" s="469"/>
    </row>
    <row r="284" spans="1:59" s="100" customFormat="1" ht="10.5" customHeight="1" x14ac:dyDescent="0.3">
      <c r="A284" s="223"/>
      <c r="B284" s="224"/>
      <c r="C284" s="224"/>
      <c r="D284" s="224"/>
      <c r="E284" s="224"/>
      <c r="F284" s="224"/>
      <c r="G284" s="224"/>
      <c r="H284" s="224"/>
      <c r="I284" s="224"/>
      <c r="J284" s="224"/>
      <c r="K284" s="224"/>
      <c r="L284" s="224"/>
      <c r="M284" s="224"/>
      <c r="N284" s="224"/>
      <c r="O284" s="224"/>
      <c r="P284" s="224"/>
      <c r="Q284" s="224"/>
      <c r="R284" s="224"/>
      <c r="S284" s="224"/>
      <c r="T284" s="224"/>
      <c r="U284" s="224"/>
      <c r="V284" s="224"/>
      <c r="W284" s="224"/>
      <c r="X284" s="224"/>
      <c r="Y284" s="224"/>
      <c r="Z284" s="224"/>
      <c r="AA284" s="224"/>
      <c r="AB284" s="224"/>
      <c r="AC284" s="224"/>
      <c r="AD284" s="224"/>
      <c r="AE284" s="224"/>
      <c r="AF284" s="224"/>
      <c r="AG284" s="224"/>
      <c r="AH284" s="224"/>
      <c r="AI284" s="224"/>
      <c r="AJ284" s="224"/>
      <c r="AK284" s="224"/>
      <c r="AL284" s="224"/>
      <c r="AM284" s="224"/>
      <c r="AN284" s="224"/>
      <c r="AO284" s="224"/>
      <c r="AP284" s="224"/>
      <c r="AQ284" s="224"/>
      <c r="AR284" s="224"/>
      <c r="AS284" s="224"/>
      <c r="AT284" s="224"/>
      <c r="AU284" s="224"/>
      <c r="AV284" s="224"/>
      <c r="AW284" s="224"/>
      <c r="AX284" s="224"/>
      <c r="AY284" s="224"/>
      <c r="AZ284" s="224"/>
      <c r="BA284" s="224"/>
      <c r="BB284" s="224"/>
      <c r="BC284" s="224"/>
      <c r="BD284" s="224"/>
      <c r="BE284" s="224"/>
      <c r="BF284" s="224"/>
      <c r="BG284" s="469"/>
    </row>
    <row r="285" spans="1:59" s="100" customFormat="1" ht="10.5" customHeight="1" x14ac:dyDescent="0.3">
      <c r="A285" s="223"/>
      <c r="B285" s="224"/>
      <c r="C285" s="224"/>
      <c r="D285" s="224"/>
      <c r="E285" s="224"/>
      <c r="F285" s="224"/>
      <c r="G285" s="224"/>
      <c r="H285" s="224"/>
      <c r="I285" s="224"/>
      <c r="J285" s="224"/>
      <c r="K285" s="224"/>
      <c r="L285" s="224"/>
      <c r="M285" s="224"/>
      <c r="N285" s="224"/>
      <c r="O285" s="224"/>
      <c r="P285" s="224"/>
      <c r="Q285" s="224"/>
      <c r="R285" s="224"/>
      <c r="S285" s="224"/>
      <c r="T285" s="224"/>
      <c r="U285" s="224"/>
      <c r="V285" s="224"/>
      <c r="W285" s="224"/>
      <c r="X285" s="224"/>
      <c r="Y285" s="224"/>
      <c r="Z285" s="224"/>
      <c r="AA285" s="224"/>
      <c r="AB285" s="224"/>
      <c r="AC285" s="224"/>
      <c r="AD285" s="224"/>
      <c r="AE285" s="224"/>
      <c r="AF285" s="224"/>
      <c r="AG285" s="224"/>
      <c r="AH285" s="224"/>
      <c r="AI285" s="224"/>
      <c r="AJ285" s="224"/>
      <c r="AK285" s="224"/>
      <c r="AL285" s="224"/>
      <c r="AM285" s="224"/>
      <c r="AN285" s="224"/>
      <c r="AO285" s="224"/>
      <c r="AP285" s="224"/>
      <c r="AQ285" s="224"/>
      <c r="AR285" s="224"/>
      <c r="AS285" s="224"/>
      <c r="AT285" s="224"/>
      <c r="AU285" s="224"/>
      <c r="AV285" s="224"/>
      <c r="AW285" s="224"/>
      <c r="AX285" s="224"/>
      <c r="AY285" s="224"/>
      <c r="AZ285" s="224"/>
      <c r="BA285" s="224"/>
      <c r="BB285" s="224"/>
      <c r="BC285" s="224"/>
      <c r="BD285" s="224"/>
      <c r="BE285" s="224"/>
      <c r="BF285" s="224"/>
      <c r="BG285" s="469"/>
    </row>
    <row r="286" spans="1:59" s="100" customFormat="1" ht="10.5" customHeight="1" x14ac:dyDescent="0.3">
      <c r="A286" s="223"/>
      <c r="B286" s="224"/>
      <c r="C286" s="224"/>
      <c r="D286" s="224"/>
      <c r="E286" s="224"/>
      <c r="F286" s="224"/>
      <c r="G286" s="224"/>
      <c r="H286" s="224"/>
      <c r="I286" s="224"/>
      <c r="J286" s="224"/>
      <c r="K286" s="224"/>
      <c r="L286" s="224"/>
      <c r="M286" s="224"/>
      <c r="N286" s="224"/>
      <c r="O286" s="224"/>
      <c r="P286" s="224"/>
      <c r="Q286" s="224"/>
      <c r="R286" s="224"/>
      <c r="S286" s="224"/>
      <c r="T286" s="224"/>
      <c r="U286" s="224"/>
      <c r="V286" s="224"/>
      <c r="W286" s="224"/>
      <c r="X286" s="224"/>
      <c r="Y286" s="224"/>
      <c r="Z286" s="224"/>
      <c r="AA286" s="224"/>
      <c r="AB286" s="224"/>
      <c r="AC286" s="224"/>
      <c r="AD286" s="224"/>
      <c r="AE286" s="224"/>
      <c r="AF286" s="224"/>
      <c r="AG286" s="224"/>
      <c r="AH286" s="224"/>
      <c r="AI286" s="224"/>
      <c r="AJ286" s="224"/>
      <c r="AK286" s="224"/>
      <c r="AL286" s="224"/>
      <c r="AM286" s="224"/>
      <c r="AN286" s="224"/>
      <c r="AO286" s="224"/>
      <c r="AP286" s="224"/>
      <c r="AQ286" s="224"/>
      <c r="AR286" s="224"/>
      <c r="AS286" s="224"/>
      <c r="AT286" s="224"/>
      <c r="AU286" s="224"/>
      <c r="AV286" s="224"/>
      <c r="AW286" s="224"/>
      <c r="AX286" s="224"/>
      <c r="AY286" s="224"/>
      <c r="AZ286" s="224"/>
      <c r="BA286" s="224"/>
      <c r="BB286" s="224"/>
      <c r="BC286" s="224"/>
      <c r="BD286" s="224"/>
      <c r="BE286" s="224"/>
      <c r="BF286" s="224"/>
      <c r="BG286" s="469"/>
    </row>
    <row r="287" spans="1:59" s="102" customFormat="1" ht="9" customHeight="1" x14ac:dyDescent="0.15">
      <c r="A287" s="225"/>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c r="Y287" s="226"/>
      <c r="Z287" s="226"/>
      <c r="AA287" s="226"/>
      <c r="AB287" s="226"/>
      <c r="AC287" s="226"/>
      <c r="AD287" s="226"/>
      <c r="AE287" s="226"/>
      <c r="AF287" s="226"/>
      <c r="AG287" s="226"/>
      <c r="AH287" s="226"/>
      <c r="AI287" s="226"/>
      <c r="AJ287" s="226"/>
      <c r="AK287" s="226"/>
      <c r="AL287" s="226"/>
      <c r="AM287" s="226"/>
      <c r="AN287" s="226"/>
      <c r="AO287" s="226"/>
      <c r="AP287" s="226"/>
      <c r="AQ287" s="226"/>
      <c r="AR287" s="226"/>
      <c r="AS287" s="226"/>
      <c r="AT287" s="226"/>
      <c r="AU287" s="226"/>
      <c r="AV287" s="226"/>
      <c r="AW287" s="226"/>
      <c r="AX287" s="226"/>
      <c r="AY287" s="226"/>
      <c r="AZ287" s="226"/>
      <c r="BA287" s="226"/>
      <c r="BB287" s="226"/>
      <c r="BC287" s="226"/>
      <c r="BD287" s="226"/>
      <c r="BE287" s="226"/>
      <c r="BF287" s="226"/>
      <c r="BG287" s="470"/>
    </row>
    <row r="288" spans="1:59" s="108" customFormat="1" ht="14.25" customHeight="1" x14ac:dyDescent="0.2">
      <c r="A288" s="115"/>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c r="AD288" s="149"/>
      <c r="AE288" s="149"/>
      <c r="AF288" s="149"/>
      <c r="AG288" s="149"/>
      <c r="AH288" s="149"/>
      <c r="AI288" s="149"/>
      <c r="AJ288" s="149"/>
      <c r="AK288" s="149"/>
      <c r="AL288" s="149"/>
      <c r="AM288" s="149"/>
      <c r="AN288" s="149"/>
      <c r="AO288" s="149"/>
      <c r="AP288" s="149"/>
      <c r="AQ288" s="149"/>
      <c r="AR288" s="149"/>
      <c r="AS288" s="149"/>
      <c r="AT288" s="149"/>
      <c r="AU288" s="149"/>
      <c r="AV288" s="149"/>
      <c r="AW288" s="149"/>
      <c r="AX288" s="149"/>
      <c r="AY288" s="149"/>
      <c r="AZ288" s="149"/>
      <c r="BA288" s="149"/>
      <c r="BB288" s="149"/>
      <c r="BC288" s="149"/>
      <c r="BD288" s="149"/>
      <c r="BE288" s="149"/>
      <c r="BF288" s="149"/>
      <c r="BG288" s="109"/>
    </row>
    <row r="289" spans="1:59" s="108" customFormat="1" ht="14.25" customHeight="1" x14ac:dyDescent="0.2">
      <c r="A289" s="115"/>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c r="AD289" s="149"/>
      <c r="AE289" s="149"/>
      <c r="AF289" s="149"/>
      <c r="AG289" s="149"/>
      <c r="AH289" s="149"/>
      <c r="AI289" s="149"/>
      <c r="AJ289" s="149"/>
      <c r="AK289" s="149"/>
      <c r="AL289" s="149"/>
      <c r="AM289" s="149"/>
      <c r="AN289" s="149"/>
      <c r="AO289" s="149"/>
      <c r="AP289" s="149"/>
      <c r="AQ289" s="149"/>
      <c r="AR289" s="149"/>
      <c r="AS289" s="149"/>
      <c r="AT289" s="149"/>
      <c r="AU289" s="149"/>
      <c r="AV289" s="149"/>
      <c r="AW289" s="149"/>
      <c r="AX289" s="149"/>
      <c r="AY289" s="149"/>
      <c r="AZ289" s="149"/>
      <c r="BA289" s="149"/>
      <c r="BB289" s="149"/>
      <c r="BC289" s="149"/>
      <c r="BD289" s="149"/>
      <c r="BE289" s="149"/>
      <c r="BF289" s="149"/>
      <c r="BG289" s="109"/>
    </row>
    <row r="290" spans="1:59" s="108" customFormat="1" ht="14.25" customHeight="1" x14ac:dyDescent="0.2">
      <c r="A290" s="166"/>
      <c r="B290" s="167"/>
      <c r="C290" s="167"/>
      <c r="D290" s="167"/>
      <c r="E290" s="167"/>
      <c r="F290" s="167"/>
      <c r="G290" s="167"/>
      <c r="H290" s="167"/>
      <c r="I290" s="167"/>
      <c r="J290" s="167"/>
      <c r="K290" s="167"/>
      <c r="L290" s="167"/>
      <c r="M290" s="167"/>
      <c r="N290" s="167"/>
      <c r="O290" s="167"/>
      <c r="P290" s="167"/>
      <c r="Q290" s="167"/>
      <c r="R290" s="167"/>
      <c r="S290" s="167"/>
      <c r="T290" s="167"/>
      <c r="U290" s="167"/>
      <c r="V290" s="167"/>
      <c r="W290" s="167"/>
      <c r="X290" s="167"/>
      <c r="Y290" s="167"/>
      <c r="Z290" s="167"/>
      <c r="AA290" s="167"/>
      <c r="AB290" s="167"/>
      <c r="AC290" s="167"/>
      <c r="AD290" s="167"/>
      <c r="AE290" s="167"/>
      <c r="AF290" s="167"/>
      <c r="AG290" s="167"/>
      <c r="AH290" s="167"/>
      <c r="AI290" s="167"/>
      <c r="AJ290" s="167"/>
      <c r="AK290" s="167"/>
      <c r="AL290" s="167"/>
      <c r="AM290" s="167"/>
      <c r="AN290" s="167"/>
      <c r="AO290" s="167"/>
      <c r="AP290" s="167"/>
      <c r="AQ290" s="436" t="s">
        <v>247</v>
      </c>
      <c r="AR290" s="436"/>
      <c r="AS290" s="436"/>
      <c r="AT290" s="436"/>
      <c r="AU290" s="436"/>
      <c r="AV290" s="436"/>
      <c r="AW290" s="436"/>
      <c r="AX290" s="436"/>
      <c r="AY290" s="436"/>
      <c r="AZ290" s="436"/>
      <c r="BA290" s="436"/>
      <c r="BB290" s="436"/>
      <c r="BC290" s="436"/>
      <c r="BD290" s="436"/>
      <c r="BE290" s="436"/>
      <c r="BF290" s="436"/>
      <c r="BG290" s="109"/>
    </row>
    <row r="291" spans="1:59" s="108" customFormat="1" ht="14.25" customHeight="1" x14ac:dyDescent="0.2">
      <c r="A291" s="198" t="s">
        <v>363</v>
      </c>
      <c r="B291" s="199"/>
      <c r="C291" s="199"/>
      <c r="D291" s="199"/>
      <c r="E291" s="199"/>
      <c r="F291" s="199"/>
      <c r="G291" s="199"/>
      <c r="H291" s="199"/>
      <c r="I291" s="199"/>
      <c r="J291" s="199"/>
      <c r="K291" s="199"/>
      <c r="L291" s="199"/>
      <c r="M291" s="199"/>
      <c r="N291" s="199"/>
      <c r="O291" s="199"/>
      <c r="P291" s="199"/>
      <c r="Q291" s="199"/>
      <c r="R291" s="199"/>
      <c r="S291" s="199"/>
      <c r="T291" s="199"/>
      <c r="U291" s="199"/>
      <c r="V291" s="199"/>
      <c r="W291" s="199"/>
      <c r="X291" s="199"/>
      <c r="Y291" s="199"/>
      <c r="Z291" s="199"/>
      <c r="AA291" s="199"/>
      <c r="AB291" s="199"/>
      <c r="AC291" s="199"/>
      <c r="AD291" s="199"/>
      <c r="AE291" s="199"/>
      <c r="AF291" s="199"/>
      <c r="AG291" s="199"/>
      <c r="AH291" s="199"/>
      <c r="AI291" s="199"/>
      <c r="AJ291" s="199"/>
      <c r="AK291" s="199"/>
      <c r="AL291" s="199"/>
      <c r="AM291" s="199"/>
      <c r="AN291" s="199"/>
      <c r="AO291" s="199"/>
      <c r="AP291" s="199"/>
      <c r="AQ291" s="199"/>
      <c r="AR291" s="199"/>
      <c r="AS291" s="199"/>
      <c r="AT291" s="199"/>
      <c r="AU291" s="199"/>
      <c r="AV291" s="199"/>
      <c r="AW291" s="199"/>
      <c r="AX291" s="199"/>
      <c r="AY291" s="199"/>
      <c r="AZ291" s="199"/>
      <c r="BA291" s="199"/>
      <c r="BB291" s="199"/>
      <c r="BC291" s="199"/>
      <c r="BD291" s="199"/>
      <c r="BE291" s="199"/>
      <c r="BF291" s="199"/>
      <c r="BG291" s="200"/>
    </row>
    <row r="292" spans="1:59" s="108" customFormat="1" ht="14.25" customHeight="1" x14ac:dyDescent="0.2">
      <c r="A292" s="375" t="s">
        <v>248</v>
      </c>
      <c r="B292" s="376"/>
      <c r="C292" s="376"/>
      <c r="D292" s="376"/>
      <c r="E292" s="376"/>
      <c r="F292" s="376"/>
      <c r="G292" s="376"/>
      <c r="H292" s="376"/>
      <c r="I292" s="376"/>
      <c r="J292" s="376"/>
      <c r="K292" s="376"/>
      <c r="L292" s="376"/>
      <c r="M292" s="376"/>
      <c r="N292" s="376"/>
      <c r="O292" s="376"/>
      <c r="P292" s="376"/>
      <c r="Q292" s="376"/>
      <c r="R292" s="376"/>
      <c r="S292" s="376"/>
      <c r="T292" s="376"/>
      <c r="U292" s="376"/>
      <c r="V292" s="376"/>
      <c r="W292" s="376"/>
      <c r="X292" s="376"/>
      <c r="Y292" s="376"/>
      <c r="Z292" s="376"/>
      <c r="AA292" s="376" t="s">
        <v>152</v>
      </c>
      <c r="AB292" s="376"/>
      <c r="AC292" s="376"/>
      <c r="AD292" s="376"/>
      <c r="AE292" s="376"/>
      <c r="AF292" s="376"/>
      <c r="AG292" s="376"/>
      <c r="AH292" s="150"/>
      <c r="AI292" s="150"/>
      <c r="AJ292" s="150"/>
      <c r="AK292" s="150"/>
      <c r="AL292" s="150"/>
      <c r="AM292" s="376" t="s">
        <v>249</v>
      </c>
      <c r="AN292" s="376"/>
      <c r="AO292" s="376"/>
      <c r="AP292" s="376"/>
      <c r="AQ292" s="376"/>
      <c r="AR292" s="376"/>
      <c r="AS292" s="376"/>
      <c r="AT292" s="376"/>
      <c r="AU292" s="376"/>
      <c r="AV292" s="376"/>
      <c r="AW292" s="376"/>
      <c r="AX292" s="376"/>
      <c r="AY292" s="376"/>
      <c r="AZ292" s="376"/>
      <c r="BA292" s="376"/>
      <c r="BB292" s="376"/>
      <c r="BC292" s="376"/>
      <c r="BD292" s="376"/>
      <c r="BE292" s="376"/>
      <c r="BF292" s="376"/>
      <c r="BG292" s="109"/>
    </row>
    <row r="293" spans="1:59" s="108" customFormat="1" ht="14.25" customHeight="1" x14ac:dyDescent="0.2">
      <c r="A293" s="434" t="s">
        <v>250</v>
      </c>
      <c r="B293" s="435"/>
      <c r="C293" s="435"/>
      <c r="D293" s="435"/>
      <c r="E293" s="435"/>
      <c r="F293" s="435"/>
      <c r="G293" s="435"/>
      <c r="H293" s="435"/>
      <c r="I293" s="435"/>
      <c r="J293" s="435"/>
      <c r="K293" s="435"/>
      <c r="L293" s="435"/>
      <c r="M293" s="435"/>
      <c r="N293" s="435"/>
      <c r="O293" s="435"/>
      <c r="P293" s="435"/>
      <c r="Q293" s="435"/>
      <c r="R293" s="435"/>
      <c r="S293" s="435"/>
      <c r="T293" s="435"/>
      <c r="U293" s="435"/>
      <c r="V293" s="435"/>
      <c r="W293" s="435"/>
      <c r="X293" s="435"/>
      <c r="Y293" s="435"/>
      <c r="Z293" s="435"/>
      <c r="AA293" s="424"/>
      <c r="AB293" s="424"/>
      <c r="AC293" s="424"/>
      <c r="AD293" s="424"/>
      <c r="AE293" s="424"/>
      <c r="AF293" s="424"/>
      <c r="AG293" s="424"/>
      <c r="AH293" s="151"/>
      <c r="AI293" s="151"/>
      <c r="AJ293" s="424"/>
      <c r="AK293" s="424"/>
      <c r="AL293" s="424"/>
      <c r="AM293" s="424"/>
      <c r="AN293" s="424"/>
      <c r="AO293" s="424"/>
      <c r="AP293" s="424"/>
      <c r="AQ293" s="424"/>
      <c r="AR293" s="424"/>
      <c r="AS293" s="424"/>
      <c r="AT293" s="424"/>
      <c r="AU293" s="424"/>
      <c r="AV293" s="424"/>
      <c r="AW293" s="424"/>
      <c r="AX293" s="424"/>
      <c r="AY293" s="424"/>
      <c r="AZ293" s="424"/>
      <c r="BA293" s="424"/>
      <c r="BB293" s="424"/>
      <c r="BC293" s="424"/>
      <c r="BD293" s="424"/>
      <c r="BE293" s="424"/>
      <c r="BF293" s="424"/>
      <c r="BG293" s="109"/>
    </row>
    <row r="294" spans="1:59" s="108" customFormat="1" ht="14.25" customHeight="1" x14ac:dyDescent="0.2">
      <c r="A294" s="434" t="s">
        <v>251</v>
      </c>
      <c r="B294" s="435"/>
      <c r="C294" s="435"/>
      <c r="D294" s="435"/>
      <c r="E294" s="435"/>
      <c r="F294" s="435"/>
      <c r="G294" s="435"/>
      <c r="H294" s="435"/>
      <c r="I294" s="435"/>
      <c r="J294" s="435"/>
      <c r="K294" s="435"/>
      <c r="L294" s="435"/>
      <c r="M294" s="435"/>
      <c r="N294" s="435"/>
      <c r="O294" s="435"/>
      <c r="P294" s="435"/>
      <c r="Q294" s="435"/>
      <c r="R294" s="435"/>
      <c r="S294" s="435"/>
      <c r="T294" s="435"/>
      <c r="U294" s="435"/>
      <c r="V294" s="435"/>
      <c r="W294" s="435"/>
      <c r="X294" s="435"/>
      <c r="Y294" s="435"/>
      <c r="Z294" s="435"/>
      <c r="AA294" s="424"/>
      <c r="AB294" s="424"/>
      <c r="AC294" s="424"/>
      <c r="AD294" s="424"/>
      <c r="AE294" s="424"/>
      <c r="AF294" s="424"/>
      <c r="AG294" s="424"/>
      <c r="AH294" s="151"/>
      <c r="AI294" s="151"/>
      <c r="AJ294" s="424"/>
      <c r="AK294" s="424"/>
      <c r="AL294" s="424"/>
      <c r="AM294" s="424"/>
      <c r="AN294" s="424"/>
      <c r="AO294" s="424"/>
      <c r="AP294" s="424"/>
      <c r="AQ294" s="424"/>
      <c r="AR294" s="424"/>
      <c r="AS294" s="424"/>
      <c r="AT294" s="424"/>
      <c r="AU294" s="424"/>
      <c r="AV294" s="424"/>
      <c r="AW294" s="424"/>
      <c r="AX294" s="424"/>
      <c r="AY294" s="424"/>
      <c r="AZ294" s="424"/>
      <c r="BA294" s="424"/>
      <c r="BB294" s="424"/>
      <c r="BC294" s="424"/>
      <c r="BD294" s="424"/>
      <c r="BE294" s="424"/>
      <c r="BF294" s="424"/>
      <c r="BG294" s="109"/>
    </row>
    <row r="295" spans="1:59" s="108" customFormat="1" ht="14.25" customHeight="1" x14ac:dyDescent="0.2">
      <c r="A295" s="434" t="s">
        <v>252</v>
      </c>
      <c r="B295" s="435"/>
      <c r="C295" s="435"/>
      <c r="D295" s="435"/>
      <c r="E295" s="435"/>
      <c r="F295" s="435"/>
      <c r="G295" s="435"/>
      <c r="H295" s="435"/>
      <c r="I295" s="435"/>
      <c r="J295" s="435"/>
      <c r="K295" s="435"/>
      <c r="L295" s="435"/>
      <c r="M295" s="435"/>
      <c r="N295" s="435"/>
      <c r="O295" s="435"/>
      <c r="P295" s="435"/>
      <c r="Q295" s="435"/>
      <c r="R295" s="435"/>
      <c r="S295" s="435"/>
      <c r="T295" s="435"/>
      <c r="U295" s="435"/>
      <c r="V295" s="435"/>
      <c r="W295" s="435"/>
      <c r="X295" s="435"/>
      <c r="Y295" s="435"/>
      <c r="Z295" s="435"/>
      <c r="AA295" s="424"/>
      <c r="AB295" s="424"/>
      <c r="AC295" s="424"/>
      <c r="AD295" s="424"/>
      <c r="AE295" s="424"/>
      <c r="AF295" s="424"/>
      <c r="AG295" s="424"/>
      <c r="AH295" s="151"/>
      <c r="AI295" s="151"/>
      <c r="AJ295" s="424"/>
      <c r="AK295" s="424"/>
      <c r="AL295" s="424"/>
      <c r="AM295" s="424"/>
      <c r="AN295" s="424"/>
      <c r="AO295" s="424"/>
      <c r="AP295" s="424"/>
      <c r="AQ295" s="424"/>
      <c r="AR295" s="424"/>
      <c r="AS295" s="424"/>
      <c r="AT295" s="424"/>
      <c r="AU295" s="424"/>
      <c r="AV295" s="424"/>
      <c r="AW295" s="424"/>
      <c r="AX295" s="424"/>
      <c r="AY295" s="424"/>
      <c r="AZ295" s="424"/>
      <c r="BA295" s="424"/>
      <c r="BB295" s="424"/>
      <c r="BC295" s="424"/>
      <c r="BD295" s="424"/>
      <c r="BE295" s="424"/>
      <c r="BF295" s="424"/>
      <c r="BG295" s="109"/>
    </row>
    <row r="296" spans="1:59" s="108" customFormat="1" ht="14.25" customHeight="1" x14ac:dyDescent="0.2">
      <c r="A296" s="434" t="s">
        <v>253</v>
      </c>
      <c r="B296" s="435"/>
      <c r="C296" s="435"/>
      <c r="D296" s="435"/>
      <c r="E296" s="435"/>
      <c r="F296" s="435"/>
      <c r="G296" s="435"/>
      <c r="H296" s="435"/>
      <c r="I296" s="435"/>
      <c r="J296" s="435"/>
      <c r="K296" s="435"/>
      <c r="L296" s="435"/>
      <c r="M296" s="435"/>
      <c r="N296" s="435"/>
      <c r="O296" s="435"/>
      <c r="P296" s="435"/>
      <c r="Q296" s="435"/>
      <c r="R296" s="435"/>
      <c r="S296" s="435"/>
      <c r="T296" s="435"/>
      <c r="U296" s="435"/>
      <c r="V296" s="435"/>
      <c r="W296" s="435"/>
      <c r="X296" s="435"/>
      <c r="Y296" s="435"/>
      <c r="Z296" s="435"/>
      <c r="AA296" s="424"/>
      <c r="AB296" s="424"/>
      <c r="AC296" s="424"/>
      <c r="AD296" s="424"/>
      <c r="AE296" s="424"/>
      <c r="AF296" s="424"/>
      <c r="AG296" s="424"/>
      <c r="AH296" s="151"/>
      <c r="AI296" s="151"/>
      <c r="AJ296" s="424"/>
      <c r="AK296" s="424"/>
      <c r="AL296" s="424"/>
      <c r="AM296" s="424"/>
      <c r="AN296" s="424"/>
      <c r="AO296" s="424"/>
      <c r="AP296" s="424"/>
      <c r="AQ296" s="424"/>
      <c r="AR296" s="424"/>
      <c r="AS296" s="424"/>
      <c r="AT296" s="424"/>
      <c r="AU296" s="424"/>
      <c r="AV296" s="424"/>
      <c r="AW296" s="424"/>
      <c r="AX296" s="424"/>
      <c r="AY296" s="424"/>
      <c r="AZ296" s="424"/>
      <c r="BA296" s="424"/>
      <c r="BB296" s="424"/>
      <c r="BC296" s="424"/>
      <c r="BD296" s="424"/>
      <c r="BE296" s="424"/>
      <c r="BF296" s="424"/>
      <c r="BG296" s="109"/>
    </row>
    <row r="297" spans="1:59" s="108" customFormat="1" ht="14.25" customHeight="1" x14ac:dyDescent="0.2">
      <c r="A297" s="437" t="s">
        <v>254</v>
      </c>
      <c r="B297" s="438"/>
      <c r="C297" s="438"/>
      <c r="D297" s="438"/>
      <c r="E297" s="438"/>
      <c r="F297" s="438"/>
      <c r="G297" s="438"/>
      <c r="H297" s="438"/>
      <c r="I297" s="438"/>
      <c r="J297" s="438"/>
      <c r="K297" s="438"/>
      <c r="L297" s="438"/>
      <c r="M297" s="438"/>
      <c r="N297" s="438"/>
      <c r="O297" s="438"/>
      <c r="P297" s="438"/>
      <c r="Q297" s="438"/>
      <c r="R297" s="438"/>
      <c r="S297" s="438"/>
      <c r="T297" s="438"/>
      <c r="U297" s="438"/>
      <c r="V297" s="438"/>
      <c r="W297" s="438"/>
      <c r="X297" s="438"/>
      <c r="Y297" s="438"/>
      <c r="Z297" s="438"/>
      <c r="AA297" s="424"/>
      <c r="AB297" s="424"/>
      <c r="AC297" s="424"/>
      <c r="AD297" s="424"/>
      <c r="AE297" s="424"/>
      <c r="AF297" s="424"/>
      <c r="AG297" s="424"/>
      <c r="AH297" s="151"/>
      <c r="AI297" s="151"/>
      <c r="AJ297" s="439"/>
      <c r="AK297" s="439"/>
      <c r="AL297" s="439"/>
      <c r="AM297" s="439"/>
      <c r="AN297" s="439"/>
      <c r="AO297" s="439"/>
      <c r="AP297" s="439"/>
      <c r="AQ297" s="439"/>
      <c r="AR297" s="439"/>
      <c r="AS297" s="439"/>
      <c r="AT297" s="439"/>
      <c r="AU297" s="439"/>
      <c r="AV297" s="439"/>
      <c r="AW297" s="439"/>
      <c r="AX297" s="439"/>
      <c r="AY297" s="439"/>
      <c r="AZ297" s="439"/>
      <c r="BA297" s="439"/>
      <c r="BB297" s="439"/>
      <c r="BC297" s="439"/>
      <c r="BD297" s="439"/>
      <c r="BE297" s="439"/>
      <c r="BF297" s="439"/>
      <c r="BG297" s="109"/>
    </row>
    <row r="298" spans="1:59" ht="14.25" customHeight="1" x14ac:dyDescent="0.15">
      <c r="A298" s="434" t="s">
        <v>255</v>
      </c>
      <c r="B298" s="435"/>
      <c r="C298" s="435"/>
      <c r="D298" s="435"/>
      <c r="E298" s="435"/>
      <c r="F298" s="435"/>
      <c r="G298" s="435"/>
      <c r="H298" s="435"/>
      <c r="I298" s="435"/>
      <c r="J298" s="435"/>
      <c r="K298" s="435"/>
      <c r="L298" s="435"/>
      <c r="M298" s="435"/>
      <c r="N298" s="435"/>
      <c r="O298" s="435"/>
      <c r="P298" s="435"/>
      <c r="Q298" s="435"/>
      <c r="R298" s="435"/>
      <c r="S298" s="435"/>
      <c r="T298" s="435"/>
      <c r="U298" s="435"/>
      <c r="V298" s="435"/>
      <c r="W298" s="435"/>
      <c r="X298" s="435"/>
      <c r="Y298" s="435"/>
      <c r="Z298" s="435"/>
      <c r="AA298" s="424"/>
      <c r="AB298" s="424"/>
      <c r="AC298" s="424"/>
      <c r="AD298" s="424"/>
      <c r="AE298" s="424"/>
      <c r="AF298" s="424"/>
      <c r="AG298" s="424"/>
      <c r="AH298" s="151"/>
      <c r="AI298" s="151"/>
      <c r="AJ298" s="424"/>
      <c r="AK298" s="424"/>
      <c r="AL298" s="424"/>
      <c r="AM298" s="424"/>
      <c r="AN298" s="424"/>
      <c r="AO298" s="424"/>
      <c r="AP298" s="424"/>
      <c r="AQ298" s="424"/>
      <c r="AR298" s="424"/>
      <c r="AS298" s="424"/>
      <c r="AT298" s="424"/>
      <c r="AU298" s="424"/>
      <c r="AV298" s="424"/>
      <c r="AW298" s="424"/>
      <c r="AX298" s="424"/>
      <c r="AY298" s="424"/>
      <c r="AZ298" s="424"/>
      <c r="BA298" s="424"/>
      <c r="BB298" s="424"/>
      <c r="BC298" s="424"/>
      <c r="BD298" s="424"/>
      <c r="BE298" s="424"/>
      <c r="BF298" s="424"/>
      <c r="BG298" s="37"/>
    </row>
    <row r="299" spans="1:59" s="33" customFormat="1" ht="12.75" x14ac:dyDescent="0.15">
      <c r="A299" s="437" t="s">
        <v>256</v>
      </c>
      <c r="B299" s="438"/>
      <c r="C299" s="438"/>
      <c r="D299" s="438"/>
      <c r="E299" s="438"/>
      <c r="F299" s="438"/>
      <c r="G299" s="438"/>
      <c r="H299" s="438"/>
      <c r="I299" s="438"/>
      <c r="J299" s="438"/>
      <c r="K299" s="438"/>
      <c r="L299" s="438"/>
      <c r="M299" s="438"/>
      <c r="N299" s="438"/>
      <c r="O299" s="438"/>
      <c r="P299" s="438"/>
      <c r="Q299" s="438"/>
      <c r="R299" s="438"/>
      <c r="S299" s="438"/>
      <c r="T299" s="438"/>
      <c r="U299" s="438"/>
      <c r="V299" s="438"/>
      <c r="W299" s="438"/>
      <c r="X299" s="438"/>
      <c r="Y299" s="438"/>
      <c r="Z299" s="438"/>
      <c r="AA299" s="424"/>
      <c r="AB299" s="424"/>
      <c r="AC299" s="424"/>
      <c r="AD299" s="424"/>
      <c r="AE299" s="424"/>
      <c r="AF299" s="424"/>
      <c r="AG299" s="424"/>
      <c r="AH299" s="146"/>
      <c r="AI299" s="146"/>
      <c r="AJ299" s="424"/>
      <c r="AK299" s="424"/>
      <c r="AL299" s="424"/>
      <c r="AM299" s="424"/>
      <c r="AN299" s="424"/>
      <c r="AO299" s="424"/>
      <c r="AP299" s="424"/>
      <c r="AQ299" s="424"/>
      <c r="AR299" s="424"/>
      <c r="AS299" s="424"/>
      <c r="AT299" s="424"/>
      <c r="AU299" s="424"/>
      <c r="AV299" s="424"/>
      <c r="AW299" s="424"/>
      <c r="AX299" s="424"/>
      <c r="AY299" s="424"/>
      <c r="AZ299" s="424"/>
      <c r="BA299" s="424"/>
      <c r="BB299" s="424"/>
      <c r="BC299" s="424"/>
      <c r="BD299" s="424"/>
      <c r="BE299" s="424"/>
      <c r="BF299" s="424"/>
      <c r="BG299" s="37"/>
    </row>
    <row r="300" spans="1:59" s="33" customFormat="1" ht="12.75" x14ac:dyDescent="0.2">
      <c r="A300" s="437" t="s">
        <v>257</v>
      </c>
      <c r="B300" s="438"/>
      <c r="C300" s="438"/>
      <c r="D300" s="438"/>
      <c r="E300" s="438"/>
      <c r="F300" s="438"/>
      <c r="G300" s="438"/>
      <c r="H300" s="438"/>
      <c r="I300" s="438"/>
      <c r="J300" s="438"/>
      <c r="K300" s="438"/>
      <c r="L300" s="438"/>
      <c r="M300" s="438"/>
      <c r="N300" s="438"/>
      <c r="O300" s="438"/>
      <c r="P300" s="438"/>
      <c r="Q300" s="438"/>
      <c r="R300" s="438"/>
      <c r="S300" s="438"/>
      <c r="T300" s="438"/>
      <c r="U300" s="438"/>
      <c r="V300" s="438"/>
      <c r="W300" s="438"/>
      <c r="X300" s="438"/>
      <c r="Y300" s="438"/>
      <c r="Z300" s="438"/>
      <c r="AA300" s="424"/>
      <c r="AB300" s="424"/>
      <c r="AC300" s="424"/>
      <c r="AD300" s="424"/>
      <c r="AE300" s="424"/>
      <c r="AF300" s="424"/>
      <c r="AG300" s="424"/>
      <c r="AH300" s="146"/>
      <c r="AI300" s="146"/>
      <c r="AJ300" s="424"/>
      <c r="AK300" s="424"/>
      <c r="AL300" s="424"/>
      <c r="AM300" s="424"/>
      <c r="AN300" s="424"/>
      <c r="AO300" s="424"/>
      <c r="AP300" s="424"/>
      <c r="AQ300" s="424"/>
      <c r="AR300" s="424"/>
      <c r="AS300" s="424"/>
      <c r="AT300" s="424"/>
      <c r="AU300" s="424"/>
      <c r="AV300" s="424"/>
      <c r="AW300" s="424"/>
      <c r="AX300" s="424"/>
      <c r="AY300" s="424"/>
      <c r="AZ300" s="424"/>
      <c r="BA300" s="424"/>
      <c r="BB300" s="424"/>
      <c r="BC300" s="424"/>
      <c r="BD300" s="424"/>
      <c r="BE300" s="424"/>
      <c r="BF300" s="424"/>
      <c r="BG300" s="152"/>
    </row>
    <row r="301" spans="1:59" s="33" customFormat="1" ht="12.75" x14ac:dyDescent="0.2">
      <c r="A301" s="437" t="s">
        <v>258</v>
      </c>
      <c r="B301" s="438"/>
      <c r="C301" s="438"/>
      <c r="D301" s="438"/>
      <c r="E301" s="438"/>
      <c r="F301" s="438"/>
      <c r="G301" s="438"/>
      <c r="H301" s="438"/>
      <c r="I301" s="438"/>
      <c r="J301" s="438"/>
      <c r="K301" s="438"/>
      <c r="L301" s="438"/>
      <c r="M301" s="438"/>
      <c r="N301" s="438"/>
      <c r="O301" s="438"/>
      <c r="P301" s="438"/>
      <c r="Q301" s="438"/>
      <c r="R301" s="438"/>
      <c r="S301" s="438"/>
      <c r="T301" s="438"/>
      <c r="U301" s="438"/>
      <c r="V301" s="438"/>
      <c r="W301" s="438"/>
      <c r="X301" s="438"/>
      <c r="Y301" s="438"/>
      <c r="Z301" s="438"/>
      <c r="AA301" s="424"/>
      <c r="AB301" s="424"/>
      <c r="AC301" s="424"/>
      <c r="AD301" s="424"/>
      <c r="AE301" s="424"/>
      <c r="AF301" s="424"/>
      <c r="AG301" s="424"/>
      <c r="AH301" s="146"/>
      <c r="AI301" s="146"/>
      <c r="AJ301" s="439"/>
      <c r="AK301" s="439"/>
      <c r="AL301" s="439"/>
      <c r="AM301" s="439"/>
      <c r="AN301" s="439"/>
      <c r="AO301" s="439"/>
      <c r="AP301" s="439"/>
      <c r="AQ301" s="439"/>
      <c r="AR301" s="439"/>
      <c r="AS301" s="439"/>
      <c r="AT301" s="439"/>
      <c r="AU301" s="439"/>
      <c r="AV301" s="439"/>
      <c r="AW301" s="439"/>
      <c r="AX301" s="439"/>
      <c r="AY301" s="439"/>
      <c r="AZ301" s="439"/>
      <c r="BA301" s="439"/>
      <c r="BB301" s="439"/>
      <c r="BC301" s="439"/>
      <c r="BD301" s="439"/>
      <c r="BE301" s="439"/>
      <c r="BF301" s="439"/>
      <c r="BG301" s="152"/>
    </row>
    <row r="302" spans="1:59" s="108" customFormat="1" ht="14.25" customHeight="1" x14ac:dyDescent="0.2">
      <c r="A302" s="437" t="s">
        <v>259</v>
      </c>
      <c r="B302" s="438"/>
      <c r="C302" s="438"/>
      <c r="D302" s="438"/>
      <c r="E302" s="438"/>
      <c r="F302" s="438"/>
      <c r="G302" s="438"/>
      <c r="H302" s="438"/>
      <c r="I302" s="438"/>
      <c r="J302" s="438"/>
      <c r="K302" s="438"/>
      <c r="L302" s="438"/>
      <c r="M302" s="438"/>
      <c r="N302" s="438"/>
      <c r="O302" s="438"/>
      <c r="P302" s="438"/>
      <c r="Q302" s="438"/>
      <c r="R302" s="438"/>
      <c r="S302" s="438"/>
      <c r="T302" s="438"/>
      <c r="U302" s="438"/>
      <c r="V302" s="438"/>
      <c r="W302" s="438"/>
      <c r="X302" s="438"/>
      <c r="Y302" s="438"/>
      <c r="Z302" s="438"/>
      <c r="AA302" s="424"/>
      <c r="AB302" s="424"/>
      <c r="AC302" s="424"/>
      <c r="AD302" s="424"/>
      <c r="AE302" s="424"/>
      <c r="AF302" s="424"/>
      <c r="AG302" s="424"/>
      <c r="AH302" s="146"/>
      <c r="AI302" s="146"/>
      <c r="AJ302" s="439"/>
      <c r="AK302" s="439"/>
      <c r="AL302" s="439"/>
      <c r="AM302" s="439"/>
      <c r="AN302" s="439"/>
      <c r="AO302" s="439"/>
      <c r="AP302" s="439"/>
      <c r="AQ302" s="439"/>
      <c r="AR302" s="439"/>
      <c r="AS302" s="439"/>
      <c r="AT302" s="439"/>
      <c r="AU302" s="439"/>
      <c r="AV302" s="439"/>
      <c r="AW302" s="439"/>
      <c r="AX302" s="439"/>
      <c r="AY302" s="439"/>
      <c r="AZ302" s="439"/>
      <c r="BA302" s="439"/>
      <c r="BB302" s="439"/>
      <c r="BC302" s="439"/>
      <c r="BD302" s="439"/>
      <c r="BE302" s="439"/>
      <c r="BF302" s="439"/>
      <c r="BG302" s="109"/>
    </row>
    <row r="303" spans="1:59" s="108" customFormat="1" ht="14.25" customHeight="1" x14ac:dyDescent="0.25">
      <c r="A303" s="118"/>
      <c r="B303" s="153"/>
      <c r="C303" s="153"/>
      <c r="D303" s="153"/>
      <c r="E303" s="153"/>
      <c r="F303" s="153"/>
      <c r="G303" s="153"/>
      <c r="H303" s="153"/>
      <c r="I303" s="153"/>
      <c r="J303" s="153"/>
      <c r="K303" s="153"/>
      <c r="L303" s="153"/>
      <c r="M303" s="153"/>
      <c r="N303" s="153"/>
      <c r="O303" s="153"/>
      <c r="P303" s="153"/>
      <c r="Q303" s="153"/>
      <c r="R303" s="153"/>
      <c r="S303" s="153"/>
      <c r="T303" s="153"/>
      <c r="U303" s="153"/>
      <c r="V303" s="153"/>
      <c r="W303" s="153"/>
      <c r="X303" s="153"/>
      <c r="Y303" s="133"/>
      <c r="Z303" s="133"/>
      <c r="AA303" s="119"/>
      <c r="AB303" s="119"/>
      <c r="AC303" s="119"/>
      <c r="AD303" s="119"/>
      <c r="AE303" s="119"/>
      <c r="AF303" s="119"/>
      <c r="AG303" s="119"/>
      <c r="AH303" s="133"/>
      <c r="AI303" s="133"/>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109"/>
    </row>
    <row r="304" spans="1:59" s="108" customFormat="1" ht="14.25" customHeight="1" x14ac:dyDescent="0.2">
      <c r="A304" s="198" t="s">
        <v>362</v>
      </c>
      <c r="B304" s="199"/>
      <c r="C304" s="199"/>
      <c r="D304" s="199"/>
      <c r="E304" s="199"/>
      <c r="F304" s="199"/>
      <c r="G304" s="199"/>
      <c r="H304" s="199"/>
      <c r="I304" s="199"/>
      <c r="J304" s="199"/>
      <c r="K304" s="199"/>
      <c r="L304" s="199"/>
      <c r="M304" s="199"/>
      <c r="N304" s="199"/>
      <c r="O304" s="199"/>
      <c r="P304" s="199"/>
      <c r="Q304" s="199"/>
      <c r="R304" s="199"/>
      <c r="S304" s="199"/>
      <c r="T304" s="199"/>
      <c r="U304" s="199"/>
      <c r="V304" s="199"/>
      <c r="W304" s="199"/>
      <c r="X304" s="199"/>
      <c r="Y304" s="199"/>
      <c r="Z304" s="199"/>
      <c r="AA304" s="199"/>
      <c r="AB304" s="199"/>
      <c r="AC304" s="199"/>
      <c r="AD304" s="199"/>
      <c r="AE304" s="199"/>
      <c r="AF304" s="199"/>
      <c r="AG304" s="199"/>
      <c r="AH304" s="199"/>
      <c r="AI304" s="199"/>
      <c r="AJ304" s="199"/>
      <c r="AK304" s="199"/>
      <c r="AL304" s="199"/>
      <c r="AM304" s="199"/>
      <c r="AN304" s="199"/>
      <c r="AO304" s="199"/>
      <c r="AP304" s="199"/>
      <c r="AQ304" s="199"/>
      <c r="AR304" s="199"/>
      <c r="AS304" s="199"/>
      <c r="AT304" s="199"/>
      <c r="AU304" s="199"/>
      <c r="AV304" s="199"/>
      <c r="AW304" s="199"/>
      <c r="AX304" s="199"/>
      <c r="AY304" s="199"/>
      <c r="AZ304" s="199"/>
      <c r="BA304" s="199"/>
      <c r="BB304" s="199"/>
      <c r="BC304" s="199"/>
      <c r="BD304" s="199"/>
      <c r="BE304" s="199"/>
      <c r="BF304" s="199"/>
      <c r="BG304" s="200"/>
    </row>
    <row r="305" spans="1:59" s="108" customFormat="1" ht="14.25" customHeight="1" x14ac:dyDescent="0.2">
      <c r="A305" s="375" t="s">
        <v>260</v>
      </c>
      <c r="B305" s="376"/>
      <c r="C305" s="376"/>
      <c r="D305" s="376"/>
      <c r="E305" s="376"/>
      <c r="F305" s="376"/>
      <c r="G305" s="376"/>
      <c r="H305" s="376"/>
      <c r="I305" s="376"/>
      <c r="J305" s="376"/>
      <c r="K305" s="376"/>
      <c r="L305" s="376"/>
      <c r="M305" s="376"/>
      <c r="N305" s="376"/>
      <c r="O305" s="376"/>
      <c r="P305" s="376"/>
      <c r="Q305" s="376"/>
      <c r="R305" s="376"/>
      <c r="S305" s="376" t="s">
        <v>261</v>
      </c>
      <c r="T305" s="376"/>
      <c r="U305" s="376"/>
      <c r="V305" s="376"/>
      <c r="W305" s="376"/>
      <c r="X305" s="376"/>
      <c r="Y305" s="376"/>
      <c r="Z305" s="376"/>
      <c r="AA305" s="376"/>
      <c r="AB305" s="376"/>
      <c r="AC305" s="376"/>
      <c r="AD305" s="376"/>
      <c r="AE305" s="376"/>
      <c r="AF305" s="376"/>
      <c r="AG305" s="376"/>
      <c r="AH305" s="376"/>
      <c r="AI305" s="376"/>
      <c r="AJ305" s="376"/>
      <c r="AK305" s="150"/>
      <c r="AL305" s="376" t="s">
        <v>249</v>
      </c>
      <c r="AM305" s="376"/>
      <c r="AN305" s="376"/>
      <c r="AO305" s="376"/>
      <c r="AP305" s="376"/>
      <c r="AQ305" s="376"/>
      <c r="AR305" s="376"/>
      <c r="AS305" s="376"/>
      <c r="AT305" s="376"/>
      <c r="AU305" s="376"/>
      <c r="AV305" s="376"/>
      <c r="AW305" s="376"/>
      <c r="AX305" s="376"/>
      <c r="AY305" s="376"/>
      <c r="AZ305" s="376"/>
      <c r="BA305" s="376"/>
      <c r="BB305" s="376"/>
      <c r="BC305" s="376"/>
      <c r="BD305" s="376"/>
      <c r="BE305" s="376"/>
      <c r="BF305" s="376"/>
      <c r="BG305" s="109"/>
    </row>
    <row r="306" spans="1:59" s="108" customFormat="1" ht="14.25" customHeight="1" x14ac:dyDescent="0.2">
      <c r="A306" s="120"/>
      <c r="B306" s="150"/>
      <c r="C306" s="150"/>
      <c r="D306" s="150"/>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c r="AA306" s="150"/>
      <c r="AB306" s="150"/>
      <c r="AC306" s="150"/>
      <c r="AD306" s="150"/>
      <c r="AE306" s="150"/>
      <c r="AF306" s="150"/>
      <c r="AG306" s="150"/>
      <c r="AH306" s="150"/>
      <c r="AI306" s="150"/>
      <c r="AJ306" s="150"/>
      <c r="AK306" s="150"/>
      <c r="AL306" s="150"/>
      <c r="AM306" s="150"/>
      <c r="AN306" s="150"/>
      <c r="AO306" s="150"/>
      <c r="AP306" s="150"/>
      <c r="AQ306" s="150"/>
      <c r="AR306" s="150"/>
      <c r="AS306" s="150"/>
      <c r="AT306" s="150"/>
      <c r="AU306" s="150"/>
      <c r="AV306" s="150"/>
      <c r="AW306" s="150"/>
      <c r="AX306" s="150"/>
      <c r="AY306" s="150"/>
      <c r="AZ306" s="150"/>
      <c r="BA306" s="150"/>
      <c r="BB306" s="150"/>
      <c r="BC306" s="150"/>
      <c r="BD306" s="150"/>
      <c r="BE306" s="150"/>
      <c r="BF306" s="150"/>
      <c r="BG306" s="109"/>
    </row>
    <row r="307" spans="1:59" s="108" customFormat="1" ht="14.25" customHeight="1" x14ac:dyDescent="0.2">
      <c r="A307" s="107" t="s">
        <v>262</v>
      </c>
      <c r="B307" s="146"/>
      <c r="C307" s="146"/>
      <c r="D307" s="146"/>
      <c r="E307" s="146"/>
      <c r="F307" s="146"/>
      <c r="G307" s="146"/>
      <c r="H307" s="146"/>
      <c r="I307" s="146"/>
      <c r="J307" s="146"/>
      <c r="K307" s="146"/>
      <c r="L307" s="146"/>
      <c r="M307" s="146"/>
      <c r="N307" s="146"/>
      <c r="O307" s="146"/>
      <c r="P307" s="146"/>
      <c r="Q307" s="146"/>
      <c r="R307" s="146"/>
      <c r="S307" s="442"/>
      <c r="T307" s="442"/>
      <c r="U307" s="442"/>
      <c r="V307" s="442"/>
      <c r="W307" s="442"/>
      <c r="X307" s="442"/>
      <c r="Y307" s="442"/>
      <c r="Z307" s="442"/>
      <c r="AA307" s="442"/>
      <c r="AB307" s="442"/>
      <c r="AC307" s="442"/>
      <c r="AD307" s="442"/>
      <c r="AE307" s="442"/>
      <c r="AF307" s="442"/>
      <c r="AG307" s="442"/>
      <c r="AH307" s="442"/>
      <c r="AI307" s="442"/>
      <c r="AJ307" s="442"/>
      <c r="AK307" s="146"/>
      <c r="AL307" s="443"/>
      <c r="AM307" s="443"/>
      <c r="AN307" s="443"/>
      <c r="AO307" s="443"/>
      <c r="AP307" s="443"/>
      <c r="AQ307" s="443"/>
      <c r="AR307" s="443"/>
      <c r="AS307" s="443"/>
      <c r="AT307" s="443"/>
      <c r="AU307" s="443"/>
      <c r="AV307" s="443"/>
      <c r="AW307" s="443"/>
      <c r="AX307" s="443"/>
      <c r="AY307" s="443"/>
      <c r="AZ307" s="443"/>
      <c r="BA307" s="443"/>
      <c r="BB307" s="443"/>
      <c r="BC307" s="443"/>
      <c r="BD307" s="443"/>
      <c r="BE307" s="443"/>
      <c r="BF307" s="443"/>
      <c r="BG307" s="109"/>
    </row>
    <row r="308" spans="1:59" s="108" customFormat="1" ht="14.25" customHeight="1" x14ac:dyDescent="0.2">
      <c r="A308" s="107" t="s">
        <v>263</v>
      </c>
      <c r="B308" s="146"/>
      <c r="C308" s="146"/>
      <c r="D308" s="146"/>
      <c r="E308" s="146"/>
      <c r="F308" s="146"/>
      <c r="G308" s="146"/>
      <c r="H308" s="146"/>
      <c r="I308" s="146"/>
      <c r="J308" s="146"/>
      <c r="K308" s="146"/>
      <c r="L308" s="146"/>
      <c r="M308" s="146"/>
      <c r="N308" s="146"/>
      <c r="O308" s="146"/>
      <c r="P308" s="146"/>
      <c r="Q308" s="146"/>
      <c r="R308" s="146"/>
      <c r="S308" s="440"/>
      <c r="T308" s="440"/>
      <c r="U308" s="440"/>
      <c r="V308" s="440"/>
      <c r="W308" s="440"/>
      <c r="X308" s="440"/>
      <c r="Y308" s="440"/>
      <c r="Z308" s="440"/>
      <c r="AA308" s="440"/>
      <c r="AB308" s="440"/>
      <c r="AC308" s="440"/>
      <c r="AD308" s="440"/>
      <c r="AE308" s="440"/>
      <c r="AF308" s="440"/>
      <c r="AG308" s="440"/>
      <c r="AH308" s="440"/>
      <c r="AI308" s="440"/>
      <c r="AJ308" s="440"/>
      <c r="AK308" s="146"/>
      <c r="AL308" s="406"/>
      <c r="AM308" s="406"/>
      <c r="AN308" s="406"/>
      <c r="AO308" s="406"/>
      <c r="AP308" s="406"/>
      <c r="AQ308" s="406"/>
      <c r="AR308" s="406"/>
      <c r="AS308" s="406"/>
      <c r="AT308" s="406"/>
      <c r="AU308" s="406"/>
      <c r="AV308" s="406"/>
      <c r="AW308" s="406"/>
      <c r="AX308" s="406"/>
      <c r="AY308" s="406"/>
      <c r="AZ308" s="406"/>
      <c r="BA308" s="406"/>
      <c r="BB308" s="406"/>
      <c r="BC308" s="406"/>
      <c r="BD308" s="406"/>
      <c r="BE308" s="406"/>
      <c r="BF308" s="406"/>
      <c r="BG308" s="109"/>
    </row>
    <row r="309" spans="1:59" ht="9" x14ac:dyDescent="0.15">
      <c r="A309" s="107" t="s">
        <v>264</v>
      </c>
      <c r="B309" s="146"/>
      <c r="C309" s="146"/>
      <c r="D309" s="146"/>
      <c r="E309" s="146"/>
      <c r="F309" s="146"/>
      <c r="G309" s="146"/>
      <c r="H309" s="146"/>
      <c r="I309" s="146"/>
      <c r="J309" s="146"/>
      <c r="K309" s="146"/>
      <c r="L309" s="146"/>
      <c r="M309" s="146"/>
      <c r="N309" s="146"/>
      <c r="O309" s="146"/>
      <c r="P309" s="146"/>
      <c r="Q309" s="146"/>
      <c r="R309" s="146"/>
      <c r="S309" s="440"/>
      <c r="T309" s="440"/>
      <c r="U309" s="440"/>
      <c r="V309" s="440"/>
      <c r="W309" s="440"/>
      <c r="X309" s="440"/>
      <c r="Y309" s="440"/>
      <c r="Z309" s="440"/>
      <c r="AA309" s="440"/>
      <c r="AB309" s="440"/>
      <c r="AC309" s="440"/>
      <c r="AD309" s="440"/>
      <c r="AE309" s="440"/>
      <c r="AF309" s="440"/>
      <c r="AG309" s="440"/>
      <c r="AH309" s="440"/>
      <c r="AI309" s="440"/>
      <c r="AJ309" s="440"/>
      <c r="AK309" s="146"/>
      <c r="AL309" s="441"/>
      <c r="AM309" s="441"/>
      <c r="AN309" s="441"/>
      <c r="AO309" s="441"/>
      <c r="AP309" s="441"/>
      <c r="AQ309" s="441"/>
      <c r="AR309" s="441"/>
      <c r="AS309" s="441"/>
      <c r="AT309" s="441"/>
      <c r="AU309" s="441"/>
      <c r="AV309" s="441"/>
      <c r="AW309" s="441"/>
      <c r="AX309" s="441"/>
      <c r="AY309" s="441"/>
      <c r="AZ309" s="441"/>
      <c r="BA309" s="441"/>
      <c r="BB309" s="441"/>
      <c r="BC309" s="441"/>
      <c r="BD309" s="441"/>
      <c r="BE309" s="441"/>
      <c r="BF309" s="441"/>
      <c r="BG309" s="37"/>
    </row>
    <row r="310" spans="1:59" ht="9" x14ac:dyDescent="0.15">
      <c r="A310" s="107" t="s">
        <v>265</v>
      </c>
      <c r="B310" s="146"/>
      <c r="C310" s="146"/>
      <c r="D310" s="146"/>
      <c r="E310" s="146"/>
      <c r="F310" s="146"/>
      <c r="G310" s="146"/>
      <c r="H310" s="146"/>
      <c r="I310" s="146"/>
      <c r="J310" s="146"/>
      <c r="K310" s="146"/>
      <c r="L310" s="146"/>
      <c r="M310" s="146"/>
      <c r="N310" s="146"/>
      <c r="O310" s="146"/>
      <c r="P310" s="146"/>
      <c r="Q310" s="146"/>
      <c r="R310" s="146"/>
      <c r="S310" s="440"/>
      <c r="T310" s="440"/>
      <c r="U310" s="440"/>
      <c r="V310" s="440"/>
      <c r="W310" s="440"/>
      <c r="X310" s="440"/>
      <c r="Y310" s="440"/>
      <c r="Z310" s="440"/>
      <c r="AA310" s="440"/>
      <c r="AB310" s="440"/>
      <c r="AC310" s="440"/>
      <c r="AD310" s="440"/>
      <c r="AE310" s="440"/>
      <c r="AF310" s="440"/>
      <c r="AG310" s="440"/>
      <c r="AH310" s="440"/>
      <c r="AI310" s="440"/>
      <c r="AJ310" s="440"/>
      <c r="AK310" s="151"/>
      <c r="AL310" s="439"/>
      <c r="AM310" s="439"/>
      <c r="AN310" s="439"/>
      <c r="AO310" s="439"/>
      <c r="AP310" s="439"/>
      <c r="AQ310" s="439"/>
      <c r="AR310" s="439"/>
      <c r="AS310" s="439"/>
      <c r="AT310" s="439"/>
      <c r="AU310" s="439"/>
      <c r="AV310" s="439"/>
      <c r="AW310" s="439"/>
      <c r="AX310" s="439"/>
      <c r="AY310" s="439"/>
      <c r="AZ310" s="439"/>
      <c r="BA310" s="439"/>
      <c r="BB310" s="439"/>
      <c r="BC310" s="439"/>
      <c r="BD310" s="439"/>
      <c r="BE310" s="439"/>
      <c r="BF310" s="439"/>
      <c r="BG310" s="37"/>
    </row>
    <row r="311" spans="1:59" ht="9" x14ac:dyDescent="0.15">
      <c r="A311" s="444" t="s">
        <v>266</v>
      </c>
      <c r="B311" s="445"/>
      <c r="C311" s="445"/>
      <c r="D311" s="445"/>
      <c r="E311" s="445"/>
      <c r="F311" s="445"/>
      <c r="G311" s="445"/>
      <c r="H311" s="445"/>
      <c r="I311" s="445"/>
      <c r="J311" s="445"/>
      <c r="K311" s="445"/>
      <c r="L311" s="445"/>
      <c r="M311" s="445"/>
      <c r="N311" s="445"/>
      <c r="O311" s="445"/>
      <c r="P311" s="445"/>
      <c r="Q311" s="445"/>
      <c r="R311" s="146"/>
      <c r="S311" s="440"/>
      <c r="T311" s="440"/>
      <c r="U311" s="440"/>
      <c r="V311" s="440"/>
      <c r="W311" s="440"/>
      <c r="X311" s="440"/>
      <c r="Y311" s="440"/>
      <c r="Z311" s="440"/>
      <c r="AA311" s="440"/>
      <c r="AB311" s="440"/>
      <c r="AC311" s="440"/>
      <c r="AD311" s="440"/>
      <c r="AE311" s="440"/>
      <c r="AF311" s="440"/>
      <c r="AG311" s="440"/>
      <c r="AH311" s="440"/>
      <c r="AI311" s="440"/>
      <c r="AJ311" s="440"/>
      <c r="AK311" s="154"/>
      <c r="AL311" s="439"/>
      <c r="AM311" s="439"/>
      <c r="AN311" s="439"/>
      <c r="AO311" s="439"/>
      <c r="AP311" s="439"/>
      <c r="AQ311" s="439"/>
      <c r="AR311" s="439"/>
      <c r="AS311" s="439"/>
      <c r="AT311" s="439"/>
      <c r="AU311" s="439"/>
      <c r="AV311" s="439"/>
      <c r="AW311" s="439"/>
      <c r="AX311" s="439"/>
      <c r="AY311" s="439"/>
      <c r="AZ311" s="439"/>
      <c r="BA311" s="439"/>
      <c r="BB311" s="439"/>
      <c r="BC311" s="439"/>
      <c r="BD311" s="439"/>
      <c r="BE311" s="439"/>
      <c r="BF311" s="439"/>
      <c r="BG311" s="37"/>
    </row>
    <row r="312" spans="1:59" ht="9" x14ac:dyDescent="0.15">
      <c r="A312" s="122" t="s">
        <v>267</v>
      </c>
      <c r="B312" s="155"/>
      <c r="C312" s="155"/>
      <c r="D312" s="155"/>
      <c r="E312" s="155"/>
      <c r="F312" s="155"/>
      <c r="G312" s="155"/>
      <c r="H312" s="155"/>
      <c r="I312" s="155"/>
      <c r="J312" s="155"/>
      <c r="K312" s="155"/>
      <c r="L312" s="155"/>
      <c r="M312" s="155"/>
      <c r="N312" s="155"/>
      <c r="O312" s="155"/>
      <c r="P312" s="155"/>
      <c r="Q312" s="155"/>
      <c r="R312" s="146"/>
      <c r="S312" s="440"/>
      <c r="T312" s="440"/>
      <c r="U312" s="440"/>
      <c r="V312" s="440"/>
      <c r="W312" s="440"/>
      <c r="X312" s="440"/>
      <c r="Y312" s="440"/>
      <c r="Z312" s="440"/>
      <c r="AA312" s="440"/>
      <c r="AB312" s="440"/>
      <c r="AC312" s="440"/>
      <c r="AD312" s="440"/>
      <c r="AE312" s="440"/>
      <c r="AF312" s="440"/>
      <c r="AG312" s="440"/>
      <c r="AH312" s="440"/>
      <c r="AI312" s="440"/>
      <c r="AJ312" s="440"/>
      <c r="AK312" s="146"/>
      <c r="AL312" s="439"/>
      <c r="AM312" s="439"/>
      <c r="AN312" s="439"/>
      <c r="AO312" s="439"/>
      <c r="AP312" s="439"/>
      <c r="AQ312" s="439"/>
      <c r="AR312" s="439"/>
      <c r="AS312" s="439"/>
      <c r="AT312" s="439"/>
      <c r="AU312" s="439"/>
      <c r="AV312" s="439"/>
      <c r="AW312" s="439"/>
      <c r="AX312" s="439"/>
      <c r="AY312" s="439"/>
      <c r="AZ312" s="439"/>
      <c r="BA312" s="439"/>
      <c r="BB312" s="439"/>
      <c r="BC312" s="439"/>
      <c r="BD312" s="439"/>
      <c r="BE312" s="439"/>
      <c r="BF312" s="439"/>
      <c r="BG312" s="37"/>
    </row>
    <row r="313" spans="1:59" s="102" customFormat="1" ht="11.25" customHeight="1" x14ac:dyDescent="0.15">
      <c r="A313" s="107" t="s">
        <v>268</v>
      </c>
      <c r="B313" s="146"/>
      <c r="C313" s="146"/>
      <c r="D313" s="146"/>
      <c r="E313" s="146"/>
      <c r="F313" s="146"/>
      <c r="G313" s="146"/>
      <c r="H313" s="146"/>
      <c r="I313" s="146"/>
      <c r="J313" s="146"/>
      <c r="K313" s="146"/>
      <c r="L313" s="146"/>
      <c r="M313" s="146"/>
      <c r="N313" s="146"/>
      <c r="O313" s="146"/>
      <c r="P313" s="146"/>
      <c r="Q313" s="146"/>
      <c r="R313" s="146"/>
      <c r="S313" s="440"/>
      <c r="T313" s="440"/>
      <c r="U313" s="440"/>
      <c r="V313" s="440"/>
      <c r="W313" s="440"/>
      <c r="X313" s="440"/>
      <c r="Y313" s="440"/>
      <c r="Z313" s="440"/>
      <c r="AA313" s="440"/>
      <c r="AB313" s="440"/>
      <c r="AC313" s="440"/>
      <c r="AD313" s="440"/>
      <c r="AE313" s="440"/>
      <c r="AF313" s="440"/>
      <c r="AG313" s="440"/>
      <c r="AH313" s="440"/>
      <c r="AI313" s="440"/>
      <c r="AJ313" s="440"/>
      <c r="AK313" s="146"/>
      <c r="AL313" s="439"/>
      <c r="AM313" s="439"/>
      <c r="AN313" s="439"/>
      <c r="AO313" s="439"/>
      <c r="AP313" s="439"/>
      <c r="AQ313" s="439"/>
      <c r="AR313" s="439"/>
      <c r="AS313" s="439"/>
      <c r="AT313" s="439"/>
      <c r="AU313" s="439"/>
      <c r="AV313" s="439"/>
      <c r="AW313" s="439"/>
      <c r="AX313" s="439"/>
      <c r="AY313" s="439"/>
      <c r="AZ313" s="439"/>
      <c r="BA313" s="439"/>
      <c r="BB313" s="439"/>
      <c r="BC313" s="439"/>
      <c r="BD313" s="439"/>
      <c r="BE313" s="439"/>
      <c r="BF313" s="439"/>
      <c r="BG313" s="104"/>
    </row>
    <row r="314" spans="1:59" s="102" customFormat="1" ht="11.25" customHeight="1" x14ac:dyDescent="0.25">
      <c r="A314" s="88"/>
      <c r="B314" s="133"/>
      <c r="C314" s="133"/>
      <c r="D314" s="133"/>
      <c r="E314" s="133"/>
      <c r="F314" s="133"/>
      <c r="G314" s="133"/>
      <c r="H314" s="133"/>
      <c r="I314" s="133"/>
      <c r="J314" s="133"/>
      <c r="K314" s="133"/>
      <c r="L314" s="34"/>
      <c r="M314" s="34"/>
      <c r="N314" s="34"/>
      <c r="O314" s="34"/>
      <c r="P314" s="34"/>
      <c r="Q314" s="133"/>
      <c r="R314" s="133"/>
      <c r="S314" s="133"/>
      <c r="T314" s="133"/>
      <c r="U314" s="133"/>
      <c r="V314" s="133"/>
      <c r="W314" s="133"/>
      <c r="X314" s="133"/>
      <c r="Y314" s="133"/>
      <c r="Z314" s="133"/>
      <c r="AA314" s="133"/>
      <c r="AB314" s="133"/>
      <c r="AC314" s="133"/>
      <c r="AD314" s="133"/>
      <c r="AE314" s="133"/>
      <c r="AF314" s="133"/>
      <c r="AG314" s="133"/>
      <c r="AH314" s="133"/>
      <c r="AI314" s="133"/>
      <c r="AJ314" s="133"/>
      <c r="AK314" s="133"/>
      <c r="AL314" s="133"/>
      <c r="AM314" s="133"/>
      <c r="AN314" s="133"/>
      <c r="AO314" s="133"/>
      <c r="AP314" s="133"/>
      <c r="AQ314" s="133"/>
      <c r="AR314" s="133"/>
      <c r="AS314" s="133"/>
      <c r="AT314" s="133"/>
      <c r="AU314" s="133"/>
      <c r="AV314" s="133"/>
      <c r="AW314" s="133"/>
      <c r="AX314" s="133"/>
      <c r="AY314" s="133"/>
      <c r="AZ314" s="133"/>
      <c r="BA314" s="133"/>
      <c r="BB314" s="133"/>
      <c r="BC314" s="133"/>
      <c r="BD314" s="133"/>
      <c r="BE314" s="133"/>
      <c r="BF314" s="133"/>
      <c r="BG314" s="104"/>
    </row>
    <row r="315" spans="1:59" s="102" customFormat="1" ht="12.75" x14ac:dyDescent="0.15">
      <c r="A315" s="418" t="s">
        <v>364</v>
      </c>
      <c r="B315" s="419"/>
      <c r="C315" s="419"/>
      <c r="D315" s="419"/>
      <c r="E315" s="419"/>
      <c r="F315" s="419"/>
      <c r="G315" s="419"/>
      <c r="H315" s="419"/>
      <c r="I315" s="419"/>
      <c r="J315" s="419"/>
      <c r="K315" s="419"/>
      <c r="L315" s="419"/>
      <c r="M315" s="419"/>
      <c r="N315" s="419"/>
      <c r="O315" s="419"/>
      <c r="P315" s="419"/>
      <c r="Q315" s="419"/>
      <c r="R315" s="419"/>
      <c r="S315" s="419"/>
      <c r="T315" s="419"/>
      <c r="U315" s="419"/>
      <c r="V315" s="419"/>
      <c r="W315" s="419"/>
      <c r="X315" s="419"/>
      <c r="Y315" s="419"/>
      <c r="Z315" s="419"/>
      <c r="AA315" s="419"/>
      <c r="AB315" s="419"/>
      <c r="AC315" s="419"/>
      <c r="AD315" s="419"/>
      <c r="AE315" s="419"/>
      <c r="AF315" s="419"/>
      <c r="AG315" s="419"/>
      <c r="AH315" s="419"/>
      <c r="AI315" s="419"/>
      <c r="AJ315" s="419"/>
      <c r="AK315" s="419"/>
      <c r="AL315" s="419"/>
      <c r="AM315" s="419"/>
      <c r="AN315" s="419"/>
      <c r="AO315" s="419"/>
      <c r="AP315" s="419"/>
      <c r="AQ315" s="419"/>
      <c r="AR315" s="419"/>
      <c r="AS315" s="419"/>
      <c r="AT315" s="419"/>
      <c r="AU315" s="419"/>
      <c r="AV315" s="419"/>
      <c r="AW315" s="419"/>
      <c r="AX315" s="419"/>
      <c r="AY315" s="419"/>
      <c r="AZ315" s="419"/>
      <c r="BA315" s="419"/>
      <c r="BB315" s="419"/>
      <c r="BC315" s="419"/>
      <c r="BD315" s="419"/>
      <c r="BE315" s="419"/>
      <c r="BF315" s="419"/>
      <c r="BG315" s="420"/>
    </row>
    <row r="316" spans="1:59" s="102" customFormat="1" ht="12.75" x14ac:dyDescent="0.15">
      <c r="A316" s="446" t="s">
        <v>272</v>
      </c>
      <c r="B316" s="447"/>
      <c r="C316" s="447"/>
      <c r="D316" s="447"/>
      <c r="E316" s="447"/>
      <c r="F316" s="447"/>
      <c r="G316" s="447"/>
      <c r="H316" s="447"/>
      <c r="I316" s="447"/>
      <c r="J316" s="447"/>
      <c r="K316" s="447"/>
      <c r="L316" s="447"/>
      <c r="M316" s="447"/>
      <c r="N316" s="447"/>
      <c r="O316" s="447"/>
      <c r="P316" s="447"/>
      <c r="Q316" s="447"/>
      <c r="R316" s="447"/>
      <c r="S316" s="447"/>
      <c r="T316" s="447"/>
      <c r="U316" s="447"/>
      <c r="V316" s="447"/>
      <c r="W316" s="447"/>
      <c r="X316" s="447"/>
      <c r="Y316" s="447"/>
      <c r="Z316" s="447"/>
      <c r="AA316" s="447"/>
      <c r="AB316" s="447"/>
      <c r="AC316" s="447"/>
      <c r="AD316" s="447"/>
      <c r="AE316" s="447"/>
      <c r="AF316" s="447"/>
      <c r="AG316" s="447"/>
      <c r="AH316" s="447"/>
      <c r="AI316" s="447"/>
      <c r="AJ316" s="447"/>
      <c r="AK316" s="447"/>
      <c r="AL316" s="447"/>
      <c r="AM316" s="447"/>
      <c r="AN316" s="447"/>
      <c r="AO316" s="447"/>
      <c r="AP316" s="447"/>
      <c r="AQ316" s="447"/>
      <c r="AR316" s="447"/>
      <c r="AS316" s="447"/>
      <c r="AT316" s="447"/>
      <c r="AU316" s="447"/>
      <c r="AV316" s="447"/>
      <c r="AW316" s="447"/>
      <c r="AX316" s="447"/>
      <c r="AY316" s="447"/>
      <c r="AZ316" s="447"/>
      <c r="BA316" s="447"/>
      <c r="BB316" s="447"/>
      <c r="BC316" s="447"/>
      <c r="BD316" s="447"/>
      <c r="BE316" s="447"/>
      <c r="BF316" s="447"/>
      <c r="BG316" s="448"/>
    </row>
    <row r="317" spans="1:59" s="102" customFormat="1" ht="12.75" x14ac:dyDescent="0.15">
      <c r="A317" s="449" t="s">
        <v>273</v>
      </c>
      <c r="B317" s="449"/>
      <c r="C317" s="449"/>
      <c r="D317" s="449"/>
      <c r="E317" s="449"/>
      <c r="F317" s="449"/>
      <c r="G317" s="449"/>
      <c r="H317" s="449"/>
      <c r="I317" s="449"/>
      <c r="J317" s="449"/>
      <c r="K317" s="449"/>
      <c r="L317" s="449"/>
      <c r="M317" s="449"/>
      <c r="N317" s="449"/>
      <c r="O317" s="449"/>
      <c r="P317" s="449"/>
      <c r="Q317" s="449"/>
      <c r="R317" s="449"/>
      <c r="S317" s="449"/>
      <c r="T317" s="449" t="s">
        <v>274</v>
      </c>
      <c r="U317" s="449"/>
      <c r="V317" s="449"/>
      <c r="W317" s="449"/>
      <c r="X317" s="449"/>
      <c r="Y317" s="449"/>
      <c r="Z317" s="450" t="s">
        <v>275</v>
      </c>
      <c r="AA317" s="451"/>
      <c r="AB317" s="451"/>
      <c r="AC317" s="451"/>
      <c r="AD317" s="451"/>
      <c r="AE317" s="451"/>
      <c r="AF317" s="452"/>
      <c r="AG317" s="450" t="s">
        <v>276</v>
      </c>
      <c r="AH317" s="451"/>
      <c r="AI317" s="451"/>
      <c r="AJ317" s="451"/>
      <c r="AK317" s="451"/>
      <c r="AL317" s="451"/>
      <c r="AM317" s="452"/>
      <c r="AN317" s="449" t="s">
        <v>277</v>
      </c>
      <c r="AO317" s="449"/>
      <c r="AP317" s="449"/>
      <c r="AQ317" s="449"/>
      <c r="AR317" s="449"/>
      <c r="AS317" s="449"/>
      <c r="AT317" s="449"/>
      <c r="AU317" s="449"/>
      <c r="AV317" s="449"/>
      <c r="AW317" s="449"/>
      <c r="AX317" s="449"/>
      <c r="AY317" s="449"/>
      <c r="AZ317" s="449"/>
      <c r="BA317" s="449"/>
      <c r="BB317" s="449"/>
      <c r="BC317" s="449"/>
      <c r="BD317" s="449"/>
      <c r="BE317" s="449"/>
      <c r="BF317" s="449"/>
      <c r="BG317" s="449"/>
    </row>
    <row r="318" spans="1:59" s="102" customFormat="1" ht="11.25" customHeight="1" x14ac:dyDescent="0.15">
      <c r="A318" s="453" t="s">
        <v>278</v>
      </c>
      <c r="B318" s="453"/>
      <c r="C318" s="453"/>
      <c r="D318" s="453"/>
      <c r="E318" s="453"/>
      <c r="F318" s="453"/>
      <c r="G318" s="453"/>
      <c r="H318" s="453"/>
      <c r="I318" s="453"/>
      <c r="J318" s="453"/>
      <c r="K318" s="453"/>
      <c r="L318" s="453"/>
      <c r="M318" s="453"/>
      <c r="N318" s="453"/>
      <c r="O318" s="453"/>
      <c r="P318" s="453"/>
      <c r="Q318" s="453"/>
      <c r="R318" s="453"/>
      <c r="S318" s="453"/>
      <c r="T318" s="454"/>
      <c r="U318" s="454"/>
      <c r="V318" s="454"/>
      <c r="W318" s="454"/>
      <c r="X318" s="454"/>
      <c r="Y318" s="454"/>
      <c r="Z318" s="454"/>
      <c r="AA318" s="454"/>
      <c r="AB318" s="454"/>
      <c r="AC318" s="454"/>
      <c r="AD318" s="454"/>
      <c r="AE318" s="454"/>
      <c r="AF318" s="454"/>
      <c r="AG318" s="454"/>
      <c r="AH318" s="454"/>
      <c r="AI318" s="454"/>
      <c r="AJ318" s="454"/>
      <c r="AK318" s="454"/>
      <c r="AL318" s="454"/>
      <c r="AM318" s="454"/>
      <c r="AN318" s="454"/>
      <c r="AO318" s="454"/>
      <c r="AP318" s="454"/>
      <c r="AQ318" s="454"/>
      <c r="AR318" s="454"/>
      <c r="AS318" s="454"/>
      <c r="AT318" s="454"/>
      <c r="AU318" s="454"/>
      <c r="AV318" s="454"/>
      <c r="AW318" s="454"/>
      <c r="AX318" s="454"/>
      <c r="AY318" s="454"/>
      <c r="AZ318" s="454"/>
      <c r="BA318" s="454"/>
      <c r="BB318" s="454"/>
      <c r="BC318" s="454"/>
      <c r="BD318" s="454"/>
      <c r="BE318" s="454"/>
      <c r="BF318" s="454"/>
      <c r="BG318" s="454"/>
    </row>
    <row r="319" spans="1:59" s="102" customFormat="1" ht="11.25" customHeight="1" x14ac:dyDescent="0.15">
      <c r="A319" s="453" t="s">
        <v>279</v>
      </c>
      <c r="B319" s="453"/>
      <c r="C319" s="453"/>
      <c r="D319" s="453"/>
      <c r="E319" s="453"/>
      <c r="F319" s="453"/>
      <c r="G319" s="453"/>
      <c r="H319" s="453"/>
      <c r="I319" s="453"/>
      <c r="J319" s="453"/>
      <c r="K319" s="453"/>
      <c r="L319" s="453"/>
      <c r="M319" s="453"/>
      <c r="N319" s="453"/>
      <c r="O319" s="453"/>
      <c r="P319" s="453"/>
      <c r="Q319" s="453"/>
      <c r="R319" s="453"/>
      <c r="S319" s="453"/>
      <c r="T319" s="454"/>
      <c r="U319" s="454"/>
      <c r="V319" s="454"/>
      <c r="W319" s="454"/>
      <c r="X319" s="454"/>
      <c r="Y319" s="454"/>
      <c r="Z319" s="454"/>
      <c r="AA319" s="454"/>
      <c r="AB319" s="454"/>
      <c r="AC319" s="454"/>
      <c r="AD319" s="454"/>
      <c r="AE319" s="454"/>
      <c r="AF319" s="454"/>
      <c r="AG319" s="454"/>
      <c r="AH319" s="454"/>
      <c r="AI319" s="454"/>
      <c r="AJ319" s="454"/>
      <c r="AK319" s="454"/>
      <c r="AL319" s="454"/>
      <c r="AM319" s="454"/>
      <c r="AN319" s="454"/>
      <c r="AO319" s="454"/>
      <c r="AP319" s="454"/>
      <c r="AQ319" s="454"/>
      <c r="AR319" s="454"/>
      <c r="AS319" s="454"/>
      <c r="AT319" s="454"/>
      <c r="AU319" s="454"/>
      <c r="AV319" s="454"/>
      <c r="AW319" s="454"/>
      <c r="AX319" s="454"/>
      <c r="AY319" s="454"/>
      <c r="AZ319" s="454"/>
      <c r="BA319" s="454"/>
      <c r="BB319" s="454"/>
      <c r="BC319" s="454"/>
      <c r="BD319" s="454"/>
      <c r="BE319" s="454"/>
      <c r="BF319" s="454"/>
      <c r="BG319" s="454"/>
    </row>
    <row r="320" spans="1:59" s="102" customFormat="1" ht="11.25" customHeight="1" x14ac:dyDescent="0.15">
      <c r="A320" s="453" t="s">
        <v>280</v>
      </c>
      <c r="B320" s="453"/>
      <c r="C320" s="453"/>
      <c r="D320" s="453"/>
      <c r="E320" s="453"/>
      <c r="F320" s="453"/>
      <c r="G320" s="453"/>
      <c r="H320" s="453"/>
      <c r="I320" s="453"/>
      <c r="J320" s="453"/>
      <c r="K320" s="453"/>
      <c r="L320" s="453"/>
      <c r="M320" s="453"/>
      <c r="N320" s="453"/>
      <c r="O320" s="453"/>
      <c r="P320" s="453"/>
      <c r="Q320" s="453"/>
      <c r="R320" s="453"/>
      <c r="S320" s="453"/>
      <c r="T320" s="454"/>
      <c r="U320" s="454"/>
      <c r="V320" s="454"/>
      <c r="W320" s="454"/>
      <c r="X320" s="454"/>
      <c r="Y320" s="454"/>
      <c r="Z320" s="454"/>
      <c r="AA320" s="454"/>
      <c r="AB320" s="454"/>
      <c r="AC320" s="454"/>
      <c r="AD320" s="454"/>
      <c r="AE320" s="454"/>
      <c r="AF320" s="454"/>
      <c r="AG320" s="454"/>
      <c r="AH320" s="454"/>
      <c r="AI320" s="454"/>
      <c r="AJ320" s="454"/>
      <c r="AK320" s="454"/>
      <c r="AL320" s="454"/>
      <c r="AM320" s="454"/>
      <c r="AN320" s="454"/>
      <c r="AO320" s="454"/>
      <c r="AP320" s="454"/>
      <c r="AQ320" s="454"/>
      <c r="AR320" s="454"/>
      <c r="AS320" s="454"/>
      <c r="AT320" s="454"/>
      <c r="AU320" s="454"/>
      <c r="AV320" s="454"/>
      <c r="AW320" s="454"/>
      <c r="AX320" s="454"/>
      <c r="AY320" s="454"/>
      <c r="AZ320" s="454"/>
      <c r="BA320" s="454"/>
      <c r="BB320" s="454"/>
      <c r="BC320" s="454"/>
      <c r="BD320" s="454"/>
      <c r="BE320" s="454"/>
      <c r="BF320" s="454"/>
      <c r="BG320" s="454"/>
    </row>
    <row r="321" spans="1:59" s="102" customFormat="1" ht="11.25" customHeight="1" x14ac:dyDescent="0.15">
      <c r="A321" s="453" t="s">
        <v>281</v>
      </c>
      <c r="B321" s="453"/>
      <c r="C321" s="453"/>
      <c r="D321" s="453"/>
      <c r="E321" s="453"/>
      <c r="F321" s="453"/>
      <c r="G321" s="453"/>
      <c r="H321" s="453"/>
      <c r="I321" s="453"/>
      <c r="J321" s="453"/>
      <c r="K321" s="453"/>
      <c r="L321" s="453"/>
      <c r="M321" s="453"/>
      <c r="N321" s="453"/>
      <c r="O321" s="453"/>
      <c r="P321" s="453"/>
      <c r="Q321" s="453"/>
      <c r="R321" s="453"/>
      <c r="S321" s="453"/>
      <c r="T321" s="454"/>
      <c r="U321" s="454"/>
      <c r="V321" s="454"/>
      <c r="W321" s="454"/>
      <c r="X321" s="454"/>
      <c r="Y321" s="454"/>
      <c r="Z321" s="454"/>
      <c r="AA321" s="454"/>
      <c r="AB321" s="454"/>
      <c r="AC321" s="454"/>
      <c r="AD321" s="454"/>
      <c r="AE321" s="454"/>
      <c r="AF321" s="454"/>
      <c r="AG321" s="454"/>
      <c r="AH321" s="454"/>
      <c r="AI321" s="454"/>
      <c r="AJ321" s="454"/>
      <c r="AK321" s="454"/>
      <c r="AL321" s="454"/>
      <c r="AM321" s="454"/>
      <c r="AN321" s="454"/>
      <c r="AO321" s="454"/>
      <c r="AP321" s="454"/>
      <c r="AQ321" s="454"/>
      <c r="AR321" s="454"/>
      <c r="AS321" s="454"/>
      <c r="AT321" s="454"/>
      <c r="AU321" s="454"/>
      <c r="AV321" s="454"/>
      <c r="AW321" s="454"/>
      <c r="AX321" s="454"/>
      <c r="AY321" s="454"/>
      <c r="AZ321" s="454"/>
      <c r="BA321" s="454"/>
      <c r="BB321" s="454"/>
      <c r="BC321" s="454"/>
      <c r="BD321" s="454"/>
      <c r="BE321" s="454"/>
      <c r="BF321" s="454"/>
      <c r="BG321" s="454"/>
    </row>
    <row r="322" spans="1:59" s="102" customFormat="1" ht="11.25" customHeight="1" x14ac:dyDescent="0.15">
      <c r="A322" s="453" t="s">
        <v>282</v>
      </c>
      <c r="B322" s="453"/>
      <c r="C322" s="453"/>
      <c r="D322" s="453"/>
      <c r="E322" s="453"/>
      <c r="F322" s="453"/>
      <c r="G322" s="453"/>
      <c r="H322" s="453"/>
      <c r="I322" s="453"/>
      <c r="J322" s="453"/>
      <c r="K322" s="453"/>
      <c r="L322" s="453"/>
      <c r="M322" s="453"/>
      <c r="N322" s="453"/>
      <c r="O322" s="453"/>
      <c r="P322" s="453"/>
      <c r="Q322" s="453"/>
      <c r="R322" s="453"/>
      <c r="S322" s="453"/>
      <c r="T322" s="454"/>
      <c r="U322" s="454"/>
      <c r="V322" s="454"/>
      <c r="W322" s="454"/>
      <c r="X322" s="454"/>
      <c r="Y322" s="454"/>
      <c r="Z322" s="454"/>
      <c r="AA322" s="454"/>
      <c r="AB322" s="454"/>
      <c r="AC322" s="454"/>
      <c r="AD322" s="454"/>
      <c r="AE322" s="454"/>
      <c r="AF322" s="454"/>
      <c r="AG322" s="454"/>
      <c r="AH322" s="454"/>
      <c r="AI322" s="454"/>
      <c r="AJ322" s="454"/>
      <c r="AK322" s="454"/>
      <c r="AL322" s="454"/>
      <c r="AM322" s="454"/>
      <c r="AN322" s="454"/>
      <c r="AO322" s="454"/>
      <c r="AP322" s="454"/>
      <c r="AQ322" s="454"/>
      <c r="AR322" s="454"/>
      <c r="AS322" s="454"/>
      <c r="AT322" s="454"/>
      <c r="AU322" s="454"/>
      <c r="AV322" s="454"/>
      <c r="AW322" s="454"/>
      <c r="AX322" s="454"/>
      <c r="AY322" s="454"/>
      <c r="AZ322" s="454"/>
      <c r="BA322" s="454"/>
      <c r="BB322" s="454"/>
      <c r="BC322" s="454"/>
      <c r="BD322" s="454"/>
      <c r="BE322" s="454"/>
      <c r="BF322" s="454"/>
      <c r="BG322" s="454"/>
    </row>
    <row r="323" spans="1:59" s="102" customFormat="1" ht="11.25" customHeight="1" x14ac:dyDescent="0.15">
      <c r="A323" s="453" t="s">
        <v>283</v>
      </c>
      <c r="B323" s="453"/>
      <c r="C323" s="453"/>
      <c r="D323" s="453"/>
      <c r="E323" s="453"/>
      <c r="F323" s="453"/>
      <c r="G323" s="453"/>
      <c r="H323" s="453"/>
      <c r="I323" s="453"/>
      <c r="J323" s="453"/>
      <c r="K323" s="453"/>
      <c r="L323" s="453"/>
      <c r="M323" s="453"/>
      <c r="N323" s="453"/>
      <c r="O323" s="453"/>
      <c r="P323" s="453"/>
      <c r="Q323" s="453"/>
      <c r="R323" s="453"/>
      <c r="S323" s="453"/>
      <c r="T323" s="454"/>
      <c r="U323" s="454"/>
      <c r="V323" s="454"/>
      <c r="W323" s="454"/>
      <c r="X323" s="454"/>
      <c r="Y323" s="454"/>
      <c r="Z323" s="454"/>
      <c r="AA323" s="454"/>
      <c r="AB323" s="454"/>
      <c r="AC323" s="454"/>
      <c r="AD323" s="454"/>
      <c r="AE323" s="454"/>
      <c r="AF323" s="454"/>
      <c r="AG323" s="454"/>
      <c r="AH323" s="454"/>
      <c r="AI323" s="454"/>
      <c r="AJ323" s="454"/>
      <c r="AK323" s="454"/>
      <c r="AL323" s="454"/>
      <c r="AM323" s="454"/>
      <c r="AN323" s="454"/>
      <c r="AO323" s="454"/>
      <c r="AP323" s="454"/>
      <c r="AQ323" s="454"/>
      <c r="AR323" s="454"/>
      <c r="AS323" s="454"/>
      <c r="AT323" s="454"/>
      <c r="AU323" s="454"/>
      <c r="AV323" s="454"/>
      <c r="AW323" s="454"/>
      <c r="AX323" s="454"/>
      <c r="AY323" s="454"/>
      <c r="AZ323" s="454"/>
      <c r="BA323" s="454"/>
      <c r="BB323" s="454"/>
      <c r="BC323" s="454"/>
      <c r="BD323" s="454"/>
      <c r="BE323" s="454"/>
      <c r="BF323" s="454"/>
      <c r="BG323" s="454"/>
    </row>
    <row r="324" spans="1:59" s="102" customFormat="1" ht="11.25" customHeight="1" x14ac:dyDescent="0.15">
      <c r="A324" s="453" t="s">
        <v>284</v>
      </c>
      <c r="B324" s="453"/>
      <c r="C324" s="453"/>
      <c r="D324" s="453"/>
      <c r="E324" s="453"/>
      <c r="F324" s="453"/>
      <c r="G324" s="453"/>
      <c r="H324" s="453"/>
      <c r="I324" s="453"/>
      <c r="J324" s="453"/>
      <c r="K324" s="453"/>
      <c r="L324" s="453"/>
      <c r="M324" s="453"/>
      <c r="N324" s="453"/>
      <c r="O324" s="453"/>
      <c r="P324" s="453"/>
      <c r="Q324" s="453"/>
      <c r="R324" s="453"/>
      <c r="S324" s="453"/>
      <c r="T324" s="454"/>
      <c r="U324" s="454"/>
      <c r="V324" s="454"/>
      <c r="W324" s="454"/>
      <c r="X324" s="454"/>
      <c r="Y324" s="454"/>
      <c r="Z324" s="454"/>
      <c r="AA324" s="454"/>
      <c r="AB324" s="454"/>
      <c r="AC324" s="454"/>
      <c r="AD324" s="454"/>
      <c r="AE324" s="454"/>
      <c r="AF324" s="454"/>
      <c r="AG324" s="454"/>
      <c r="AH324" s="454"/>
      <c r="AI324" s="454"/>
      <c r="AJ324" s="454"/>
      <c r="AK324" s="454"/>
      <c r="AL324" s="454"/>
      <c r="AM324" s="454"/>
      <c r="AN324" s="454"/>
      <c r="AO324" s="454"/>
      <c r="AP324" s="454"/>
      <c r="AQ324" s="454"/>
      <c r="AR324" s="454"/>
      <c r="AS324" s="454"/>
      <c r="AT324" s="454"/>
      <c r="AU324" s="454"/>
      <c r="AV324" s="454"/>
      <c r="AW324" s="454"/>
      <c r="AX324" s="454"/>
      <c r="AY324" s="454"/>
      <c r="AZ324" s="454"/>
      <c r="BA324" s="454"/>
      <c r="BB324" s="454"/>
      <c r="BC324" s="454"/>
      <c r="BD324" s="454"/>
      <c r="BE324" s="454"/>
      <c r="BF324" s="454"/>
      <c r="BG324" s="454"/>
    </row>
    <row r="325" spans="1:59" s="102" customFormat="1" ht="11.25" customHeight="1" x14ac:dyDescent="0.15">
      <c r="A325" s="453" t="s">
        <v>285</v>
      </c>
      <c r="B325" s="453"/>
      <c r="C325" s="453"/>
      <c r="D325" s="453"/>
      <c r="E325" s="453"/>
      <c r="F325" s="453"/>
      <c r="G325" s="453"/>
      <c r="H325" s="453"/>
      <c r="I325" s="453"/>
      <c r="J325" s="453"/>
      <c r="K325" s="453"/>
      <c r="L325" s="453"/>
      <c r="M325" s="453"/>
      <c r="N325" s="453"/>
      <c r="O325" s="453"/>
      <c r="P325" s="453"/>
      <c r="Q325" s="453"/>
      <c r="R325" s="453"/>
      <c r="S325" s="453"/>
      <c r="T325" s="454"/>
      <c r="U325" s="454"/>
      <c r="V325" s="454"/>
      <c r="W325" s="454"/>
      <c r="X325" s="454"/>
      <c r="Y325" s="454"/>
      <c r="Z325" s="454"/>
      <c r="AA325" s="454"/>
      <c r="AB325" s="454"/>
      <c r="AC325" s="454"/>
      <c r="AD325" s="454"/>
      <c r="AE325" s="454"/>
      <c r="AF325" s="454"/>
      <c r="AG325" s="454"/>
      <c r="AH325" s="454"/>
      <c r="AI325" s="454"/>
      <c r="AJ325" s="454"/>
      <c r="AK325" s="454"/>
      <c r="AL325" s="454"/>
      <c r="AM325" s="454"/>
      <c r="AN325" s="454"/>
      <c r="AO325" s="454"/>
      <c r="AP325" s="454"/>
      <c r="AQ325" s="454"/>
      <c r="AR325" s="454"/>
      <c r="AS325" s="454"/>
      <c r="AT325" s="454"/>
      <c r="AU325" s="454"/>
      <c r="AV325" s="454"/>
      <c r="AW325" s="454"/>
      <c r="AX325" s="454"/>
      <c r="AY325" s="454"/>
      <c r="AZ325" s="454"/>
      <c r="BA325" s="454"/>
      <c r="BB325" s="454"/>
      <c r="BC325" s="454"/>
      <c r="BD325" s="454"/>
      <c r="BE325" s="454"/>
      <c r="BF325" s="454"/>
      <c r="BG325" s="454"/>
    </row>
    <row r="326" spans="1:59" s="102" customFormat="1" ht="11.25" customHeight="1" x14ac:dyDescent="0.15">
      <c r="A326" s="453" t="s">
        <v>286</v>
      </c>
      <c r="B326" s="453"/>
      <c r="C326" s="453"/>
      <c r="D326" s="453"/>
      <c r="E326" s="453"/>
      <c r="F326" s="453"/>
      <c r="G326" s="453"/>
      <c r="H326" s="453"/>
      <c r="I326" s="453"/>
      <c r="J326" s="453"/>
      <c r="K326" s="453"/>
      <c r="L326" s="453"/>
      <c r="M326" s="453"/>
      <c r="N326" s="453"/>
      <c r="O326" s="453"/>
      <c r="P326" s="453"/>
      <c r="Q326" s="453"/>
      <c r="R326" s="453"/>
      <c r="S326" s="453"/>
      <c r="T326" s="454"/>
      <c r="U326" s="454"/>
      <c r="V326" s="454"/>
      <c r="W326" s="454"/>
      <c r="X326" s="454"/>
      <c r="Y326" s="454"/>
      <c r="Z326" s="454"/>
      <c r="AA326" s="454"/>
      <c r="AB326" s="454"/>
      <c r="AC326" s="454"/>
      <c r="AD326" s="454"/>
      <c r="AE326" s="454"/>
      <c r="AF326" s="454"/>
      <c r="AG326" s="454"/>
      <c r="AH326" s="454"/>
      <c r="AI326" s="454"/>
      <c r="AJ326" s="454"/>
      <c r="AK326" s="454"/>
      <c r="AL326" s="454"/>
      <c r="AM326" s="454"/>
      <c r="AN326" s="454"/>
      <c r="AO326" s="454"/>
      <c r="AP326" s="454"/>
      <c r="AQ326" s="454"/>
      <c r="AR326" s="454"/>
      <c r="AS326" s="454"/>
      <c r="AT326" s="454"/>
      <c r="AU326" s="454"/>
      <c r="AV326" s="454"/>
      <c r="AW326" s="454"/>
      <c r="AX326" s="454"/>
      <c r="AY326" s="454"/>
      <c r="AZ326" s="454"/>
      <c r="BA326" s="454"/>
      <c r="BB326" s="454"/>
      <c r="BC326" s="454"/>
      <c r="BD326" s="454"/>
      <c r="BE326" s="454"/>
      <c r="BF326" s="454"/>
      <c r="BG326" s="454"/>
    </row>
    <row r="327" spans="1:59" s="102" customFormat="1" ht="11.25" customHeight="1" x14ac:dyDescent="0.15">
      <c r="A327" s="453" t="s">
        <v>287</v>
      </c>
      <c r="B327" s="453"/>
      <c r="C327" s="453"/>
      <c r="D327" s="453"/>
      <c r="E327" s="453"/>
      <c r="F327" s="453"/>
      <c r="G327" s="453"/>
      <c r="H327" s="453"/>
      <c r="I327" s="453"/>
      <c r="J327" s="453"/>
      <c r="K327" s="453"/>
      <c r="L327" s="453"/>
      <c r="M327" s="453"/>
      <c r="N327" s="453"/>
      <c r="O327" s="453"/>
      <c r="P327" s="453"/>
      <c r="Q327" s="453"/>
      <c r="R327" s="453"/>
      <c r="S327" s="453"/>
      <c r="T327" s="454"/>
      <c r="U327" s="454"/>
      <c r="V327" s="454"/>
      <c r="W327" s="454"/>
      <c r="X327" s="454"/>
      <c r="Y327" s="454"/>
      <c r="Z327" s="454"/>
      <c r="AA327" s="454"/>
      <c r="AB327" s="454"/>
      <c r="AC327" s="454"/>
      <c r="AD327" s="454"/>
      <c r="AE327" s="454"/>
      <c r="AF327" s="454"/>
      <c r="AG327" s="454"/>
      <c r="AH327" s="454"/>
      <c r="AI327" s="454"/>
      <c r="AJ327" s="454"/>
      <c r="AK327" s="454"/>
      <c r="AL327" s="454"/>
      <c r="AM327" s="454"/>
      <c r="AN327" s="454"/>
      <c r="AO327" s="454"/>
      <c r="AP327" s="454"/>
      <c r="AQ327" s="454"/>
      <c r="AR327" s="454"/>
      <c r="AS327" s="454"/>
      <c r="AT327" s="454"/>
      <c r="AU327" s="454"/>
      <c r="AV327" s="454"/>
      <c r="AW327" s="454"/>
      <c r="AX327" s="454"/>
      <c r="AY327" s="454"/>
      <c r="AZ327" s="454"/>
      <c r="BA327" s="454"/>
      <c r="BB327" s="454"/>
      <c r="BC327" s="454"/>
      <c r="BD327" s="454"/>
      <c r="BE327" s="454"/>
      <c r="BF327" s="454"/>
      <c r="BG327" s="454"/>
    </row>
    <row r="328" spans="1:59" s="102" customFormat="1" ht="11.25" customHeight="1" x14ac:dyDescent="0.15">
      <c r="A328" s="453" t="s">
        <v>288</v>
      </c>
      <c r="B328" s="453"/>
      <c r="C328" s="453"/>
      <c r="D328" s="453"/>
      <c r="E328" s="453"/>
      <c r="F328" s="453"/>
      <c r="G328" s="453"/>
      <c r="H328" s="453"/>
      <c r="I328" s="453"/>
      <c r="J328" s="453"/>
      <c r="K328" s="453"/>
      <c r="L328" s="453"/>
      <c r="M328" s="453"/>
      <c r="N328" s="453"/>
      <c r="O328" s="453"/>
      <c r="P328" s="453"/>
      <c r="Q328" s="453"/>
      <c r="R328" s="453"/>
      <c r="S328" s="453"/>
      <c r="T328" s="454"/>
      <c r="U328" s="454"/>
      <c r="V328" s="454"/>
      <c r="W328" s="454"/>
      <c r="X328" s="454"/>
      <c r="Y328" s="454"/>
      <c r="Z328" s="454"/>
      <c r="AA328" s="454"/>
      <c r="AB328" s="454"/>
      <c r="AC328" s="454"/>
      <c r="AD328" s="454"/>
      <c r="AE328" s="454"/>
      <c r="AF328" s="454"/>
      <c r="AG328" s="454"/>
      <c r="AH328" s="454"/>
      <c r="AI328" s="454"/>
      <c r="AJ328" s="454"/>
      <c r="AK328" s="454"/>
      <c r="AL328" s="454"/>
      <c r="AM328" s="454"/>
      <c r="AN328" s="454"/>
      <c r="AO328" s="454"/>
      <c r="AP328" s="454"/>
      <c r="AQ328" s="454"/>
      <c r="AR328" s="454"/>
      <c r="AS328" s="454"/>
      <c r="AT328" s="454"/>
      <c r="AU328" s="454"/>
      <c r="AV328" s="454"/>
      <c r="AW328" s="454"/>
      <c r="AX328" s="454"/>
      <c r="AY328" s="454"/>
      <c r="AZ328" s="454"/>
      <c r="BA328" s="454"/>
      <c r="BB328" s="454"/>
      <c r="BC328" s="454"/>
      <c r="BD328" s="454"/>
      <c r="BE328" s="454"/>
      <c r="BF328" s="454"/>
      <c r="BG328" s="454"/>
    </row>
    <row r="329" spans="1:59" s="102" customFormat="1" ht="11.25" customHeight="1" x14ac:dyDescent="0.15">
      <c r="A329" s="453" t="s">
        <v>289</v>
      </c>
      <c r="B329" s="453"/>
      <c r="C329" s="453"/>
      <c r="D329" s="453"/>
      <c r="E329" s="453"/>
      <c r="F329" s="453"/>
      <c r="G329" s="453"/>
      <c r="H329" s="453"/>
      <c r="I329" s="453"/>
      <c r="J329" s="453"/>
      <c r="K329" s="453"/>
      <c r="L329" s="453"/>
      <c r="M329" s="453"/>
      <c r="N329" s="453"/>
      <c r="O329" s="453"/>
      <c r="P329" s="453"/>
      <c r="Q329" s="453"/>
      <c r="R329" s="453"/>
      <c r="S329" s="453"/>
      <c r="T329" s="454"/>
      <c r="U329" s="454"/>
      <c r="V329" s="454"/>
      <c r="W329" s="454"/>
      <c r="X329" s="454"/>
      <c r="Y329" s="454"/>
      <c r="Z329" s="454"/>
      <c r="AA329" s="454"/>
      <c r="AB329" s="454"/>
      <c r="AC329" s="454"/>
      <c r="AD329" s="454"/>
      <c r="AE329" s="454"/>
      <c r="AF329" s="454"/>
      <c r="AG329" s="454"/>
      <c r="AH329" s="454"/>
      <c r="AI329" s="454"/>
      <c r="AJ329" s="454"/>
      <c r="AK329" s="454"/>
      <c r="AL329" s="454"/>
      <c r="AM329" s="454"/>
      <c r="AN329" s="454"/>
      <c r="AO329" s="454"/>
      <c r="AP329" s="454"/>
      <c r="AQ329" s="454"/>
      <c r="AR329" s="454"/>
      <c r="AS329" s="454"/>
      <c r="AT329" s="454"/>
      <c r="AU329" s="454"/>
      <c r="AV329" s="454"/>
      <c r="AW329" s="454"/>
      <c r="AX329" s="454"/>
      <c r="AY329" s="454"/>
      <c r="AZ329" s="454"/>
      <c r="BA329" s="454"/>
      <c r="BB329" s="454"/>
      <c r="BC329" s="454"/>
      <c r="BD329" s="454"/>
      <c r="BE329" s="454"/>
      <c r="BF329" s="454"/>
      <c r="BG329" s="454"/>
    </row>
    <row r="330" spans="1:59" s="102" customFormat="1" ht="11.25" customHeight="1" x14ac:dyDescent="0.15">
      <c r="A330" s="453" t="s">
        <v>290</v>
      </c>
      <c r="B330" s="453"/>
      <c r="C330" s="453"/>
      <c r="D330" s="453"/>
      <c r="E330" s="453"/>
      <c r="F330" s="453"/>
      <c r="G330" s="453"/>
      <c r="H330" s="453"/>
      <c r="I330" s="453"/>
      <c r="J330" s="453"/>
      <c r="K330" s="453"/>
      <c r="L330" s="453"/>
      <c r="M330" s="453"/>
      <c r="N330" s="453"/>
      <c r="O330" s="453"/>
      <c r="P330" s="453"/>
      <c r="Q330" s="453"/>
      <c r="R330" s="453"/>
      <c r="S330" s="453"/>
      <c r="T330" s="454"/>
      <c r="U330" s="454"/>
      <c r="V330" s="454"/>
      <c r="W330" s="454"/>
      <c r="X330" s="454"/>
      <c r="Y330" s="454"/>
      <c r="Z330" s="454"/>
      <c r="AA330" s="454"/>
      <c r="AB330" s="454"/>
      <c r="AC330" s="454"/>
      <c r="AD330" s="454"/>
      <c r="AE330" s="454"/>
      <c r="AF330" s="454"/>
      <c r="AG330" s="454"/>
      <c r="AH330" s="454"/>
      <c r="AI330" s="454"/>
      <c r="AJ330" s="454"/>
      <c r="AK330" s="454"/>
      <c r="AL330" s="454"/>
      <c r="AM330" s="454"/>
      <c r="AN330" s="454"/>
      <c r="AO330" s="454"/>
      <c r="AP330" s="454"/>
      <c r="AQ330" s="454"/>
      <c r="AR330" s="454"/>
      <c r="AS330" s="454"/>
      <c r="AT330" s="454"/>
      <c r="AU330" s="454"/>
      <c r="AV330" s="454"/>
      <c r="AW330" s="454"/>
      <c r="AX330" s="454"/>
      <c r="AY330" s="454"/>
      <c r="AZ330" s="454"/>
      <c r="BA330" s="454"/>
      <c r="BB330" s="454"/>
      <c r="BC330" s="454"/>
      <c r="BD330" s="454"/>
      <c r="BE330" s="454"/>
      <c r="BF330" s="454"/>
      <c r="BG330" s="454"/>
    </row>
    <row r="331" spans="1:59" s="102" customFormat="1" ht="11.25" customHeight="1" x14ac:dyDescent="0.15">
      <c r="A331" s="453" t="s">
        <v>291</v>
      </c>
      <c r="B331" s="453"/>
      <c r="C331" s="453"/>
      <c r="D331" s="453"/>
      <c r="E331" s="453"/>
      <c r="F331" s="453"/>
      <c r="G331" s="453"/>
      <c r="H331" s="453"/>
      <c r="I331" s="453"/>
      <c r="J331" s="453"/>
      <c r="K331" s="453"/>
      <c r="L331" s="453"/>
      <c r="M331" s="453"/>
      <c r="N331" s="453"/>
      <c r="O331" s="453"/>
      <c r="P331" s="453"/>
      <c r="Q331" s="453"/>
      <c r="R331" s="453"/>
      <c r="S331" s="453"/>
      <c r="T331" s="454"/>
      <c r="U331" s="454"/>
      <c r="V331" s="454"/>
      <c r="W331" s="454"/>
      <c r="X331" s="454"/>
      <c r="Y331" s="454"/>
      <c r="Z331" s="454"/>
      <c r="AA331" s="454"/>
      <c r="AB331" s="454"/>
      <c r="AC331" s="454"/>
      <c r="AD331" s="454"/>
      <c r="AE331" s="454"/>
      <c r="AF331" s="454"/>
      <c r="AG331" s="454"/>
      <c r="AH331" s="454"/>
      <c r="AI331" s="454"/>
      <c r="AJ331" s="454"/>
      <c r="AK331" s="454"/>
      <c r="AL331" s="454"/>
      <c r="AM331" s="454"/>
      <c r="AN331" s="454"/>
      <c r="AO331" s="454"/>
      <c r="AP331" s="454"/>
      <c r="AQ331" s="454"/>
      <c r="AR331" s="454"/>
      <c r="AS331" s="454"/>
      <c r="AT331" s="454"/>
      <c r="AU331" s="454"/>
      <c r="AV331" s="454"/>
      <c r="AW331" s="454"/>
      <c r="AX331" s="454"/>
      <c r="AY331" s="454"/>
      <c r="AZ331" s="454"/>
      <c r="BA331" s="454"/>
      <c r="BB331" s="454"/>
      <c r="BC331" s="454"/>
      <c r="BD331" s="454"/>
      <c r="BE331" s="454"/>
      <c r="BF331" s="454"/>
      <c r="BG331" s="454"/>
    </row>
    <row r="332" spans="1:59" ht="9" x14ac:dyDescent="0.15">
      <c r="A332" s="453" t="s">
        <v>292</v>
      </c>
      <c r="B332" s="453"/>
      <c r="C332" s="453"/>
      <c r="D332" s="453"/>
      <c r="E332" s="453"/>
      <c r="F332" s="453"/>
      <c r="G332" s="453"/>
      <c r="H332" s="453"/>
      <c r="I332" s="453"/>
      <c r="J332" s="453"/>
      <c r="K332" s="453"/>
      <c r="L332" s="453"/>
      <c r="M332" s="453"/>
      <c r="N332" s="453"/>
      <c r="O332" s="453"/>
      <c r="P332" s="453"/>
      <c r="Q332" s="453"/>
      <c r="R332" s="453"/>
      <c r="S332" s="453"/>
      <c r="T332" s="454"/>
      <c r="U332" s="454"/>
      <c r="V332" s="454"/>
      <c r="W332" s="454"/>
      <c r="X332" s="454"/>
      <c r="Y332" s="454"/>
      <c r="Z332" s="454"/>
      <c r="AA332" s="454"/>
      <c r="AB332" s="454"/>
      <c r="AC332" s="454"/>
      <c r="AD332" s="454"/>
      <c r="AE332" s="454"/>
      <c r="AF332" s="454"/>
      <c r="AG332" s="454"/>
      <c r="AH332" s="454"/>
      <c r="AI332" s="454"/>
      <c r="AJ332" s="454"/>
      <c r="AK332" s="454"/>
      <c r="AL332" s="454"/>
      <c r="AM332" s="454"/>
      <c r="AN332" s="454"/>
      <c r="AO332" s="454"/>
      <c r="AP332" s="454"/>
      <c r="AQ332" s="454"/>
      <c r="AR332" s="454"/>
      <c r="AS332" s="454"/>
      <c r="AT332" s="454"/>
      <c r="AU332" s="454"/>
      <c r="AV332" s="454"/>
      <c r="AW332" s="454"/>
      <c r="AX332" s="454"/>
      <c r="AY332" s="454"/>
      <c r="AZ332" s="454"/>
      <c r="BA332" s="454"/>
      <c r="BB332" s="454"/>
      <c r="BC332" s="454"/>
      <c r="BD332" s="454"/>
      <c r="BE332" s="454"/>
      <c r="BF332" s="454"/>
      <c r="BG332" s="454"/>
    </row>
    <row r="333" spans="1:59" ht="9" x14ac:dyDescent="0.15">
      <c r="A333" s="453" t="s">
        <v>293</v>
      </c>
      <c r="B333" s="453"/>
      <c r="C333" s="453"/>
      <c r="D333" s="453"/>
      <c r="E333" s="453"/>
      <c r="F333" s="453"/>
      <c r="G333" s="453"/>
      <c r="H333" s="453"/>
      <c r="I333" s="453"/>
      <c r="J333" s="453"/>
      <c r="K333" s="453"/>
      <c r="L333" s="453"/>
      <c r="M333" s="453"/>
      <c r="N333" s="453"/>
      <c r="O333" s="453"/>
      <c r="P333" s="453"/>
      <c r="Q333" s="453"/>
      <c r="R333" s="453"/>
      <c r="S333" s="453"/>
      <c r="T333" s="454"/>
      <c r="U333" s="454"/>
      <c r="V333" s="454"/>
      <c r="W333" s="454"/>
      <c r="X333" s="454"/>
      <c r="Y333" s="454"/>
      <c r="Z333" s="454"/>
      <c r="AA333" s="454"/>
      <c r="AB333" s="454"/>
      <c r="AC333" s="454"/>
      <c r="AD333" s="454"/>
      <c r="AE333" s="454"/>
      <c r="AF333" s="454"/>
      <c r="AG333" s="454"/>
      <c r="AH333" s="454"/>
      <c r="AI333" s="454"/>
      <c r="AJ333" s="454"/>
      <c r="AK333" s="454"/>
      <c r="AL333" s="454"/>
      <c r="AM333" s="454"/>
      <c r="AN333" s="454"/>
      <c r="AO333" s="454"/>
      <c r="AP333" s="454"/>
      <c r="AQ333" s="454"/>
      <c r="AR333" s="454"/>
      <c r="AS333" s="454"/>
      <c r="AT333" s="454"/>
      <c r="AU333" s="454"/>
      <c r="AV333" s="454"/>
      <c r="AW333" s="454"/>
      <c r="AX333" s="454"/>
      <c r="AY333" s="454"/>
      <c r="AZ333" s="454"/>
      <c r="BA333" s="454"/>
      <c r="BB333" s="454"/>
      <c r="BC333" s="454"/>
      <c r="BD333" s="454"/>
      <c r="BE333" s="454"/>
      <c r="BF333" s="454"/>
      <c r="BG333" s="454"/>
    </row>
    <row r="334" spans="1:59" s="102" customFormat="1" ht="10.5" customHeight="1" x14ac:dyDescent="0.15">
      <c r="A334" s="453" t="s">
        <v>294</v>
      </c>
      <c r="B334" s="453"/>
      <c r="C334" s="453"/>
      <c r="D334" s="453"/>
      <c r="E334" s="453"/>
      <c r="F334" s="453"/>
      <c r="G334" s="453"/>
      <c r="H334" s="453"/>
      <c r="I334" s="453"/>
      <c r="J334" s="453"/>
      <c r="K334" s="453"/>
      <c r="L334" s="453"/>
      <c r="M334" s="453"/>
      <c r="N334" s="453"/>
      <c r="O334" s="453"/>
      <c r="P334" s="453"/>
      <c r="Q334" s="453"/>
      <c r="R334" s="453"/>
      <c r="S334" s="453"/>
      <c r="T334" s="454"/>
      <c r="U334" s="454"/>
      <c r="V334" s="454"/>
      <c r="W334" s="454"/>
      <c r="X334" s="454"/>
      <c r="Y334" s="454"/>
      <c r="Z334" s="454"/>
      <c r="AA334" s="454"/>
      <c r="AB334" s="454"/>
      <c r="AC334" s="454"/>
      <c r="AD334" s="454"/>
      <c r="AE334" s="454"/>
      <c r="AF334" s="454"/>
      <c r="AG334" s="454"/>
      <c r="AH334" s="454"/>
      <c r="AI334" s="454"/>
      <c r="AJ334" s="454"/>
      <c r="AK334" s="454"/>
      <c r="AL334" s="454"/>
      <c r="AM334" s="454"/>
      <c r="AN334" s="454"/>
      <c r="AO334" s="454"/>
      <c r="AP334" s="454"/>
      <c r="AQ334" s="454"/>
      <c r="AR334" s="454"/>
      <c r="AS334" s="454"/>
      <c r="AT334" s="454"/>
      <c r="AU334" s="454"/>
      <c r="AV334" s="454"/>
      <c r="AW334" s="454"/>
      <c r="AX334" s="454"/>
      <c r="AY334" s="454"/>
      <c r="AZ334" s="454"/>
      <c r="BA334" s="454"/>
      <c r="BB334" s="454"/>
      <c r="BC334" s="454"/>
      <c r="BD334" s="454"/>
      <c r="BE334" s="454"/>
      <c r="BF334" s="454"/>
      <c r="BG334" s="454"/>
    </row>
    <row r="335" spans="1:59" s="102" customFormat="1" ht="10.5" customHeight="1" x14ac:dyDescent="0.15">
      <c r="A335" s="453" t="s">
        <v>295</v>
      </c>
      <c r="B335" s="453"/>
      <c r="C335" s="453"/>
      <c r="D335" s="453"/>
      <c r="E335" s="453"/>
      <c r="F335" s="453"/>
      <c r="G335" s="453"/>
      <c r="H335" s="453"/>
      <c r="I335" s="453"/>
      <c r="J335" s="453"/>
      <c r="K335" s="453"/>
      <c r="L335" s="453"/>
      <c r="M335" s="453"/>
      <c r="N335" s="453"/>
      <c r="O335" s="453"/>
      <c r="P335" s="453"/>
      <c r="Q335" s="453"/>
      <c r="R335" s="453"/>
      <c r="S335" s="453"/>
      <c r="T335" s="454"/>
      <c r="U335" s="454"/>
      <c r="V335" s="454"/>
      <c r="W335" s="454"/>
      <c r="X335" s="454"/>
      <c r="Y335" s="454"/>
      <c r="Z335" s="454"/>
      <c r="AA335" s="454"/>
      <c r="AB335" s="454"/>
      <c r="AC335" s="454"/>
      <c r="AD335" s="454"/>
      <c r="AE335" s="454"/>
      <c r="AF335" s="454"/>
      <c r="AG335" s="454"/>
      <c r="AH335" s="454"/>
      <c r="AI335" s="454"/>
      <c r="AJ335" s="454"/>
      <c r="AK335" s="454"/>
      <c r="AL335" s="454"/>
      <c r="AM335" s="454"/>
      <c r="AN335" s="454"/>
      <c r="AO335" s="454"/>
      <c r="AP335" s="454"/>
      <c r="AQ335" s="454"/>
      <c r="AR335" s="454"/>
      <c r="AS335" s="454"/>
      <c r="AT335" s="454"/>
      <c r="AU335" s="454"/>
      <c r="AV335" s="454"/>
      <c r="AW335" s="454"/>
      <c r="AX335" s="454"/>
      <c r="AY335" s="454"/>
      <c r="AZ335" s="454"/>
      <c r="BA335" s="454"/>
      <c r="BB335" s="454"/>
      <c r="BC335" s="454"/>
      <c r="BD335" s="454"/>
      <c r="BE335" s="454"/>
      <c r="BF335" s="454"/>
      <c r="BG335" s="454"/>
    </row>
    <row r="336" spans="1:59" s="102" customFormat="1" ht="10.5" customHeight="1" x14ac:dyDescent="0.15">
      <c r="A336" s="453" t="s">
        <v>296</v>
      </c>
      <c r="B336" s="453"/>
      <c r="C336" s="453"/>
      <c r="D336" s="453"/>
      <c r="E336" s="453"/>
      <c r="F336" s="453"/>
      <c r="G336" s="453"/>
      <c r="H336" s="453"/>
      <c r="I336" s="453"/>
      <c r="J336" s="453"/>
      <c r="K336" s="453"/>
      <c r="L336" s="453"/>
      <c r="M336" s="453"/>
      <c r="N336" s="453"/>
      <c r="O336" s="453"/>
      <c r="P336" s="453"/>
      <c r="Q336" s="453"/>
      <c r="R336" s="453"/>
      <c r="S336" s="453"/>
      <c r="T336" s="454"/>
      <c r="U336" s="454"/>
      <c r="V336" s="454"/>
      <c r="W336" s="454"/>
      <c r="X336" s="454"/>
      <c r="Y336" s="454"/>
      <c r="Z336" s="454"/>
      <c r="AA336" s="454"/>
      <c r="AB336" s="454"/>
      <c r="AC336" s="454"/>
      <c r="AD336" s="454"/>
      <c r="AE336" s="454"/>
      <c r="AF336" s="454"/>
      <c r="AG336" s="454"/>
      <c r="AH336" s="454"/>
      <c r="AI336" s="454"/>
      <c r="AJ336" s="454"/>
      <c r="AK336" s="454"/>
      <c r="AL336" s="454"/>
      <c r="AM336" s="454"/>
      <c r="AN336" s="454"/>
      <c r="AO336" s="454"/>
      <c r="AP336" s="454"/>
      <c r="AQ336" s="454"/>
      <c r="AR336" s="454"/>
      <c r="AS336" s="454"/>
      <c r="AT336" s="454"/>
      <c r="AU336" s="454"/>
      <c r="AV336" s="454"/>
      <c r="AW336" s="454"/>
      <c r="AX336" s="454"/>
      <c r="AY336" s="454"/>
      <c r="AZ336" s="454"/>
      <c r="BA336" s="454"/>
      <c r="BB336" s="454"/>
      <c r="BC336" s="454"/>
      <c r="BD336" s="454"/>
      <c r="BE336" s="454"/>
      <c r="BF336" s="454"/>
      <c r="BG336" s="454"/>
    </row>
    <row r="337" spans="1:59" s="102" customFormat="1" ht="10.5" customHeight="1" x14ac:dyDescent="0.15">
      <c r="A337" s="455" t="s">
        <v>365</v>
      </c>
      <c r="B337" s="456"/>
      <c r="C337" s="456"/>
      <c r="D337" s="456"/>
      <c r="E337" s="456"/>
      <c r="F337" s="456"/>
      <c r="G337" s="456"/>
      <c r="H337" s="456"/>
      <c r="I337" s="456"/>
      <c r="J337" s="456"/>
      <c r="K337" s="456"/>
      <c r="L337" s="456"/>
      <c r="M337" s="456"/>
      <c r="N337" s="456"/>
      <c r="O337" s="456"/>
      <c r="P337" s="456"/>
      <c r="Q337" s="456"/>
      <c r="R337" s="456"/>
      <c r="S337" s="456"/>
      <c r="T337" s="456"/>
      <c r="U337" s="456"/>
      <c r="V337" s="456"/>
      <c r="W337" s="456"/>
      <c r="X337" s="456"/>
      <c r="Y337" s="456"/>
      <c r="Z337" s="456"/>
      <c r="AA337" s="456"/>
      <c r="AB337" s="456"/>
      <c r="AC337" s="456"/>
      <c r="AD337" s="456"/>
      <c r="AE337" s="456"/>
      <c r="AF337" s="456"/>
      <c r="AG337" s="456"/>
      <c r="AH337" s="456"/>
      <c r="AI337" s="456"/>
      <c r="AJ337" s="456"/>
      <c r="AK337" s="456"/>
      <c r="AL337" s="456"/>
      <c r="AM337" s="456"/>
      <c r="AN337" s="456"/>
      <c r="AO337" s="456"/>
      <c r="AP337" s="456"/>
      <c r="AQ337" s="456"/>
      <c r="AR337" s="456"/>
      <c r="AS337" s="456"/>
      <c r="AT337" s="456"/>
      <c r="AU337" s="456"/>
      <c r="AV337" s="456"/>
      <c r="AW337" s="456"/>
      <c r="AX337" s="456"/>
      <c r="AY337" s="456"/>
      <c r="AZ337" s="456"/>
      <c r="BA337" s="456"/>
      <c r="BB337" s="456"/>
      <c r="BC337" s="456"/>
      <c r="BD337" s="456"/>
      <c r="BE337" s="456"/>
      <c r="BF337" s="456"/>
      <c r="BG337" s="457"/>
    </row>
    <row r="338" spans="1:59" s="102" customFormat="1" ht="12.75" x14ac:dyDescent="0.2">
      <c r="A338" s="458" t="s">
        <v>297</v>
      </c>
      <c r="B338" s="458"/>
      <c r="C338" s="458"/>
      <c r="D338" s="458"/>
      <c r="E338" s="458"/>
      <c r="F338" s="458"/>
      <c r="G338" s="458"/>
      <c r="H338" s="458"/>
      <c r="I338" s="458"/>
      <c r="J338" s="458"/>
      <c r="K338" s="458"/>
      <c r="L338" s="458"/>
      <c r="M338" s="458"/>
      <c r="N338" s="458"/>
      <c r="O338" s="458"/>
      <c r="P338" s="458"/>
      <c r="Q338" s="458"/>
      <c r="R338" s="458"/>
      <c r="S338" s="458"/>
      <c r="T338" s="449" t="s">
        <v>274</v>
      </c>
      <c r="U338" s="449"/>
      <c r="V338" s="449"/>
      <c r="W338" s="449"/>
      <c r="X338" s="449"/>
      <c r="Y338" s="449"/>
      <c r="Z338" s="449" t="s">
        <v>275</v>
      </c>
      <c r="AA338" s="449"/>
      <c r="AB338" s="449"/>
      <c r="AC338" s="449"/>
      <c r="AD338" s="449"/>
      <c r="AE338" s="449"/>
      <c r="AF338" s="449"/>
      <c r="AG338" s="449" t="s">
        <v>276</v>
      </c>
      <c r="AH338" s="449"/>
      <c r="AI338" s="449"/>
      <c r="AJ338" s="449"/>
      <c r="AK338" s="449"/>
      <c r="AL338" s="449"/>
      <c r="AM338" s="449"/>
      <c r="AN338" s="449" t="s">
        <v>277</v>
      </c>
      <c r="AO338" s="449"/>
      <c r="AP338" s="449"/>
      <c r="AQ338" s="449"/>
      <c r="AR338" s="449"/>
      <c r="AS338" s="449"/>
      <c r="AT338" s="449"/>
      <c r="AU338" s="449"/>
      <c r="AV338" s="449"/>
      <c r="AW338" s="449"/>
      <c r="AX338" s="449"/>
      <c r="AY338" s="449"/>
      <c r="AZ338" s="449"/>
      <c r="BA338" s="449"/>
      <c r="BB338" s="449"/>
      <c r="BC338" s="449"/>
      <c r="BD338" s="449"/>
      <c r="BE338" s="449"/>
      <c r="BF338" s="449"/>
      <c r="BG338" s="449"/>
    </row>
    <row r="339" spans="1:59" ht="9" x14ac:dyDescent="0.15">
      <c r="A339" s="453" t="s">
        <v>298</v>
      </c>
      <c r="B339" s="453"/>
      <c r="C339" s="453"/>
      <c r="D339" s="453"/>
      <c r="E339" s="453"/>
      <c r="F339" s="453"/>
      <c r="G339" s="453"/>
      <c r="H339" s="453"/>
      <c r="I339" s="453"/>
      <c r="J339" s="453"/>
      <c r="K339" s="453"/>
      <c r="L339" s="453"/>
      <c r="M339" s="453"/>
      <c r="N339" s="453"/>
      <c r="O339" s="453"/>
      <c r="P339" s="453"/>
      <c r="Q339" s="453"/>
      <c r="R339" s="453"/>
      <c r="S339" s="453"/>
      <c r="T339" s="454"/>
      <c r="U339" s="454"/>
      <c r="V339" s="454"/>
      <c r="W339" s="454"/>
      <c r="X339" s="454"/>
      <c r="Y339" s="454"/>
      <c r="Z339" s="454"/>
      <c r="AA339" s="454"/>
      <c r="AB339" s="454"/>
      <c r="AC339" s="454"/>
      <c r="AD339" s="454"/>
      <c r="AE339" s="454"/>
      <c r="AF339" s="454"/>
      <c r="AG339" s="454"/>
      <c r="AH339" s="454"/>
      <c r="AI339" s="454"/>
      <c r="AJ339" s="454"/>
      <c r="AK339" s="454"/>
      <c r="AL339" s="454"/>
      <c r="AM339" s="454"/>
      <c r="AN339" s="454"/>
      <c r="AO339" s="454"/>
      <c r="AP339" s="454"/>
      <c r="AQ339" s="454"/>
      <c r="AR339" s="454"/>
      <c r="AS339" s="454"/>
      <c r="AT339" s="454"/>
      <c r="AU339" s="454"/>
      <c r="AV339" s="454"/>
      <c r="AW339" s="454"/>
      <c r="AX339" s="454"/>
      <c r="AY339" s="454"/>
      <c r="AZ339" s="454"/>
      <c r="BA339" s="454"/>
      <c r="BB339" s="454"/>
      <c r="BC339" s="454"/>
      <c r="BD339" s="454"/>
      <c r="BE339" s="454"/>
      <c r="BF339" s="454"/>
      <c r="BG339" s="454"/>
    </row>
    <row r="340" spans="1:59" ht="9" x14ac:dyDescent="0.15">
      <c r="A340" s="453" t="s">
        <v>299</v>
      </c>
      <c r="B340" s="453"/>
      <c r="C340" s="453"/>
      <c r="D340" s="453"/>
      <c r="E340" s="453"/>
      <c r="F340" s="453"/>
      <c r="G340" s="453"/>
      <c r="H340" s="453"/>
      <c r="I340" s="453"/>
      <c r="J340" s="453"/>
      <c r="K340" s="453"/>
      <c r="L340" s="453"/>
      <c r="M340" s="453"/>
      <c r="N340" s="453"/>
      <c r="O340" s="453"/>
      <c r="P340" s="453"/>
      <c r="Q340" s="453"/>
      <c r="R340" s="453"/>
      <c r="S340" s="453"/>
      <c r="T340" s="454"/>
      <c r="U340" s="454"/>
      <c r="V340" s="454"/>
      <c r="W340" s="454"/>
      <c r="X340" s="454"/>
      <c r="Y340" s="454"/>
      <c r="Z340" s="454"/>
      <c r="AA340" s="454"/>
      <c r="AB340" s="454"/>
      <c r="AC340" s="454"/>
      <c r="AD340" s="454"/>
      <c r="AE340" s="454"/>
      <c r="AF340" s="454"/>
      <c r="AG340" s="454"/>
      <c r="AH340" s="454"/>
      <c r="AI340" s="454"/>
      <c r="AJ340" s="454"/>
      <c r="AK340" s="454"/>
      <c r="AL340" s="454"/>
      <c r="AM340" s="454"/>
      <c r="AN340" s="454"/>
      <c r="AO340" s="454"/>
      <c r="AP340" s="454"/>
      <c r="AQ340" s="454"/>
      <c r="AR340" s="454"/>
      <c r="AS340" s="454"/>
      <c r="AT340" s="454"/>
      <c r="AU340" s="454"/>
      <c r="AV340" s="454"/>
      <c r="AW340" s="454"/>
      <c r="AX340" s="454"/>
      <c r="AY340" s="454"/>
      <c r="AZ340" s="454"/>
      <c r="BA340" s="454"/>
      <c r="BB340" s="454"/>
      <c r="BC340" s="454"/>
      <c r="BD340" s="454"/>
      <c r="BE340" s="454"/>
      <c r="BF340" s="454"/>
      <c r="BG340" s="454"/>
    </row>
    <row r="341" spans="1:59" ht="9.75" customHeight="1" x14ac:dyDescent="0.15">
      <c r="A341" s="453" t="s">
        <v>300</v>
      </c>
      <c r="B341" s="453"/>
      <c r="C341" s="453"/>
      <c r="D341" s="453"/>
      <c r="E341" s="453"/>
      <c r="F341" s="453"/>
      <c r="G341" s="453"/>
      <c r="H341" s="453"/>
      <c r="I341" s="453"/>
      <c r="J341" s="453"/>
      <c r="K341" s="453"/>
      <c r="L341" s="453"/>
      <c r="M341" s="453"/>
      <c r="N341" s="453"/>
      <c r="O341" s="453"/>
      <c r="P341" s="453"/>
      <c r="Q341" s="453"/>
      <c r="R341" s="453"/>
      <c r="S341" s="453"/>
      <c r="T341" s="454"/>
      <c r="U341" s="454"/>
      <c r="V341" s="454"/>
      <c r="W341" s="454"/>
      <c r="X341" s="454"/>
      <c r="Y341" s="454"/>
      <c r="Z341" s="454"/>
      <c r="AA341" s="454"/>
      <c r="AB341" s="454"/>
      <c r="AC341" s="454"/>
      <c r="AD341" s="454"/>
      <c r="AE341" s="454"/>
      <c r="AF341" s="454"/>
      <c r="AG341" s="454"/>
      <c r="AH341" s="454"/>
      <c r="AI341" s="454"/>
      <c r="AJ341" s="454"/>
      <c r="AK341" s="454"/>
      <c r="AL341" s="454"/>
      <c r="AM341" s="454"/>
      <c r="AN341" s="454"/>
      <c r="AO341" s="454"/>
      <c r="AP341" s="454"/>
      <c r="AQ341" s="454"/>
      <c r="AR341" s="454"/>
      <c r="AS341" s="454"/>
      <c r="AT341" s="454"/>
      <c r="AU341" s="454"/>
      <c r="AV341" s="454"/>
      <c r="AW341" s="454"/>
      <c r="AX341" s="454"/>
      <c r="AY341" s="454"/>
      <c r="AZ341" s="454"/>
      <c r="BA341" s="454"/>
      <c r="BB341" s="454"/>
      <c r="BC341" s="454"/>
      <c r="BD341" s="454"/>
      <c r="BE341" s="454"/>
      <c r="BF341" s="454"/>
      <c r="BG341" s="454"/>
    </row>
    <row r="342" spans="1:59" ht="9.75" customHeight="1" x14ac:dyDescent="0.15">
      <c r="A342" s="453" t="s">
        <v>301</v>
      </c>
      <c r="B342" s="453"/>
      <c r="C342" s="453"/>
      <c r="D342" s="453"/>
      <c r="E342" s="453"/>
      <c r="F342" s="453"/>
      <c r="G342" s="453"/>
      <c r="H342" s="453"/>
      <c r="I342" s="453"/>
      <c r="J342" s="453"/>
      <c r="K342" s="453"/>
      <c r="L342" s="453"/>
      <c r="M342" s="453"/>
      <c r="N342" s="453"/>
      <c r="O342" s="453"/>
      <c r="P342" s="453"/>
      <c r="Q342" s="453"/>
      <c r="R342" s="453"/>
      <c r="S342" s="453"/>
      <c r="T342" s="454"/>
      <c r="U342" s="454"/>
      <c r="V342" s="454"/>
      <c r="W342" s="454"/>
      <c r="X342" s="454"/>
      <c r="Y342" s="454"/>
      <c r="Z342" s="454"/>
      <c r="AA342" s="454"/>
      <c r="AB342" s="454"/>
      <c r="AC342" s="454"/>
      <c r="AD342" s="454"/>
      <c r="AE342" s="454"/>
      <c r="AF342" s="454"/>
      <c r="AG342" s="454"/>
      <c r="AH342" s="454"/>
      <c r="AI342" s="454"/>
      <c r="AJ342" s="454"/>
      <c r="AK342" s="454"/>
      <c r="AL342" s="454"/>
      <c r="AM342" s="454"/>
      <c r="AN342" s="454"/>
      <c r="AO342" s="454"/>
      <c r="AP342" s="454"/>
      <c r="AQ342" s="454"/>
      <c r="AR342" s="454"/>
      <c r="AS342" s="454"/>
      <c r="AT342" s="454"/>
      <c r="AU342" s="454"/>
      <c r="AV342" s="454"/>
      <c r="AW342" s="454"/>
      <c r="AX342" s="454"/>
      <c r="AY342" s="454"/>
      <c r="AZ342" s="454"/>
      <c r="BA342" s="454"/>
      <c r="BB342" s="454"/>
      <c r="BC342" s="454"/>
      <c r="BD342" s="454"/>
      <c r="BE342" s="454"/>
      <c r="BF342" s="454"/>
      <c r="BG342" s="454"/>
    </row>
    <row r="343" spans="1:59" ht="9.75" customHeight="1" x14ac:dyDescent="0.15">
      <c r="A343" s="453" t="s">
        <v>302</v>
      </c>
      <c r="B343" s="453"/>
      <c r="C343" s="453"/>
      <c r="D343" s="453"/>
      <c r="E343" s="453"/>
      <c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 s="454"/>
      <c r="AB343" s="454"/>
      <c r="AC343" s="454"/>
      <c r="AD343" s="454"/>
      <c r="AE343" s="454"/>
      <c r="AF343" s="454"/>
      <c r="AG343" s="454"/>
      <c r="AH343" s="454"/>
      <c r="AI343" s="454"/>
      <c r="AJ343" s="454"/>
      <c r="AK343" s="454"/>
      <c r="AL343" s="454"/>
      <c r="AM343" s="454"/>
      <c r="AN343" s="454"/>
      <c r="AO343" s="454"/>
      <c r="AP343" s="454"/>
      <c r="AQ343" s="454"/>
      <c r="AR343" s="454"/>
      <c r="AS343" s="454"/>
      <c r="AT343" s="454"/>
      <c r="AU343" s="454"/>
      <c r="AV343" s="454"/>
      <c r="AW343" s="454"/>
      <c r="AX343" s="454"/>
      <c r="AY343" s="454"/>
      <c r="AZ343" s="454"/>
      <c r="BA343" s="454"/>
      <c r="BB343" s="454"/>
      <c r="BC343" s="454"/>
      <c r="BD343" s="454"/>
      <c r="BE343" s="454"/>
      <c r="BF343" s="454"/>
      <c r="BG343" s="454"/>
    </row>
    <row r="344" spans="1:59" ht="12.75" x14ac:dyDescent="0.15">
      <c r="A344" s="455" t="s">
        <v>366</v>
      </c>
      <c r="B344" s="456"/>
      <c r="C344" s="456"/>
      <c r="D344" s="456"/>
      <c r="E344" s="456"/>
      <c r="F344" s="456"/>
      <c r="G344" s="456"/>
      <c r="H344" s="456"/>
      <c r="I344" s="456"/>
      <c r="J344" s="456"/>
      <c r="K344" s="456"/>
      <c r="L344" s="456"/>
      <c r="M344" s="456"/>
      <c r="N344" s="456"/>
      <c r="O344" s="456"/>
      <c r="P344" s="456"/>
      <c r="Q344" s="456"/>
      <c r="R344" s="456"/>
      <c r="S344" s="456"/>
      <c r="T344" s="456"/>
      <c r="U344" s="456"/>
      <c r="V344" s="456"/>
      <c r="W344" s="456"/>
      <c r="X344" s="456"/>
      <c r="Y344" s="456"/>
      <c r="Z344" s="456"/>
      <c r="AA344" s="456"/>
      <c r="AB344" s="456"/>
      <c r="AC344" s="456"/>
      <c r="AD344" s="456"/>
      <c r="AE344" s="456"/>
      <c r="AF344" s="456"/>
      <c r="AG344" s="456"/>
      <c r="AH344" s="456"/>
      <c r="AI344" s="456"/>
      <c r="AJ344" s="456"/>
      <c r="AK344" s="456"/>
      <c r="AL344" s="456"/>
      <c r="AM344" s="456"/>
      <c r="AN344" s="456"/>
      <c r="AO344" s="456"/>
      <c r="AP344" s="456"/>
      <c r="AQ344" s="456"/>
      <c r="AR344" s="456"/>
      <c r="AS344" s="456"/>
      <c r="AT344" s="456"/>
      <c r="AU344" s="456"/>
      <c r="AV344" s="456"/>
      <c r="AW344" s="456"/>
      <c r="AX344" s="456"/>
      <c r="AY344" s="456"/>
      <c r="AZ344" s="456"/>
      <c r="BA344" s="456"/>
      <c r="BB344" s="456"/>
      <c r="BC344" s="456"/>
      <c r="BD344" s="456"/>
      <c r="BE344" s="456"/>
      <c r="BF344" s="456"/>
      <c r="BG344" s="457"/>
    </row>
    <row r="345" spans="1:59" ht="9.75" customHeight="1" x14ac:dyDescent="0.2">
      <c r="A345" s="458" t="s">
        <v>303</v>
      </c>
      <c r="B345" s="458"/>
      <c r="C345" s="458"/>
      <c r="D345" s="458"/>
      <c r="E345" s="458"/>
      <c r="F345" s="458"/>
      <c r="G345" s="458"/>
      <c r="H345" s="458"/>
      <c r="I345" s="458"/>
      <c r="J345" s="458"/>
      <c r="K345" s="458"/>
      <c r="L345" s="458"/>
      <c r="M345" s="458"/>
      <c r="N345" s="458"/>
      <c r="O345" s="458"/>
      <c r="P345" s="458"/>
      <c r="Q345" s="458"/>
      <c r="R345" s="458"/>
      <c r="S345" s="458"/>
      <c r="T345" s="449" t="s">
        <v>274</v>
      </c>
      <c r="U345" s="449"/>
      <c r="V345" s="449"/>
      <c r="W345" s="449"/>
      <c r="X345" s="449"/>
      <c r="Y345" s="449"/>
      <c r="Z345" s="449" t="s">
        <v>275</v>
      </c>
      <c r="AA345" s="449"/>
      <c r="AB345" s="449"/>
      <c r="AC345" s="449"/>
      <c r="AD345" s="449"/>
      <c r="AE345" s="449"/>
      <c r="AF345" s="449"/>
      <c r="AG345" s="449" t="s">
        <v>276</v>
      </c>
      <c r="AH345" s="449"/>
      <c r="AI345" s="449"/>
      <c r="AJ345" s="449"/>
      <c r="AK345" s="449"/>
      <c r="AL345" s="449"/>
      <c r="AM345" s="449"/>
      <c r="AN345" s="477" t="s">
        <v>277</v>
      </c>
      <c r="AO345" s="477"/>
      <c r="AP345" s="477"/>
      <c r="AQ345" s="477"/>
      <c r="AR345" s="477"/>
      <c r="AS345" s="477"/>
      <c r="AT345" s="477"/>
      <c r="AU345" s="477"/>
      <c r="AV345" s="477"/>
      <c r="AW345" s="477"/>
      <c r="AX345" s="477"/>
      <c r="AY345" s="477"/>
      <c r="AZ345" s="477"/>
      <c r="BA345" s="477"/>
      <c r="BB345" s="477"/>
      <c r="BC345" s="477"/>
      <c r="BD345" s="477"/>
      <c r="BE345" s="477"/>
      <c r="BF345" s="477"/>
      <c r="BG345" s="477"/>
    </row>
    <row r="346" spans="1:59" ht="9.75" customHeight="1" x14ac:dyDescent="0.15">
      <c r="A346" s="453" t="s">
        <v>304</v>
      </c>
      <c r="B346" s="453"/>
      <c r="C346" s="453"/>
      <c r="D346" s="453"/>
      <c r="E346" s="453"/>
      <c r="F346" s="453"/>
      <c r="G346" s="453"/>
      <c r="H346" s="453"/>
      <c r="I346" s="453"/>
      <c r="J346" s="453"/>
      <c r="K346" s="453"/>
      <c r="L346" s="453"/>
      <c r="M346" s="453"/>
      <c r="N346" s="453"/>
      <c r="O346" s="453"/>
      <c r="P346" s="453"/>
      <c r="Q346" s="453"/>
      <c r="R346" s="453"/>
      <c r="S346" s="453"/>
      <c r="T346" s="454"/>
      <c r="U346" s="454"/>
      <c r="V346" s="454"/>
      <c r="W346" s="454"/>
      <c r="X346" s="454"/>
      <c r="Y346" s="454"/>
      <c r="Z346" s="454"/>
      <c r="AA346" s="454"/>
      <c r="AB346" s="454"/>
      <c r="AC346" s="454"/>
      <c r="AD346" s="454"/>
      <c r="AE346" s="454"/>
      <c r="AF346" s="454"/>
      <c r="AG346" s="454"/>
      <c r="AH346" s="454"/>
      <c r="AI346" s="454"/>
      <c r="AJ346" s="454"/>
      <c r="AK346" s="454"/>
      <c r="AL346" s="454"/>
      <c r="AM346" s="454"/>
      <c r="AN346" s="453"/>
      <c r="AO346" s="453"/>
      <c r="AP346" s="453"/>
      <c r="AQ346" s="453"/>
      <c r="AR346" s="453"/>
      <c r="AS346" s="453"/>
      <c r="AT346" s="453"/>
      <c r="AU346" s="453"/>
      <c r="AV346" s="453"/>
      <c r="AW346" s="453"/>
      <c r="AX346" s="453"/>
      <c r="AY346" s="453"/>
      <c r="AZ346" s="453"/>
      <c r="BA346" s="453"/>
      <c r="BB346" s="453"/>
      <c r="BC346" s="453"/>
      <c r="BD346" s="453"/>
      <c r="BE346" s="453"/>
      <c r="BF346" s="453"/>
      <c r="BG346" s="453"/>
    </row>
    <row r="347" spans="1:59" ht="9.75" customHeight="1" x14ac:dyDescent="0.15">
      <c r="A347" s="453" t="s">
        <v>305</v>
      </c>
      <c r="B347" s="453"/>
      <c r="C347" s="453"/>
      <c r="D347" s="453"/>
      <c r="E347" s="453"/>
      <c r="F347" s="453"/>
      <c r="G347" s="453"/>
      <c r="H347" s="453"/>
      <c r="I347" s="453"/>
      <c r="J347" s="453"/>
      <c r="K347" s="453"/>
      <c r="L347" s="453"/>
      <c r="M347" s="453"/>
      <c r="N347" s="453"/>
      <c r="O347" s="453"/>
      <c r="P347" s="453"/>
      <c r="Q347" s="453"/>
      <c r="R347" s="453"/>
      <c r="S347" s="453"/>
      <c r="T347" s="454"/>
      <c r="U347" s="454"/>
      <c r="V347" s="454"/>
      <c r="W347" s="454"/>
      <c r="X347" s="454"/>
      <c r="Y347" s="454"/>
      <c r="Z347" s="454"/>
      <c r="AA347" s="454"/>
      <c r="AB347" s="454"/>
      <c r="AC347" s="454"/>
      <c r="AD347" s="454"/>
      <c r="AE347" s="454"/>
      <c r="AF347" s="454"/>
      <c r="AG347" s="454"/>
      <c r="AH347" s="454"/>
      <c r="AI347" s="454"/>
      <c r="AJ347" s="454"/>
      <c r="AK347" s="454"/>
      <c r="AL347" s="454"/>
      <c r="AM347" s="454"/>
      <c r="AN347" s="453"/>
      <c r="AO347" s="453"/>
      <c r="AP347" s="453"/>
      <c r="AQ347" s="453"/>
      <c r="AR347" s="453"/>
      <c r="AS347" s="453"/>
      <c r="AT347" s="453"/>
      <c r="AU347" s="453"/>
      <c r="AV347" s="453"/>
      <c r="AW347" s="453"/>
      <c r="AX347" s="453"/>
      <c r="AY347" s="453"/>
      <c r="AZ347" s="453"/>
      <c r="BA347" s="453"/>
      <c r="BB347" s="453"/>
      <c r="BC347" s="453"/>
      <c r="BD347" s="453"/>
      <c r="BE347" s="453"/>
      <c r="BF347" s="453"/>
      <c r="BG347" s="453"/>
    </row>
    <row r="348" spans="1:59" ht="9.75" customHeight="1" x14ac:dyDescent="0.15">
      <c r="A348" s="453" t="s">
        <v>221</v>
      </c>
      <c r="B348" s="453"/>
      <c r="C348" s="453"/>
      <c r="D348" s="453"/>
      <c r="E348" s="453"/>
      <c r="F348" s="453"/>
      <c r="G348" s="453"/>
      <c r="H348" s="453"/>
      <c r="I348" s="453"/>
      <c r="J348" s="453"/>
      <c r="K348" s="453"/>
      <c r="L348" s="453"/>
      <c r="M348" s="453"/>
      <c r="N348" s="453"/>
      <c r="O348" s="453"/>
      <c r="P348" s="453"/>
      <c r="Q348" s="453"/>
      <c r="R348" s="453"/>
      <c r="S348" s="453"/>
      <c r="T348" s="454"/>
      <c r="U348" s="454"/>
      <c r="V348" s="454"/>
      <c r="W348" s="454"/>
      <c r="X348" s="454"/>
      <c r="Y348" s="454"/>
      <c r="Z348" s="454"/>
      <c r="AA348" s="454"/>
      <c r="AB348" s="454"/>
      <c r="AC348" s="454"/>
      <c r="AD348" s="454"/>
      <c r="AE348" s="454"/>
      <c r="AF348" s="454"/>
      <c r="AG348" s="454"/>
      <c r="AH348" s="454"/>
      <c r="AI348" s="454"/>
      <c r="AJ348" s="454"/>
      <c r="AK348" s="454"/>
      <c r="AL348" s="454"/>
      <c r="AM348" s="454"/>
      <c r="AN348" s="453"/>
      <c r="AO348" s="453"/>
      <c r="AP348" s="453"/>
      <c r="AQ348" s="453"/>
      <c r="AR348" s="453"/>
      <c r="AS348" s="453"/>
      <c r="AT348" s="453"/>
      <c r="AU348" s="453"/>
      <c r="AV348" s="453"/>
      <c r="AW348" s="453"/>
      <c r="AX348" s="453"/>
      <c r="AY348" s="453"/>
      <c r="AZ348" s="453"/>
      <c r="BA348" s="453"/>
      <c r="BB348" s="453"/>
      <c r="BC348" s="453"/>
      <c r="BD348" s="453"/>
      <c r="BE348" s="453"/>
      <c r="BF348" s="453"/>
      <c r="BG348" s="453"/>
    </row>
    <row r="349" spans="1:59" ht="9.75" customHeight="1" x14ac:dyDescent="0.15">
      <c r="A349" s="453" t="s">
        <v>306</v>
      </c>
      <c r="B349" s="453"/>
      <c r="C349" s="453"/>
      <c r="D349" s="453"/>
      <c r="E349" s="453"/>
      <c r="F349" s="453"/>
      <c r="G349" s="453"/>
      <c r="H349" s="453"/>
      <c r="I349" s="453"/>
      <c r="J349" s="453"/>
      <c r="K349" s="453"/>
      <c r="L349" s="453"/>
      <c r="M349" s="453"/>
      <c r="N349" s="453"/>
      <c r="O349" s="453"/>
      <c r="P349" s="453"/>
      <c r="Q349" s="453"/>
      <c r="R349" s="453"/>
      <c r="S349" s="453"/>
      <c r="T349" s="454"/>
      <c r="U349" s="454"/>
      <c r="V349" s="454"/>
      <c r="W349" s="454"/>
      <c r="X349" s="454"/>
      <c r="Y349" s="454"/>
      <c r="Z349" s="454"/>
      <c r="AA349" s="454"/>
      <c r="AB349" s="454"/>
      <c r="AC349" s="454"/>
      <c r="AD349" s="454"/>
      <c r="AE349" s="454"/>
      <c r="AF349" s="454"/>
      <c r="AG349" s="454"/>
      <c r="AH349" s="454"/>
      <c r="AI349" s="454"/>
      <c r="AJ349" s="454"/>
      <c r="AK349" s="454"/>
      <c r="AL349" s="454"/>
      <c r="AM349" s="454"/>
      <c r="AN349" s="453"/>
      <c r="AO349" s="453"/>
      <c r="AP349" s="453"/>
      <c r="AQ349" s="453"/>
      <c r="AR349" s="453"/>
      <c r="AS349" s="453"/>
      <c r="AT349" s="453"/>
      <c r="AU349" s="453"/>
      <c r="AV349" s="453"/>
      <c r="AW349" s="453"/>
      <c r="AX349" s="453"/>
      <c r="AY349" s="453"/>
      <c r="AZ349" s="453"/>
      <c r="BA349" s="453"/>
      <c r="BB349" s="453"/>
      <c r="BC349" s="453"/>
      <c r="BD349" s="453"/>
      <c r="BE349" s="453"/>
      <c r="BF349" s="453"/>
      <c r="BG349" s="453"/>
    </row>
    <row r="350" spans="1:59" ht="9.75" customHeight="1" x14ac:dyDescent="0.15">
      <c r="A350" s="453" t="s">
        <v>307</v>
      </c>
      <c r="B350" s="453"/>
      <c r="C350" s="453"/>
      <c r="D350" s="453"/>
      <c r="E350" s="453"/>
      <c r="F350" s="453"/>
      <c r="G350" s="453"/>
      <c r="H350" s="453"/>
      <c r="I350" s="453"/>
      <c r="J350" s="453"/>
      <c r="K350" s="453"/>
      <c r="L350" s="453"/>
      <c r="M350" s="453"/>
      <c r="N350" s="453"/>
      <c r="O350" s="453"/>
      <c r="P350" s="453"/>
      <c r="Q350" s="453"/>
      <c r="R350" s="453"/>
      <c r="S350" s="453"/>
      <c r="T350" s="454"/>
      <c r="U350" s="454"/>
      <c r="V350" s="454"/>
      <c r="W350" s="454"/>
      <c r="X350" s="454"/>
      <c r="Y350" s="454"/>
      <c r="Z350" s="454"/>
      <c r="AA350" s="454"/>
      <c r="AB350" s="454"/>
      <c r="AC350" s="454"/>
      <c r="AD350" s="454"/>
      <c r="AE350" s="454"/>
      <c r="AF350" s="454"/>
      <c r="AG350" s="454"/>
      <c r="AH350" s="454"/>
      <c r="AI350" s="454"/>
      <c r="AJ350" s="454"/>
      <c r="AK350" s="454"/>
      <c r="AL350" s="454"/>
      <c r="AM350" s="454"/>
      <c r="AN350" s="453"/>
      <c r="AO350" s="453"/>
      <c r="AP350" s="453"/>
      <c r="AQ350" s="453"/>
      <c r="AR350" s="453"/>
      <c r="AS350" s="453"/>
      <c r="AT350" s="453"/>
      <c r="AU350" s="453"/>
      <c r="AV350" s="453"/>
      <c r="AW350" s="453"/>
      <c r="AX350" s="453"/>
      <c r="AY350" s="453"/>
      <c r="AZ350" s="453"/>
      <c r="BA350" s="453"/>
      <c r="BB350" s="453"/>
      <c r="BC350" s="453"/>
      <c r="BD350" s="453"/>
      <c r="BE350" s="453"/>
      <c r="BF350" s="453"/>
      <c r="BG350" s="453"/>
    </row>
    <row r="351" spans="1:59" ht="9.75" customHeight="1" x14ac:dyDescent="0.15">
      <c r="A351" s="453" t="s">
        <v>308</v>
      </c>
      <c r="B351" s="453"/>
      <c r="C351" s="453"/>
      <c r="D351" s="453"/>
      <c r="E351" s="453"/>
      <c r="F351" s="453"/>
      <c r="G351" s="453"/>
      <c r="H351" s="453"/>
      <c r="I351" s="453"/>
      <c r="J351" s="453"/>
      <c r="K351" s="453"/>
      <c r="L351" s="453"/>
      <c r="M351" s="453"/>
      <c r="N351" s="453"/>
      <c r="O351" s="453"/>
      <c r="P351" s="453"/>
      <c r="Q351" s="453"/>
      <c r="R351" s="453"/>
      <c r="S351" s="453"/>
      <c r="T351" s="454"/>
      <c r="U351" s="454"/>
      <c r="V351" s="454"/>
      <c r="W351" s="454"/>
      <c r="X351" s="454"/>
      <c r="Y351" s="454"/>
      <c r="Z351" s="454"/>
      <c r="AA351" s="454"/>
      <c r="AB351" s="454"/>
      <c r="AC351" s="454"/>
      <c r="AD351" s="454"/>
      <c r="AE351" s="454"/>
      <c r="AF351" s="454"/>
      <c r="AG351" s="454"/>
      <c r="AH351" s="454"/>
      <c r="AI351" s="454"/>
      <c r="AJ351" s="454"/>
      <c r="AK351" s="454"/>
      <c r="AL351" s="454"/>
      <c r="AM351" s="454"/>
      <c r="AN351" s="453"/>
      <c r="AO351" s="453"/>
      <c r="AP351" s="453"/>
      <c r="AQ351" s="453"/>
      <c r="AR351" s="453"/>
      <c r="AS351" s="453"/>
      <c r="AT351" s="453"/>
      <c r="AU351" s="453"/>
      <c r="AV351" s="453"/>
      <c r="AW351" s="453"/>
      <c r="AX351" s="453"/>
      <c r="AY351" s="453"/>
      <c r="AZ351" s="453"/>
      <c r="BA351" s="453"/>
      <c r="BB351" s="453"/>
      <c r="BC351" s="453"/>
      <c r="BD351" s="453"/>
      <c r="BE351" s="453"/>
      <c r="BF351" s="453"/>
      <c r="BG351" s="453"/>
    </row>
    <row r="352" spans="1:59" ht="9.75" customHeight="1" x14ac:dyDescent="0.15">
      <c r="A352" s="453" t="s">
        <v>309</v>
      </c>
      <c r="B352" s="453"/>
      <c r="C352" s="453"/>
      <c r="D352" s="453"/>
      <c r="E352" s="453"/>
      <c r="F352" s="453"/>
      <c r="G352" s="453"/>
      <c r="H352" s="453"/>
      <c r="I352" s="453"/>
      <c r="J352" s="453"/>
      <c r="K352" s="453"/>
      <c r="L352" s="453"/>
      <c r="M352" s="453"/>
      <c r="N352" s="453"/>
      <c r="O352" s="453"/>
      <c r="P352" s="453"/>
      <c r="Q352" s="453"/>
      <c r="R352" s="453"/>
      <c r="S352" s="453"/>
      <c r="T352" s="454"/>
      <c r="U352" s="454"/>
      <c r="V352" s="454"/>
      <c r="W352" s="454"/>
      <c r="X352" s="454"/>
      <c r="Y352" s="454"/>
      <c r="Z352" s="454"/>
      <c r="AA352" s="454"/>
      <c r="AB352" s="454"/>
      <c r="AC352" s="454"/>
      <c r="AD352" s="454"/>
      <c r="AE352" s="454"/>
      <c r="AF352" s="454"/>
      <c r="AG352" s="454"/>
      <c r="AH352" s="454"/>
      <c r="AI352" s="454"/>
      <c r="AJ352" s="454"/>
      <c r="AK352" s="454"/>
      <c r="AL352" s="454"/>
      <c r="AM352" s="454"/>
      <c r="AN352" s="453"/>
      <c r="AO352" s="453"/>
      <c r="AP352" s="453"/>
      <c r="AQ352" s="453"/>
      <c r="AR352" s="453"/>
      <c r="AS352" s="453"/>
      <c r="AT352" s="453"/>
      <c r="AU352" s="453"/>
      <c r="AV352" s="453"/>
      <c r="AW352" s="453"/>
      <c r="AX352" s="453"/>
      <c r="AY352" s="453"/>
      <c r="AZ352" s="453"/>
      <c r="BA352" s="453"/>
      <c r="BB352" s="453"/>
      <c r="BC352" s="453"/>
      <c r="BD352" s="453"/>
      <c r="BE352" s="453"/>
      <c r="BF352" s="453"/>
      <c r="BG352" s="453"/>
    </row>
    <row r="353" spans="1:59" ht="9.75" customHeight="1" x14ac:dyDescent="0.15">
      <c r="A353" s="453" t="s">
        <v>310</v>
      </c>
      <c r="B353" s="453"/>
      <c r="C353" s="453"/>
      <c r="D353" s="453"/>
      <c r="E353" s="453"/>
      <c r="F353" s="453"/>
      <c r="G353" s="453"/>
      <c r="H353" s="453"/>
      <c r="I353" s="453"/>
      <c r="J353" s="453"/>
      <c r="K353" s="453"/>
      <c r="L353" s="453"/>
      <c r="M353" s="453"/>
      <c r="N353" s="453"/>
      <c r="O353" s="453"/>
      <c r="P353" s="453"/>
      <c r="Q353" s="453"/>
      <c r="R353" s="453"/>
      <c r="S353" s="453"/>
      <c r="T353" s="454"/>
      <c r="U353" s="454"/>
      <c r="V353" s="454"/>
      <c r="W353" s="454"/>
      <c r="X353" s="454"/>
      <c r="Y353" s="454"/>
      <c r="Z353" s="454"/>
      <c r="AA353" s="454"/>
      <c r="AB353" s="454"/>
      <c r="AC353" s="454"/>
      <c r="AD353" s="454"/>
      <c r="AE353" s="454"/>
      <c r="AF353" s="454"/>
      <c r="AG353" s="454"/>
      <c r="AH353" s="454"/>
      <c r="AI353" s="454"/>
      <c r="AJ353" s="454"/>
      <c r="AK353" s="454"/>
      <c r="AL353" s="454"/>
      <c r="AM353" s="454"/>
      <c r="AN353" s="453"/>
      <c r="AO353" s="453"/>
      <c r="AP353" s="453"/>
      <c r="AQ353" s="453"/>
      <c r="AR353" s="453"/>
      <c r="AS353" s="453"/>
      <c r="AT353" s="453"/>
      <c r="AU353" s="453"/>
      <c r="AV353" s="453"/>
      <c r="AW353" s="453"/>
      <c r="AX353" s="453"/>
      <c r="AY353" s="453"/>
      <c r="AZ353" s="453"/>
      <c r="BA353" s="453"/>
      <c r="BB353" s="453"/>
      <c r="BC353" s="453"/>
      <c r="BD353" s="453"/>
      <c r="BE353" s="453"/>
      <c r="BF353" s="453"/>
      <c r="BG353" s="453"/>
    </row>
    <row r="354" spans="1:59" ht="9.75" customHeight="1" x14ac:dyDescent="0.15">
      <c r="A354" s="453" t="s">
        <v>311</v>
      </c>
      <c r="B354" s="453"/>
      <c r="C354" s="453"/>
      <c r="D354" s="453"/>
      <c r="E354" s="453"/>
      <c r="F354" s="453"/>
      <c r="G354" s="453"/>
      <c r="H354" s="453"/>
      <c r="I354" s="453"/>
      <c r="J354" s="453"/>
      <c r="K354" s="453"/>
      <c r="L354" s="453"/>
      <c r="M354" s="453"/>
      <c r="N354" s="453"/>
      <c r="O354" s="453"/>
      <c r="P354" s="453"/>
      <c r="Q354" s="453"/>
      <c r="R354" s="453"/>
      <c r="S354" s="453"/>
      <c r="T354" s="454"/>
      <c r="U354" s="454"/>
      <c r="V354" s="454"/>
      <c r="W354" s="454"/>
      <c r="X354" s="454"/>
      <c r="Y354" s="454"/>
      <c r="Z354" s="454"/>
      <c r="AA354" s="454"/>
      <c r="AB354" s="454"/>
      <c r="AC354" s="454"/>
      <c r="AD354" s="454"/>
      <c r="AE354" s="454"/>
      <c r="AF354" s="454"/>
      <c r="AG354" s="454"/>
      <c r="AH354" s="454"/>
      <c r="AI354" s="454"/>
      <c r="AJ354" s="454"/>
      <c r="AK354" s="454"/>
      <c r="AL354" s="454"/>
      <c r="AM354" s="454"/>
      <c r="AN354" s="453"/>
      <c r="AO354" s="453"/>
      <c r="AP354" s="453"/>
      <c r="AQ354" s="453"/>
      <c r="AR354" s="453"/>
      <c r="AS354" s="453"/>
      <c r="AT354" s="453"/>
      <c r="AU354" s="453"/>
      <c r="AV354" s="453"/>
      <c r="AW354" s="453"/>
      <c r="AX354" s="453"/>
      <c r="AY354" s="453"/>
      <c r="AZ354" s="453"/>
      <c r="BA354" s="453"/>
      <c r="BB354" s="453"/>
      <c r="BC354" s="453"/>
      <c r="BD354" s="453"/>
      <c r="BE354" s="453"/>
      <c r="BF354" s="453"/>
      <c r="BG354" s="453"/>
    </row>
    <row r="355" spans="1:59" ht="9.75" customHeight="1" x14ac:dyDescent="0.15">
      <c r="A355" s="453" t="s">
        <v>312</v>
      </c>
      <c r="B355" s="453"/>
      <c r="C355" s="453"/>
      <c r="D355" s="453"/>
      <c r="E355" s="453"/>
      <c r="F355" s="453"/>
      <c r="G355" s="453"/>
      <c r="H355" s="453"/>
      <c r="I355" s="453"/>
      <c r="J355" s="453"/>
      <c r="K355" s="453"/>
      <c r="L355" s="453"/>
      <c r="M355" s="453"/>
      <c r="N355" s="453"/>
      <c r="O355" s="453"/>
      <c r="P355" s="453"/>
      <c r="Q355" s="453"/>
      <c r="R355" s="453"/>
      <c r="S355" s="453"/>
      <c r="T355" s="454"/>
      <c r="U355" s="454"/>
      <c r="V355" s="454"/>
      <c r="W355" s="454"/>
      <c r="X355" s="454"/>
      <c r="Y355" s="454"/>
      <c r="Z355" s="454"/>
      <c r="AA355" s="454"/>
      <c r="AB355" s="454"/>
      <c r="AC355" s="454"/>
      <c r="AD355" s="454"/>
      <c r="AE355" s="454"/>
      <c r="AF355" s="454"/>
      <c r="AG355" s="454"/>
      <c r="AH355" s="454"/>
      <c r="AI355" s="454"/>
      <c r="AJ355" s="454"/>
      <c r="AK355" s="454"/>
      <c r="AL355" s="454"/>
      <c r="AM355" s="454"/>
      <c r="AN355" s="453"/>
      <c r="AO355" s="453"/>
      <c r="AP355" s="453"/>
      <c r="AQ355" s="453"/>
      <c r="AR355" s="453"/>
      <c r="AS355" s="453"/>
      <c r="AT355" s="453"/>
      <c r="AU355" s="453"/>
      <c r="AV355" s="453"/>
      <c r="AW355" s="453"/>
      <c r="AX355" s="453"/>
      <c r="AY355" s="453"/>
      <c r="AZ355" s="453"/>
      <c r="BA355" s="453"/>
      <c r="BB355" s="453"/>
      <c r="BC355" s="453"/>
      <c r="BD355" s="453"/>
      <c r="BE355" s="453"/>
      <c r="BF355" s="453"/>
      <c r="BG355" s="453"/>
    </row>
    <row r="356" spans="1:59" ht="9" customHeight="1" x14ac:dyDescent="0.15">
      <c r="A356" s="453" t="s">
        <v>313</v>
      </c>
      <c r="B356" s="453"/>
      <c r="C356" s="453"/>
      <c r="D356" s="453"/>
      <c r="E356" s="453"/>
      <c r="F356" s="453"/>
      <c r="G356" s="453"/>
      <c r="H356" s="453"/>
      <c r="I356" s="453"/>
      <c r="J356" s="453"/>
      <c r="K356" s="453"/>
      <c r="L356" s="453"/>
      <c r="M356" s="453"/>
      <c r="N356" s="453"/>
      <c r="O356" s="453"/>
      <c r="P356" s="453"/>
      <c r="Q356" s="453"/>
      <c r="R356" s="453"/>
      <c r="S356" s="453"/>
      <c r="T356" s="454"/>
      <c r="U356" s="454"/>
      <c r="V356" s="454"/>
      <c r="W356" s="454"/>
      <c r="X356" s="454"/>
      <c r="Y356" s="454"/>
      <c r="Z356" s="454"/>
      <c r="AA356" s="454"/>
      <c r="AB356" s="454"/>
      <c r="AC356" s="454"/>
      <c r="AD356" s="454"/>
      <c r="AE356" s="454"/>
      <c r="AF356" s="454"/>
      <c r="AG356" s="454"/>
      <c r="AH356" s="454"/>
      <c r="AI356" s="454"/>
      <c r="AJ356" s="454"/>
      <c r="AK356" s="454"/>
      <c r="AL356" s="454"/>
      <c r="AM356" s="454"/>
      <c r="AN356" s="453"/>
      <c r="AO356" s="453"/>
      <c r="AP356" s="453"/>
      <c r="AQ356" s="453"/>
      <c r="AR356" s="453"/>
      <c r="AS356" s="453"/>
      <c r="AT356" s="453"/>
      <c r="AU356" s="453"/>
      <c r="AV356" s="453"/>
      <c r="AW356" s="453"/>
      <c r="AX356" s="453"/>
      <c r="AY356" s="453"/>
      <c r="AZ356" s="453"/>
      <c r="BA356" s="453"/>
      <c r="BB356" s="453"/>
      <c r="BC356" s="453"/>
      <c r="BD356" s="453"/>
      <c r="BE356" s="453"/>
      <c r="BF356" s="453"/>
      <c r="BG356" s="453"/>
    </row>
    <row r="357" spans="1:59" ht="8.25" customHeight="1" x14ac:dyDescent="0.15">
      <c r="A357" s="453" t="s">
        <v>314</v>
      </c>
      <c r="B357" s="453"/>
      <c r="C357" s="453"/>
      <c r="D357" s="453"/>
      <c r="E357" s="453"/>
      <c r="F357" s="453"/>
      <c r="G357" s="453"/>
      <c r="H357" s="453"/>
      <c r="I357" s="453"/>
      <c r="J357" s="453"/>
      <c r="K357" s="453"/>
      <c r="L357" s="453"/>
      <c r="M357" s="453"/>
      <c r="N357" s="453"/>
      <c r="O357" s="453"/>
      <c r="P357" s="453"/>
      <c r="Q357" s="453"/>
      <c r="R357" s="453"/>
      <c r="S357" s="453"/>
      <c r="T357" s="454"/>
      <c r="U357" s="454"/>
      <c r="V357" s="454"/>
      <c r="W357" s="454"/>
      <c r="X357" s="454"/>
      <c r="Y357" s="454"/>
      <c r="Z357" s="454"/>
      <c r="AA357" s="454"/>
      <c r="AB357" s="454"/>
      <c r="AC357" s="454"/>
      <c r="AD357" s="454"/>
      <c r="AE357" s="454"/>
      <c r="AF357" s="454"/>
      <c r="AG357" s="454"/>
      <c r="AH357" s="454"/>
      <c r="AI357" s="454"/>
      <c r="AJ357" s="454"/>
      <c r="AK357" s="454"/>
      <c r="AL357" s="454"/>
      <c r="AM357" s="454"/>
      <c r="AN357" s="453"/>
      <c r="AO357" s="453"/>
      <c r="AP357" s="453"/>
      <c r="AQ357" s="453"/>
      <c r="AR357" s="453"/>
      <c r="AS357" s="453"/>
      <c r="AT357" s="453"/>
      <c r="AU357" s="453"/>
      <c r="AV357" s="453"/>
      <c r="AW357" s="453"/>
      <c r="AX357" s="453"/>
      <c r="AY357" s="453"/>
      <c r="AZ357" s="453"/>
      <c r="BA357" s="453"/>
      <c r="BB357" s="453"/>
      <c r="BC357" s="453"/>
      <c r="BD357" s="453"/>
      <c r="BE357" s="453"/>
      <c r="BF357" s="453"/>
      <c r="BG357" s="453"/>
    </row>
    <row r="358" spans="1:59" ht="8.25" customHeight="1" x14ac:dyDescent="0.15">
      <c r="A358" s="453" t="s">
        <v>315</v>
      </c>
      <c r="B358" s="453"/>
      <c r="C358" s="453"/>
      <c r="D358" s="453"/>
      <c r="E358" s="453"/>
      <c r="F358" s="453"/>
      <c r="G358" s="453"/>
      <c r="H358" s="453"/>
      <c r="I358" s="453"/>
      <c r="J358" s="453"/>
      <c r="K358" s="453"/>
      <c r="L358" s="453"/>
      <c r="M358" s="453"/>
      <c r="N358" s="453"/>
      <c r="O358" s="453"/>
      <c r="P358" s="453"/>
      <c r="Q358" s="453"/>
      <c r="R358" s="453"/>
      <c r="S358" s="453"/>
      <c r="T358" s="454"/>
      <c r="U358" s="454"/>
      <c r="V358" s="454"/>
      <c r="W358" s="454"/>
      <c r="X358" s="454"/>
      <c r="Y358" s="454"/>
      <c r="Z358" s="454"/>
      <c r="AA358" s="454"/>
      <c r="AB358" s="454"/>
      <c r="AC358" s="454"/>
      <c r="AD358" s="454"/>
      <c r="AE358" s="454"/>
      <c r="AF358" s="454"/>
      <c r="AG358" s="454"/>
      <c r="AH358" s="454"/>
      <c r="AI358" s="454"/>
      <c r="AJ358" s="454"/>
      <c r="AK358" s="454"/>
      <c r="AL358" s="454"/>
      <c r="AM358" s="454"/>
      <c r="AN358" s="453"/>
      <c r="AO358" s="453"/>
      <c r="AP358" s="453"/>
      <c r="AQ358" s="453"/>
      <c r="AR358" s="453"/>
      <c r="AS358" s="453"/>
      <c r="AT358" s="453"/>
      <c r="AU358" s="453"/>
      <c r="AV358" s="453"/>
      <c r="AW358" s="453"/>
      <c r="AX358" s="453"/>
      <c r="AY358" s="453"/>
      <c r="AZ358" s="453"/>
      <c r="BA358" s="453"/>
      <c r="BB358" s="453"/>
      <c r="BC358" s="453"/>
      <c r="BD358" s="453"/>
      <c r="BE358" s="453"/>
      <c r="BF358" s="453"/>
      <c r="BG358" s="453"/>
    </row>
    <row r="359" spans="1:59" ht="8.25" customHeight="1" x14ac:dyDescent="0.15">
      <c r="A359" s="453" t="s">
        <v>316</v>
      </c>
      <c r="B359" s="453"/>
      <c r="C359" s="453"/>
      <c r="D359" s="453"/>
      <c r="E359" s="453"/>
      <c r="F359" s="453"/>
      <c r="G359" s="453"/>
      <c r="H359" s="453"/>
      <c r="I359" s="453"/>
      <c r="J359" s="453"/>
      <c r="K359" s="453"/>
      <c r="L359" s="453"/>
      <c r="M359" s="453"/>
      <c r="N359" s="453"/>
      <c r="O359" s="453"/>
      <c r="P359" s="453"/>
      <c r="Q359" s="453"/>
      <c r="R359" s="453"/>
      <c r="S359" s="453"/>
      <c r="T359" s="454"/>
      <c r="U359" s="454"/>
      <c r="V359" s="454"/>
      <c r="W359" s="454"/>
      <c r="X359" s="454"/>
      <c r="Y359" s="454"/>
      <c r="Z359" s="454"/>
      <c r="AA359" s="454"/>
      <c r="AB359" s="454"/>
      <c r="AC359" s="454"/>
      <c r="AD359" s="454"/>
      <c r="AE359" s="454"/>
      <c r="AF359" s="454"/>
      <c r="AG359" s="454"/>
      <c r="AH359" s="454"/>
      <c r="AI359" s="454"/>
      <c r="AJ359" s="454"/>
      <c r="AK359" s="454"/>
      <c r="AL359" s="454"/>
      <c r="AM359" s="454"/>
      <c r="AN359" s="453"/>
      <c r="AO359" s="453"/>
      <c r="AP359" s="453"/>
      <c r="AQ359" s="453"/>
      <c r="AR359" s="453"/>
      <c r="AS359" s="453"/>
      <c r="AT359" s="453"/>
      <c r="AU359" s="453"/>
      <c r="AV359" s="453"/>
      <c r="AW359" s="453"/>
      <c r="AX359" s="453"/>
      <c r="AY359" s="453"/>
      <c r="AZ359" s="453"/>
      <c r="BA359" s="453"/>
      <c r="BB359" s="453"/>
      <c r="BC359" s="453"/>
      <c r="BD359" s="453"/>
      <c r="BE359" s="453"/>
      <c r="BF359" s="453"/>
      <c r="BG359" s="453"/>
    </row>
    <row r="360" spans="1:59" ht="8.25" customHeight="1" x14ac:dyDescent="0.15">
      <c r="A360" s="453" t="s">
        <v>317</v>
      </c>
      <c r="B360" s="453"/>
      <c r="C360" s="453"/>
      <c r="D360" s="453"/>
      <c r="E360" s="453"/>
      <c r="F360" s="453"/>
      <c r="G360" s="453"/>
      <c r="H360" s="453"/>
      <c r="I360" s="453"/>
      <c r="J360" s="453"/>
      <c r="K360" s="453"/>
      <c r="L360" s="453"/>
      <c r="M360" s="453"/>
      <c r="N360" s="453"/>
      <c r="O360" s="453"/>
      <c r="P360" s="453"/>
      <c r="Q360" s="453"/>
      <c r="R360" s="453"/>
      <c r="S360" s="453"/>
      <c r="T360" s="454"/>
      <c r="U360" s="454"/>
      <c r="V360" s="454"/>
      <c r="W360" s="454"/>
      <c r="X360" s="454"/>
      <c r="Y360" s="454"/>
      <c r="Z360" s="454"/>
      <c r="AA360" s="454"/>
      <c r="AB360" s="454"/>
      <c r="AC360" s="454"/>
      <c r="AD360" s="454"/>
      <c r="AE360" s="454"/>
      <c r="AF360" s="454"/>
      <c r="AG360" s="454"/>
      <c r="AH360" s="454"/>
      <c r="AI360" s="454"/>
      <c r="AJ360" s="454"/>
      <c r="AK360" s="454"/>
      <c r="AL360" s="454"/>
      <c r="AM360" s="454"/>
      <c r="AN360" s="453"/>
      <c r="AO360" s="453"/>
      <c r="AP360" s="453"/>
      <c r="AQ360" s="453"/>
      <c r="AR360" s="453"/>
      <c r="AS360" s="453"/>
      <c r="AT360" s="453"/>
      <c r="AU360" s="453"/>
      <c r="AV360" s="453"/>
      <c r="AW360" s="453"/>
      <c r="AX360" s="453"/>
      <c r="AY360" s="453"/>
      <c r="AZ360" s="453"/>
      <c r="BA360" s="453"/>
      <c r="BB360" s="453"/>
      <c r="BC360" s="453"/>
      <c r="BD360" s="453"/>
      <c r="BE360" s="453"/>
      <c r="BF360" s="453"/>
      <c r="BG360" s="453"/>
    </row>
    <row r="361" spans="1:59" ht="12.75" x14ac:dyDescent="0.15">
      <c r="A361" s="464" t="s">
        <v>367</v>
      </c>
      <c r="B361" s="432"/>
      <c r="C361" s="432"/>
      <c r="D361" s="432"/>
      <c r="E361" s="432"/>
      <c r="F361" s="432"/>
      <c r="G361" s="432"/>
      <c r="H361" s="432"/>
      <c r="I361" s="432"/>
      <c r="J361" s="432"/>
      <c r="K361" s="432"/>
      <c r="L361" s="432"/>
      <c r="M361" s="432"/>
      <c r="N361" s="432"/>
      <c r="O361" s="432"/>
      <c r="P361" s="432"/>
      <c r="Q361" s="432"/>
      <c r="R361" s="432"/>
      <c r="S361" s="432"/>
      <c r="T361" s="432"/>
      <c r="U361" s="432"/>
      <c r="V361" s="432"/>
      <c r="W361" s="432"/>
      <c r="X361" s="432"/>
      <c r="Y361" s="432"/>
      <c r="Z361" s="432"/>
      <c r="AA361" s="432"/>
      <c r="AB361" s="432"/>
      <c r="AC361" s="432"/>
      <c r="AD361" s="432"/>
      <c r="AE361" s="432"/>
      <c r="AF361" s="432"/>
      <c r="AG361" s="432"/>
      <c r="AH361" s="432"/>
      <c r="AI361" s="432"/>
      <c r="AJ361" s="432"/>
      <c r="AK361" s="432"/>
      <c r="AL361" s="432"/>
      <c r="AM361" s="432"/>
      <c r="AN361" s="432"/>
      <c r="AO361" s="432"/>
      <c r="AP361" s="432"/>
      <c r="AQ361" s="432"/>
      <c r="AR361" s="432"/>
      <c r="AS361" s="432"/>
      <c r="AT361" s="432"/>
      <c r="AU361" s="432"/>
      <c r="AV361" s="432"/>
      <c r="AW361" s="432"/>
      <c r="AX361" s="432"/>
      <c r="AY361" s="432"/>
      <c r="AZ361" s="432"/>
      <c r="BA361" s="432"/>
      <c r="BB361" s="432"/>
      <c r="BC361" s="432"/>
      <c r="BD361" s="432"/>
      <c r="BE361" s="432"/>
      <c r="BF361" s="432"/>
      <c r="BG361" s="433"/>
    </row>
    <row r="362" spans="1:59" ht="8.25" customHeight="1" x14ac:dyDescent="0.15">
      <c r="A362" s="460"/>
      <c r="B362" s="461"/>
      <c r="C362" s="461"/>
      <c r="D362" s="461"/>
      <c r="E362" s="461"/>
      <c r="F362" s="461"/>
      <c r="G362" s="461"/>
      <c r="H362" s="461"/>
      <c r="I362" s="461"/>
      <c r="J362" s="461"/>
      <c r="K362" s="461"/>
      <c r="L362" s="461"/>
      <c r="M362" s="461"/>
      <c r="N362" s="461"/>
      <c r="O362" s="461"/>
      <c r="P362" s="461"/>
      <c r="Q362" s="461"/>
      <c r="R362" s="461"/>
      <c r="S362" s="461"/>
      <c r="T362" s="461"/>
      <c r="U362" s="461"/>
      <c r="V362" s="461"/>
      <c r="W362" s="461"/>
      <c r="X362" s="461"/>
      <c r="Y362" s="461"/>
      <c r="Z362" s="461"/>
      <c r="AA362" s="461"/>
      <c r="AB362" s="461"/>
      <c r="AC362" s="461"/>
      <c r="AD362" s="461"/>
      <c r="AE362" s="461"/>
      <c r="AF362" s="461"/>
      <c r="AG362" s="461"/>
      <c r="AH362" s="461"/>
      <c r="AI362" s="461"/>
      <c r="AJ362" s="461"/>
      <c r="AK362" s="461"/>
      <c r="AL362" s="461"/>
      <c r="AM362" s="461"/>
      <c r="AN362" s="461"/>
      <c r="AO362" s="461"/>
      <c r="AP362" s="461"/>
      <c r="AQ362" s="461"/>
      <c r="AR362" s="461"/>
      <c r="AS362" s="461"/>
      <c r="AT362" s="461"/>
      <c r="AU362" s="461"/>
      <c r="AV362" s="461"/>
      <c r="AW362" s="461"/>
      <c r="AX362" s="461"/>
      <c r="AY362" s="461"/>
      <c r="AZ362" s="461"/>
      <c r="BA362" s="461"/>
      <c r="BB362" s="461"/>
      <c r="BC362" s="461"/>
      <c r="BD362" s="461"/>
      <c r="BE362" s="461"/>
      <c r="BF362" s="461"/>
      <c r="BG362" s="37"/>
    </row>
    <row r="363" spans="1:59" ht="8.25" customHeight="1" x14ac:dyDescent="0.15">
      <c r="A363" s="223"/>
      <c r="B363" s="224"/>
      <c r="C363" s="224"/>
      <c r="D363" s="224"/>
      <c r="E363" s="224"/>
      <c r="F363" s="224"/>
      <c r="G363" s="224"/>
      <c r="H363" s="224"/>
      <c r="I363" s="224"/>
      <c r="J363" s="224"/>
      <c r="K363" s="224"/>
      <c r="L363" s="224"/>
      <c r="M363" s="224"/>
      <c r="N363" s="224"/>
      <c r="O363" s="224"/>
      <c r="P363" s="224"/>
      <c r="Q363" s="224"/>
      <c r="R363" s="224"/>
      <c r="S363" s="224"/>
      <c r="T363" s="224"/>
      <c r="U363" s="224"/>
      <c r="V363" s="224"/>
      <c r="W363" s="224"/>
      <c r="X363" s="224"/>
      <c r="Y363" s="224"/>
      <c r="Z363" s="224"/>
      <c r="AA363" s="224"/>
      <c r="AB363" s="224"/>
      <c r="AC363" s="224"/>
      <c r="AD363" s="224"/>
      <c r="AE363" s="224"/>
      <c r="AF363" s="224"/>
      <c r="AG363" s="224"/>
      <c r="AH363" s="224"/>
      <c r="AI363" s="224"/>
      <c r="AJ363" s="224"/>
      <c r="AK363" s="224"/>
      <c r="AL363" s="224"/>
      <c r="AM363" s="224"/>
      <c r="AN363" s="224"/>
      <c r="AO363" s="224"/>
      <c r="AP363" s="224"/>
      <c r="AQ363" s="224"/>
      <c r="AR363" s="224"/>
      <c r="AS363" s="224"/>
      <c r="AT363" s="224"/>
      <c r="AU363" s="224"/>
      <c r="AV363" s="224"/>
      <c r="AW363" s="224"/>
      <c r="AX363" s="224"/>
      <c r="AY363" s="224"/>
      <c r="AZ363" s="224"/>
      <c r="BA363" s="224"/>
      <c r="BB363" s="224"/>
      <c r="BC363" s="224"/>
      <c r="BD363" s="224"/>
      <c r="BE363" s="224"/>
      <c r="BF363" s="224"/>
      <c r="BG363" s="37"/>
    </row>
    <row r="364" spans="1:59" x14ac:dyDescent="0.15">
      <c r="A364" s="223"/>
      <c r="B364" s="224"/>
      <c r="C364" s="224"/>
      <c r="D364" s="224"/>
      <c r="E364" s="224"/>
      <c r="F364" s="224"/>
      <c r="G364" s="224"/>
      <c r="H364" s="224"/>
      <c r="I364" s="224"/>
      <c r="J364" s="224"/>
      <c r="K364" s="224"/>
      <c r="L364" s="224"/>
      <c r="M364" s="224"/>
      <c r="N364" s="224"/>
      <c r="O364" s="224"/>
      <c r="P364" s="224"/>
      <c r="Q364" s="224"/>
      <c r="R364" s="224"/>
      <c r="S364" s="224"/>
      <c r="T364" s="224"/>
      <c r="U364" s="224"/>
      <c r="V364" s="224"/>
      <c r="W364" s="224"/>
      <c r="X364" s="224"/>
      <c r="Y364" s="224"/>
      <c r="Z364" s="224"/>
      <c r="AA364" s="224"/>
      <c r="AB364" s="224"/>
      <c r="AC364" s="224"/>
      <c r="AD364" s="224"/>
      <c r="AE364" s="224"/>
      <c r="AF364" s="224"/>
      <c r="AG364" s="224"/>
      <c r="AH364" s="224"/>
      <c r="AI364" s="224"/>
      <c r="AJ364" s="224"/>
      <c r="AK364" s="224"/>
      <c r="AL364" s="224"/>
      <c r="AM364" s="224"/>
      <c r="AN364" s="224"/>
      <c r="AO364" s="224"/>
      <c r="AP364" s="224"/>
      <c r="AQ364" s="224"/>
      <c r="AR364" s="224"/>
      <c r="AS364" s="224"/>
      <c r="AT364" s="224"/>
      <c r="AU364" s="224"/>
      <c r="AV364" s="224"/>
      <c r="AW364" s="224"/>
      <c r="AX364" s="224"/>
      <c r="AY364" s="224"/>
      <c r="AZ364" s="224"/>
      <c r="BA364" s="224"/>
      <c r="BB364" s="224"/>
      <c r="BC364" s="224"/>
      <c r="BD364" s="224"/>
      <c r="BE364" s="224"/>
      <c r="BF364" s="224"/>
      <c r="BG364" s="37"/>
    </row>
    <row r="365" spans="1:59" x14ac:dyDescent="0.15">
      <c r="A365" s="223"/>
      <c r="B365" s="224"/>
      <c r="C365" s="224"/>
      <c r="D365" s="224"/>
      <c r="E365" s="224"/>
      <c r="F365" s="224"/>
      <c r="G365" s="224"/>
      <c r="H365" s="224"/>
      <c r="I365" s="224"/>
      <c r="J365" s="224"/>
      <c r="K365" s="224"/>
      <c r="L365" s="224"/>
      <c r="M365" s="224"/>
      <c r="N365" s="224"/>
      <c r="O365" s="224"/>
      <c r="P365" s="224"/>
      <c r="Q365" s="224"/>
      <c r="R365" s="224"/>
      <c r="S365" s="224"/>
      <c r="T365" s="224"/>
      <c r="U365" s="224"/>
      <c r="V365" s="224"/>
      <c r="W365" s="224"/>
      <c r="X365" s="224"/>
      <c r="Y365" s="224"/>
      <c r="Z365" s="224"/>
      <c r="AA365" s="224"/>
      <c r="AB365" s="224"/>
      <c r="AC365" s="224"/>
      <c r="AD365" s="224"/>
      <c r="AE365" s="224"/>
      <c r="AF365" s="224"/>
      <c r="AG365" s="224"/>
      <c r="AH365" s="224"/>
      <c r="AI365" s="224"/>
      <c r="AJ365" s="224"/>
      <c r="AK365" s="224"/>
      <c r="AL365" s="224"/>
      <c r="AM365" s="224"/>
      <c r="AN365" s="224"/>
      <c r="AO365" s="224"/>
      <c r="AP365" s="224"/>
      <c r="AQ365" s="224"/>
      <c r="AR365" s="224"/>
      <c r="AS365" s="224"/>
      <c r="AT365" s="224"/>
      <c r="AU365" s="224"/>
      <c r="AV365" s="224"/>
      <c r="AW365" s="224"/>
      <c r="AX365" s="224"/>
      <c r="AY365" s="224"/>
      <c r="AZ365" s="224"/>
      <c r="BA365" s="224"/>
      <c r="BB365" s="224"/>
      <c r="BC365" s="224"/>
      <c r="BD365" s="224"/>
      <c r="BE365" s="224"/>
      <c r="BF365" s="224"/>
      <c r="BG365" s="37"/>
    </row>
    <row r="366" spans="1:59" x14ac:dyDescent="0.15">
      <c r="A366" s="223"/>
      <c r="B366" s="224"/>
      <c r="C366" s="224"/>
      <c r="D366" s="224"/>
      <c r="E366" s="224"/>
      <c r="F366" s="224"/>
      <c r="G366" s="224"/>
      <c r="H366" s="224"/>
      <c r="I366" s="224"/>
      <c r="J366" s="224"/>
      <c r="K366" s="224"/>
      <c r="L366" s="224"/>
      <c r="M366" s="224"/>
      <c r="N366" s="224"/>
      <c r="O366" s="224"/>
      <c r="P366" s="224"/>
      <c r="Q366" s="224"/>
      <c r="R366" s="224"/>
      <c r="S366" s="224"/>
      <c r="T366" s="224"/>
      <c r="U366" s="224"/>
      <c r="V366" s="224"/>
      <c r="W366" s="224"/>
      <c r="X366" s="224"/>
      <c r="Y366" s="224"/>
      <c r="Z366" s="224"/>
      <c r="AA366" s="224"/>
      <c r="AB366" s="224"/>
      <c r="AC366" s="224"/>
      <c r="AD366" s="224"/>
      <c r="AE366" s="224"/>
      <c r="AF366" s="224"/>
      <c r="AG366" s="224"/>
      <c r="AH366" s="224"/>
      <c r="AI366" s="224"/>
      <c r="AJ366" s="224"/>
      <c r="AK366" s="224"/>
      <c r="AL366" s="224"/>
      <c r="AM366" s="224"/>
      <c r="AN366" s="224"/>
      <c r="AO366" s="224"/>
      <c r="AP366" s="224"/>
      <c r="AQ366" s="224"/>
      <c r="AR366" s="224"/>
      <c r="AS366" s="224"/>
      <c r="AT366" s="224"/>
      <c r="AU366" s="224"/>
      <c r="AV366" s="224"/>
      <c r="AW366" s="224"/>
      <c r="AX366" s="224"/>
      <c r="AY366" s="224"/>
      <c r="AZ366" s="224"/>
      <c r="BA366" s="224"/>
      <c r="BB366" s="224"/>
      <c r="BC366" s="224"/>
      <c r="BD366" s="224"/>
      <c r="BE366" s="224"/>
      <c r="BF366" s="224"/>
      <c r="BG366" s="37"/>
    </row>
    <row r="367" spans="1:59" ht="8.25" customHeight="1" x14ac:dyDescent="0.15">
      <c r="A367" s="225"/>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c r="Y367" s="226"/>
      <c r="Z367" s="226"/>
      <c r="AA367" s="226"/>
      <c r="AB367" s="226"/>
      <c r="AC367" s="226"/>
      <c r="AD367" s="226"/>
      <c r="AE367" s="226"/>
      <c r="AF367" s="226"/>
      <c r="AG367" s="226"/>
      <c r="AH367" s="226"/>
      <c r="AI367" s="226"/>
      <c r="AJ367" s="226"/>
      <c r="AK367" s="226"/>
      <c r="AL367" s="226"/>
      <c r="AM367" s="226"/>
      <c r="AN367" s="226"/>
      <c r="AO367" s="226"/>
      <c r="AP367" s="226"/>
      <c r="AQ367" s="226"/>
      <c r="AR367" s="226"/>
      <c r="AS367" s="226"/>
      <c r="AT367" s="226"/>
      <c r="AU367" s="226"/>
      <c r="AV367" s="226"/>
      <c r="AW367" s="226"/>
      <c r="AX367" s="226"/>
      <c r="AY367" s="226"/>
      <c r="AZ367" s="226"/>
      <c r="BA367" s="226"/>
      <c r="BB367" s="226"/>
      <c r="BC367" s="226"/>
      <c r="BD367" s="226"/>
      <c r="BE367" s="226"/>
      <c r="BF367" s="226"/>
      <c r="BG367" s="37"/>
    </row>
    <row r="368" spans="1:59" ht="12.75" x14ac:dyDescent="0.15">
      <c r="A368" s="115"/>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c r="AD368" s="149"/>
      <c r="AE368" s="149"/>
      <c r="AF368" s="149"/>
      <c r="AG368" s="149"/>
      <c r="AH368" s="149"/>
      <c r="AI368" s="149"/>
      <c r="AJ368" s="149"/>
      <c r="AK368" s="149"/>
      <c r="AL368" s="149"/>
      <c r="AM368" s="149"/>
      <c r="AN368" s="149"/>
      <c r="AO368" s="149"/>
      <c r="AP368" s="149"/>
      <c r="AQ368" s="149"/>
      <c r="AR368" s="149"/>
      <c r="AS368" s="149"/>
      <c r="AT368" s="149"/>
      <c r="AU368" s="149"/>
      <c r="AV368" s="149"/>
      <c r="AW368" s="149"/>
      <c r="AX368" s="149"/>
      <c r="AY368" s="149"/>
      <c r="AZ368" s="149"/>
      <c r="BA368" s="149"/>
      <c r="BB368" s="149"/>
      <c r="BC368" s="149"/>
      <c r="BD368" s="149"/>
      <c r="BE368" s="149"/>
      <c r="BF368" s="149"/>
      <c r="BG368" s="37"/>
    </row>
    <row r="369" spans="1:59" ht="12.75" x14ac:dyDescent="0.25">
      <c r="A369" s="123" t="s">
        <v>269</v>
      </c>
      <c r="B369" s="156"/>
      <c r="C369" s="156"/>
      <c r="D369" s="156"/>
      <c r="E369" s="156"/>
      <c r="F369" s="156"/>
      <c r="G369" s="156"/>
      <c r="H369" s="462"/>
      <c r="I369" s="463"/>
      <c r="J369" s="157"/>
      <c r="K369" s="156" t="s">
        <v>54</v>
      </c>
      <c r="L369" s="156"/>
      <c r="M369" s="462"/>
      <c r="N369" s="463"/>
      <c r="O369" s="157"/>
      <c r="P369" s="34"/>
      <c r="Q369" s="34"/>
      <c r="R369" s="156"/>
      <c r="S369" s="133" t="s">
        <v>270</v>
      </c>
      <c r="T369" s="133"/>
      <c r="U369" s="133"/>
      <c r="V369" s="133"/>
      <c r="W369" s="230"/>
      <c r="X369" s="230"/>
      <c r="Y369" s="230"/>
      <c r="Z369" s="230"/>
      <c r="AA369" s="230"/>
      <c r="AB369" s="230"/>
      <c r="AC369" s="230"/>
      <c r="AD369" s="230"/>
      <c r="AE369" s="230"/>
      <c r="AF369" s="230"/>
      <c r="AG369" s="230"/>
      <c r="AH369" s="230"/>
      <c r="AI369" s="230"/>
      <c r="AJ369" s="230"/>
      <c r="AK369" s="133"/>
      <c r="AL369" s="133" t="s">
        <v>271</v>
      </c>
      <c r="AM369" s="133"/>
      <c r="AN369" s="133"/>
      <c r="AO369" s="133"/>
      <c r="AP369" s="133"/>
      <c r="AQ369" s="230"/>
      <c r="AR369" s="230"/>
      <c r="AS369" s="230"/>
      <c r="AT369" s="230"/>
      <c r="AU369" s="230"/>
      <c r="AV369" s="230"/>
      <c r="AW369" s="230"/>
      <c r="AX369" s="230"/>
      <c r="AY369" s="230"/>
      <c r="AZ369" s="230"/>
      <c r="BA369" s="230"/>
      <c r="BB369" s="230"/>
      <c r="BC369" s="230"/>
      <c r="BD369" s="230"/>
      <c r="BE369" s="230"/>
      <c r="BF369" s="149"/>
      <c r="BG369" s="37"/>
    </row>
    <row r="370" spans="1:59" ht="12.75" x14ac:dyDescent="0.25">
      <c r="A370" s="123"/>
      <c r="B370" s="156"/>
      <c r="C370" s="156"/>
      <c r="D370" s="156"/>
      <c r="E370" s="156"/>
      <c r="F370" s="156"/>
      <c r="G370" s="156"/>
      <c r="H370" s="158"/>
      <c r="I370" s="158"/>
      <c r="J370" s="157"/>
      <c r="K370" s="156"/>
      <c r="L370" s="156"/>
      <c r="M370" s="158"/>
      <c r="N370" s="158"/>
      <c r="O370" s="157"/>
      <c r="P370" s="34"/>
      <c r="Q370" s="34"/>
      <c r="R370" s="156"/>
      <c r="S370" s="133"/>
      <c r="T370" s="133"/>
      <c r="U370" s="133"/>
      <c r="V370" s="133"/>
      <c r="W370" s="79"/>
      <c r="X370" s="79"/>
      <c r="Y370" s="79"/>
      <c r="Z370" s="79"/>
      <c r="AA370" s="79"/>
      <c r="AB370" s="79"/>
      <c r="AC370" s="79"/>
      <c r="AD370" s="79"/>
      <c r="AE370" s="79"/>
      <c r="AF370" s="79"/>
      <c r="AG370" s="79"/>
      <c r="AH370" s="79"/>
      <c r="AI370" s="79"/>
      <c r="AJ370" s="79"/>
      <c r="AK370" s="133"/>
      <c r="AL370" s="133"/>
      <c r="AM370" s="133"/>
      <c r="AN370" s="133"/>
      <c r="AO370" s="133"/>
      <c r="AP370" s="133"/>
      <c r="AQ370" s="79"/>
      <c r="AR370" s="79"/>
      <c r="AS370" s="79"/>
      <c r="AT370" s="79"/>
      <c r="AU370" s="79"/>
      <c r="AV370" s="79"/>
      <c r="AW370" s="79"/>
      <c r="AX370" s="79"/>
      <c r="AY370" s="79"/>
      <c r="AZ370" s="79"/>
      <c r="BA370" s="79"/>
      <c r="BB370" s="79"/>
      <c r="BC370" s="79"/>
      <c r="BD370" s="79"/>
      <c r="BE370" s="79"/>
      <c r="BF370" s="149"/>
      <c r="BG370" s="37"/>
    </row>
    <row r="371" spans="1:59" ht="12.75" x14ac:dyDescent="0.25">
      <c r="A371" s="123"/>
      <c r="B371" s="156"/>
      <c r="C371" s="156"/>
      <c r="D371" s="156"/>
      <c r="E371" s="156"/>
      <c r="F371" s="156"/>
      <c r="G371" s="156"/>
      <c r="H371" s="158"/>
      <c r="I371" s="158"/>
      <c r="J371" s="157"/>
      <c r="K371" s="156"/>
      <c r="L371" s="156"/>
      <c r="M371" s="158"/>
      <c r="N371" s="158"/>
      <c r="O371" s="157"/>
      <c r="P371" s="34"/>
      <c r="Q371" s="34"/>
      <c r="R371" s="156"/>
      <c r="S371" s="133"/>
      <c r="T371" s="133"/>
      <c r="U371" s="133"/>
      <c r="V371" s="133"/>
      <c r="W371" s="79"/>
      <c r="X371" s="79"/>
      <c r="Y371" s="79"/>
      <c r="Z371" s="79"/>
      <c r="AA371" s="79"/>
      <c r="AB371" s="79"/>
      <c r="AC371" s="79"/>
      <c r="AD371" s="79"/>
      <c r="AE371" s="79"/>
      <c r="AF371" s="79"/>
      <c r="AG371" s="79"/>
      <c r="AH371" s="79"/>
      <c r="AI371" s="79"/>
      <c r="AJ371" s="79"/>
      <c r="AK371" s="133"/>
      <c r="AL371" s="133"/>
      <c r="AM371" s="133"/>
      <c r="AN371" s="133"/>
      <c r="AO371" s="133"/>
      <c r="AP371" s="133"/>
      <c r="AQ371" s="79"/>
      <c r="AR371" s="79"/>
      <c r="AS371" s="79"/>
      <c r="AT371" s="79"/>
      <c r="AU371" s="79"/>
      <c r="AV371" s="79"/>
      <c r="AW371" s="79"/>
      <c r="AX371" s="79"/>
      <c r="AY371" s="79"/>
      <c r="AZ371" s="79"/>
      <c r="BA371" s="79"/>
      <c r="BB371" s="79"/>
      <c r="BC371" s="79"/>
      <c r="BD371" s="79"/>
      <c r="BE371" s="79"/>
      <c r="BF371" s="149"/>
      <c r="BG371" s="37"/>
    </row>
    <row r="372" spans="1:59" ht="12.75" x14ac:dyDescent="0.15">
      <c r="A372" s="115"/>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c r="AD372" s="149"/>
      <c r="AE372" s="149"/>
      <c r="AF372" s="149"/>
      <c r="AG372" s="149"/>
      <c r="AH372" s="149"/>
      <c r="AI372" s="149"/>
      <c r="AJ372" s="149"/>
      <c r="AK372" s="149"/>
      <c r="AL372" s="149"/>
      <c r="AM372" s="149"/>
      <c r="AN372" s="149"/>
      <c r="AO372" s="149"/>
      <c r="AP372" s="149"/>
      <c r="AQ372" s="149"/>
      <c r="AR372" s="149"/>
      <c r="AS372" s="149"/>
      <c r="AT372" s="149"/>
      <c r="AU372" s="149"/>
      <c r="AV372" s="149"/>
      <c r="AW372" s="149"/>
      <c r="AX372" s="149"/>
      <c r="AY372" s="149"/>
      <c r="AZ372" s="149"/>
      <c r="BA372" s="149"/>
      <c r="BB372" s="149"/>
      <c r="BC372" s="149"/>
      <c r="BD372" s="149"/>
      <c r="BE372" s="149"/>
      <c r="BF372" s="149"/>
      <c r="BG372" s="37"/>
    </row>
    <row r="373" spans="1:59" ht="13.5" x14ac:dyDescent="0.25">
      <c r="A373" s="116"/>
      <c r="B373" s="459" t="s">
        <v>318</v>
      </c>
      <c r="C373" s="459"/>
      <c r="D373" s="459"/>
      <c r="E373" s="459"/>
      <c r="F373" s="459"/>
      <c r="G373" s="459"/>
      <c r="H373" s="459"/>
      <c r="I373" s="459"/>
      <c r="J373" s="459"/>
      <c r="K373" s="459"/>
      <c r="L373" s="459"/>
      <c r="M373" s="459"/>
      <c r="N373" s="459"/>
      <c r="O373" s="459"/>
      <c r="P373" s="459"/>
      <c r="Q373" s="459"/>
      <c r="R373" s="459"/>
      <c r="S373" s="459"/>
      <c r="T373" s="459"/>
      <c r="U373" s="459"/>
      <c r="V373" s="459"/>
      <c r="W373" s="459"/>
      <c r="X373" s="459"/>
      <c r="Y373" s="117"/>
      <c r="Z373" s="117"/>
      <c r="AA373" s="117"/>
      <c r="AB373" s="117"/>
      <c r="AC373" s="93"/>
      <c r="AD373" s="117"/>
      <c r="AE373" s="117"/>
      <c r="AF373" s="459" t="s">
        <v>318</v>
      </c>
      <c r="AG373" s="459"/>
      <c r="AH373" s="459"/>
      <c r="AI373" s="459"/>
      <c r="AJ373" s="459"/>
      <c r="AK373" s="459"/>
      <c r="AL373" s="459"/>
      <c r="AM373" s="459"/>
      <c r="AN373" s="459"/>
      <c r="AO373" s="459"/>
      <c r="AP373" s="459"/>
      <c r="AQ373" s="459"/>
      <c r="AR373" s="459"/>
      <c r="AS373" s="459"/>
      <c r="AT373" s="459"/>
      <c r="AU373" s="459"/>
      <c r="AV373" s="459"/>
      <c r="AW373" s="459"/>
      <c r="AX373" s="459"/>
      <c r="AY373" s="459"/>
      <c r="AZ373" s="459"/>
      <c r="BA373" s="459"/>
      <c r="BB373" s="459"/>
      <c r="BC373" s="80"/>
      <c r="BD373" s="117"/>
      <c r="BE373" s="117"/>
      <c r="BF373" s="117"/>
      <c r="BG373" s="67"/>
    </row>
  </sheetData>
  <sheetProtection selectLockedCells="1"/>
  <mergeCells count="630">
    <mergeCell ref="A355:S355"/>
    <mergeCell ref="T355:Y355"/>
    <mergeCell ref="Z355:AF355"/>
    <mergeCell ref="AG355:AM355"/>
    <mergeCell ref="A356:S356"/>
    <mergeCell ref="T356:Y356"/>
    <mergeCell ref="Z356:AF356"/>
    <mergeCell ref="AG356:AM356"/>
    <mergeCell ref="AN355:BG355"/>
    <mergeCell ref="AN356:BG356"/>
    <mergeCell ref="T357:Y357"/>
    <mergeCell ref="Z357:AF357"/>
    <mergeCell ref="AG357:AM357"/>
    <mergeCell ref="A358:S358"/>
    <mergeCell ref="T358:Y358"/>
    <mergeCell ref="Z358:AF358"/>
    <mergeCell ref="AG358:AM358"/>
    <mergeCell ref="A357:S357"/>
    <mergeCell ref="AN357:BG357"/>
    <mergeCell ref="AN358:BG358"/>
    <mergeCell ref="A274:BG274"/>
    <mergeCell ref="A280:BG280"/>
    <mergeCell ref="A281:BG287"/>
    <mergeCell ref="A275:BG279"/>
    <mergeCell ref="A291:BG291"/>
    <mergeCell ref="A304:BG304"/>
    <mergeCell ref="AN345:BG345"/>
    <mergeCell ref="AN346:BG346"/>
    <mergeCell ref="AN347:BG347"/>
    <mergeCell ref="A342:S342"/>
    <mergeCell ref="T342:Y342"/>
    <mergeCell ref="Z342:AF342"/>
    <mergeCell ref="AG342:AM342"/>
    <mergeCell ref="A347:S347"/>
    <mergeCell ref="T347:Y347"/>
    <mergeCell ref="Z347:AF347"/>
    <mergeCell ref="AG347:AM347"/>
    <mergeCell ref="Z336:AF336"/>
    <mergeCell ref="AG336:AM336"/>
    <mergeCell ref="AN341:BG341"/>
    <mergeCell ref="AN342:BG342"/>
    <mergeCell ref="AN343:BG343"/>
    <mergeCell ref="A344:BG344"/>
    <mergeCell ref="A339:S339"/>
    <mergeCell ref="B373:X373"/>
    <mergeCell ref="AF373:BB373"/>
    <mergeCell ref="A362:BF367"/>
    <mergeCell ref="H369:I369"/>
    <mergeCell ref="M369:N369"/>
    <mergeCell ref="W369:AJ369"/>
    <mergeCell ref="AQ369:BE369"/>
    <mergeCell ref="A359:S359"/>
    <mergeCell ref="T359:Y359"/>
    <mergeCell ref="Z359:AF359"/>
    <mergeCell ref="AG359:AM359"/>
    <mergeCell ref="A360:S360"/>
    <mergeCell ref="T360:Y360"/>
    <mergeCell ref="Z360:AF360"/>
    <mergeCell ref="AG360:AM360"/>
    <mergeCell ref="AN359:BG359"/>
    <mergeCell ref="AN360:BG360"/>
    <mergeCell ref="A361:BG361"/>
    <mergeCell ref="Z353:AF353"/>
    <mergeCell ref="AG353:AM353"/>
    <mergeCell ref="A354:S354"/>
    <mergeCell ref="T354:Y354"/>
    <mergeCell ref="Z354:AF354"/>
    <mergeCell ref="AG354:AM354"/>
    <mergeCell ref="AN353:BG353"/>
    <mergeCell ref="AN354:BG354"/>
    <mergeCell ref="A351:S351"/>
    <mergeCell ref="T351:Y351"/>
    <mergeCell ref="Z351:AF351"/>
    <mergeCell ref="AG351:AM351"/>
    <mergeCell ref="A352:S352"/>
    <mergeCell ref="T352:Y352"/>
    <mergeCell ref="Z352:AF352"/>
    <mergeCell ref="AG352:AM352"/>
    <mergeCell ref="AN351:BG351"/>
    <mergeCell ref="AN352:BG352"/>
    <mergeCell ref="A353:S353"/>
    <mergeCell ref="T353:Y353"/>
    <mergeCell ref="A349:S349"/>
    <mergeCell ref="T349:Y349"/>
    <mergeCell ref="Z349:AF349"/>
    <mergeCell ref="AG349:AM349"/>
    <mergeCell ref="A350:S350"/>
    <mergeCell ref="T350:Y350"/>
    <mergeCell ref="Z350:AF350"/>
    <mergeCell ref="AG350:AM350"/>
    <mergeCell ref="AN350:BG350"/>
    <mergeCell ref="AN349:BG349"/>
    <mergeCell ref="AG339:AM339"/>
    <mergeCell ref="A340:S340"/>
    <mergeCell ref="T340:Y340"/>
    <mergeCell ref="Z340:AF340"/>
    <mergeCell ref="AG340:AM340"/>
    <mergeCell ref="AN339:BG339"/>
    <mergeCell ref="AN340:BG340"/>
    <mergeCell ref="A348:S348"/>
    <mergeCell ref="T348:Y348"/>
    <mergeCell ref="Z348:AF348"/>
    <mergeCell ref="AG348:AM348"/>
    <mergeCell ref="A345:S345"/>
    <mergeCell ref="T345:Y345"/>
    <mergeCell ref="Z345:AF345"/>
    <mergeCell ref="AG345:AM345"/>
    <mergeCell ref="A346:S346"/>
    <mergeCell ref="T346:Y346"/>
    <mergeCell ref="Z346:AF346"/>
    <mergeCell ref="AG346:AM346"/>
    <mergeCell ref="AN348:BG348"/>
    <mergeCell ref="A343:S343"/>
    <mergeCell ref="T343:Y343"/>
    <mergeCell ref="Z343:AF343"/>
    <mergeCell ref="AG343:AM343"/>
    <mergeCell ref="A341:S341"/>
    <mergeCell ref="T341:Y341"/>
    <mergeCell ref="Z341:AF341"/>
    <mergeCell ref="AG341:AM341"/>
    <mergeCell ref="AN335:BG335"/>
    <mergeCell ref="AN336:BG336"/>
    <mergeCell ref="A337:BG337"/>
    <mergeCell ref="AN338:BG338"/>
    <mergeCell ref="A338:S338"/>
    <mergeCell ref="T338:Y338"/>
    <mergeCell ref="Z338:AF338"/>
    <mergeCell ref="AG338:AM338"/>
    <mergeCell ref="A335:S335"/>
    <mergeCell ref="T335:Y335"/>
    <mergeCell ref="Z335:AF335"/>
    <mergeCell ref="AG335:AM335"/>
    <mergeCell ref="A336:S336"/>
    <mergeCell ref="T336:Y336"/>
    <mergeCell ref="T339:Y339"/>
    <mergeCell ref="Z339:AF339"/>
    <mergeCell ref="A333:S333"/>
    <mergeCell ref="T333:Y333"/>
    <mergeCell ref="Z333:AF333"/>
    <mergeCell ref="AG333:AM333"/>
    <mergeCell ref="A334:S334"/>
    <mergeCell ref="T334:Y334"/>
    <mergeCell ref="Z334:AF334"/>
    <mergeCell ref="AG334:AM334"/>
    <mergeCell ref="AN333:BG333"/>
    <mergeCell ref="AN334:BG334"/>
    <mergeCell ref="A331:S331"/>
    <mergeCell ref="T331:Y331"/>
    <mergeCell ref="Z331:AF331"/>
    <mergeCell ref="AG331:AM331"/>
    <mergeCell ref="A332:S332"/>
    <mergeCell ref="T332:Y332"/>
    <mergeCell ref="Z332:AF332"/>
    <mergeCell ref="AG332:AM332"/>
    <mergeCell ref="AN331:BG331"/>
    <mergeCell ref="AN332:BG332"/>
    <mergeCell ref="A329:S329"/>
    <mergeCell ref="T329:Y329"/>
    <mergeCell ref="Z329:AF329"/>
    <mergeCell ref="AG329:AM329"/>
    <mergeCell ref="A330:S330"/>
    <mergeCell ref="T330:Y330"/>
    <mergeCell ref="Z330:AF330"/>
    <mergeCell ref="AG330:AM330"/>
    <mergeCell ref="AN329:BG329"/>
    <mergeCell ref="AN330:BG330"/>
    <mergeCell ref="A327:S327"/>
    <mergeCell ref="T327:Y327"/>
    <mergeCell ref="Z327:AF327"/>
    <mergeCell ref="AG327:AM327"/>
    <mergeCell ref="A328:S328"/>
    <mergeCell ref="T328:Y328"/>
    <mergeCell ref="Z328:AF328"/>
    <mergeCell ref="AG328:AM328"/>
    <mergeCell ref="AN327:BG327"/>
    <mergeCell ref="AN328:BG328"/>
    <mergeCell ref="A325:S325"/>
    <mergeCell ref="T325:Y325"/>
    <mergeCell ref="Z325:AF325"/>
    <mergeCell ref="AG325:AM325"/>
    <mergeCell ref="A326:S326"/>
    <mergeCell ref="T326:Y326"/>
    <mergeCell ref="Z326:AF326"/>
    <mergeCell ref="AG326:AM326"/>
    <mergeCell ref="AN325:BG325"/>
    <mergeCell ref="AN326:BG326"/>
    <mergeCell ref="A323:S323"/>
    <mergeCell ref="T323:Y323"/>
    <mergeCell ref="Z323:AF323"/>
    <mergeCell ref="AG323:AM323"/>
    <mergeCell ref="A324:S324"/>
    <mergeCell ref="T324:Y324"/>
    <mergeCell ref="Z324:AF324"/>
    <mergeCell ref="AG324:AM324"/>
    <mergeCell ref="AN323:BG323"/>
    <mergeCell ref="AN324:BG324"/>
    <mergeCell ref="A321:S321"/>
    <mergeCell ref="T321:Y321"/>
    <mergeCell ref="Z321:AF321"/>
    <mergeCell ref="AG321:AM321"/>
    <mergeCell ref="A322:S322"/>
    <mergeCell ref="T322:Y322"/>
    <mergeCell ref="Z322:AF322"/>
    <mergeCell ref="AG322:AM322"/>
    <mergeCell ref="AN321:BG321"/>
    <mergeCell ref="AN322:BG322"/>
    <mergeCell ref="A319:S319"/>
    <mergeCell ref="T319:Y319"/>
    <mergeCell ref="Z319:AF319"/>
    <mergeCell ref="AG319:AM319"/>
    <mergeCell ref="A320:S320"/>
    <mergeCell ref="T320:Y320"/>
    <mergeCell ref="Z320:AF320"/>
    <mergeCell ref="AG320:AM320"/>
    <mergeCell ref="AN319:BG319"/>
    <mergeCell ref="AN320:BG320"/>
    <mergeCell ref="A317:S317"/>
    <mergeCell ref="T317:Y317"/>
    <mergeCell ref="Z317:AF317"/>
    <mergeCell ref="AG317:AM317"/>
    <mergeCell ref="A318:S318"/>
    <mergeCell ref="T318:Y318"/>
    <mergeCell ref="Z318:AF318"/>
    <mergeCell ref="AG318:AM318"/>
    <mergeCell ref="AN317:BG317"/>
    <mergeCell ref="AN318:BG318"/>
    <mergeCell ref="A311:Q311"/>
    <mergeCell ref="S311:AJ311"/>
    <mergeCell ref="AL311:BF311"/>
    <mergeCell ref="S312:AJ312"/>
    <mergeCell ref="AL312:BF312"/>
    <mergeCell ref="S313:AJ313"/>
    <mergeCell ref="AL313:BF313"/>
    <mergeCell ref="A315:BG315"/>
    <mergeCell ref="A316:BG316"/>
    <mergeCell ref="S308:AJ308"/>
    <mergeCell ref="AL308:BF308"/>
    <mergeCell ref="S309:AJ309"/>
    <mergeCell ref="AL309:BF309"/>
    <mergeCell ref="S310:AJ310"/>
    <mergeCell ref="AL310:BF310"/>
    <mergeCell ref="A305:R305"/>
    <mergeCell ref="S305:AJ305"/>
    <mergeCell ref="AL305:BF305"/>
    <mergeCell ref="S307:AJ307"/>
    <mergeCell ref="AL307:BF307"/>
    <mergeCell ref="A301:Z301"/>
    <mergeCell ref="AA301:AG301"/>
    <mergeCell ref="AJ301:BF301"/>
    <mergeCell ref="A302:Z302"/>
    <mergeCell ref="AA302:AG302"/>
    <mergeCell ref="AJ302:BF302"/>
    <mergeCell ref="A299:Z299"/>
    <mergeCell ref="AA299:AG299"/>
    <mergeCell ref="AJ299:BF299"/>
    <mergeCell ref="A300:Z300"/>
    <mergeCell ref="AA300:AG300"/>
    <mergeCell ref="AJ300:BF300"/>
    <mergeCell ref="A297:Z297"/>
    <mergeCell ref="AA297:AG297"/>
    <mergeCell ref="AJ297:BF297"/>
    <mergeCell ref="A298:Z298"/>
    <mergeCell ref="AA298:AG298"/>
    <mergeCell ref="AJ298:BF298"/>
    <mergeCell ref="A295:Z295"/>
    <mergeCell ref="AA295:AG295"/>
    <mergeCell ref="AJ295:BF295"/>
    <mergeCell ref="A296:Z296"/>
    <mergeCell ref="AA296:AG296"/>
    <mergeCell ref="AJ296:BF296"/>
    <mergeCell ref="A293:Z293"/>
    <mergeCell ref="AA293:AG293"/>
    <mergeCell ref="AJ293:BF293"/>
    <mergeCell ref="A294:Z294"/>
    <mergeCell ref="AA294:AG294"/>
    <mergeCell ref="AJ294:BF294"/>
    <mergeCell ref="AQ290:BF290"/>
    <mergeCell ref="A292:Z292"/>
    <mergeCell ref="AA292:AG292"/>
    <mergeCell ref="AM292:BF292"/>
    <mergeCell ref="AV271:BF271"/>
    <mergeCell ref="Y272:AC272"/>
    <mergeCell ref="A273:J273"/>
    <mergeCell ref="K273:X273"/>
    <mergeCell ref="Y273:AC273"/>
    <mergeCell ref="AD273:AP273"/>
    <mergeCell ref="AQ273:BF273"/>
    <mergeCell ref="AD270:AL270"/>
    <mergeCell ref="AM270:AU270"/>
    <mergeCell ref="A271:L271"/>
    <mergeCell ref="M271:S271"/>
    <mergeCell ref="T271:AC271"/>
    <mergeCell ref="AD271:AL271"/>
    <mergeCell ref="AM271:AU271"/>
    <mergeCell ref="A269:I269"/>
    <mergeCell ref="J269:R269"/>
    <mergeCell ref="S269:AH269"/>
    <mergeCell ref="AI269:AP269"/>
    <mergeCell ref="AQ269:BF269"/>
    <mergeCell ref="AV264:BF264"/>
    <mergeCell ref="Y265:AC265"/>
    <mergeCell ref="A266:J266"/>
    <mergeCell ref="K266:X266"/>
    <mergeCell ref="Y266:AC266"/>
    <mergeCell ref="AD266:AP266"/>
    <mergeCell ref="AQ266:BF266"/>
    <mergeCell ref="A267:BG267"/>
    <mergeCell ref="AD263:AL263"/>
    <mergeCell ref="AM263:AU263"/>
    <mergeCell ref="A264:L264"/>
    <mergeCell ref="M264:S264"/>
    <mergeCell ref="T264:AC264"/>
    <mergeCell ref="AD264:AL264"/>
    <mergeCell ref="AM264:AU264"/>
    <mergeCell ref="AA255:AB255"/>
    <mergeCell ref="AJ255:AK255"/>
    <mergeCell ref="AS255:AT255"/>
    <mergeCell ref="A262:I262"/>
    <mergeCell ref="J262:R262"/>
    <mergeCell ref="S262:AH262"/>
    <mergeCell ref="AI262:AP262"/>
    <mergeCell ref="AQ262:BF262"/>
    <mergeCell ref="A260:BG260"/>
    <mergeCell ref="BF252:BG252"/>
    <mergeCell ref="BF253:BG253"/>
    <mergeCell ref="BF254:BG254"/>
    <mergeCell ref="BF255:BG255"/>
    <mergeCell ref="BF256:BG256"/>
    <mergeCell ref="A257:BG257"/>
    <mergeCell ref="A252:O252"/>
    <mergeCell ref="P252:AC252"/>
    <mergeCell ref="AJ252:AP252"/>
    <mergeCell ref="AW252:BD252"/>
    <mergeCell ref="AA254:AB254"/>
    <mergeCell ref="AJ254:AK254"/>
    <mergeCell ref="AS254:AT254"/>
    <mergeCell ref="P248:AB248"/>
    <mergeCell ref="P249:AB249"/>
    <mergeCell ref="A251:O251"/>
    <mergeCell ref="P251:AC251"/>
    <mergeCell ref="AS248:BG248"/>
    <mergeCell ref="AS249:BG249"/>
    <mergeCell ref="A250:BG250"/>
    <mergeCell ref="AD251:BG251"/>
    <mergeCell ref="A246:O246"/>
    <mergeCell ref="P246:AC246"/>
    <mergeCell ref="AD246:AR246"/>
    <mergeCell ref="A247:O247"/>
    <mergeCell ref="P247:AC247"/>
    <mergeCell ref="AD247:AR247"/>
    <mergeCell ref="A245:O245"/>
    <mergeCell ref="P245:AC245"/>
    <mergeCell ref="AD245:AR245"/>
    <mergeCell ref="A244:BG244"/>
    <mergeCell ref="AS245:BG245"/>
    <mergeCell ref="AS246:BG246"/>
    <mergeCell ref="AS247:BG247"/>
    <mergeCell ref="V242:AC242"/>
    <mergeCell ref="V243:AC243"/>
    <mergeCell ref="A239:B239"/>
    <mergeCell ref="V239:AC239"/>
    <mergeCell ref="U240:W240"/>
    <mergeCell ref="Z240:AC240"/>
    <mergeCell ref="AX239:BG239"/>
    <mergeCell ref="AX240:BG240"/>
    <mergeCell ref="AX241:BG241"/>
    <mergeCell ref="AX242:BG242"/>
    <mergeCell ref="AX243:BG243"/>
    <mergeCell ref="A233:AD233"/>
    <mergeCell ref="A234:B234"/>
    <mergeCell ref="V234:AC234"/>
    <mergeCell ref="A237:B237"/>
    <mergeCell ref="V237:AC237"/>
    <mergeCell ref="A232:BG232"/>
    <mergeCell ref="AE233:BG233"/>
    <mergeCell ref="AX234:BG234"/>
    <mergeCell ref="A238:B238"/>
    <mergeCell ref="V238:AC238"/>
    <mergeCell ref="A235:B235"/>
    <mergeCell ref="V235:AC235"/>
    <mergeCell ref="A236:B236"/>
    <mergeCell ref="V236:AC236"/>
    <mergeCell ref="AX235:BG235"/>
    <mergeCell ref="AX236:BG236"/>
    <mergeCell ref="AX237:BG237"/>
    <mergeCell ref="AX238:BG238"/>
    <mergeCell ref="U3:BA4"/>
    <mergeCell ref="U1:BA2"/>
    <mergeCell ref="BB3:BG4"/>
    <mergeCell ref="N79:Z79"/>
    <mergeCell ref="AA79:AE79"/>
    <mergeCell ref="AF79:AM79"/>
    <mergeCell ref="AN79:AV79"/>
    <mergeCell ref="AW79:BG79"/>
    <mergeCell ref="A67:N67"/>
    <mergeCell ref="O67:AF67"/>
    <mergeCell ref="AG67:AT67"/>
    <mergeCell ref="AU67:BA67"/>
    <mergeCell ref="BB67:BG67"/>
    <mergeCell ref="S69:AH69"/>
    <mergeCell ref="AI69:AP69"/>
    <mergeCell ref="AQ69:AY69"/>
    <mergeCell ref="A69:I69"/>
    <mergeCell ref="J69:R69"/>
    <mergeCell ref="AV62:BB62"/>
    <mergeCell ref="X61:AC61"/>
    <mergeCell ref="X62:AC62"/>
    <mergeCell ref="AD60:AJ60"/>
    <mergeCell ref="BB1:BG1"/>
    <mergeCell ref="M20:U20"/>
    <mergeCell ref="A229:D230"/>
    <mergeCell ref="E229:M230"/>
    <mergeCell ref="N229:O230"/>
    <mergeCell ref="P229:X230"/>
    <mergeCell ref="AZ69:BG69"/>
    <mergeCell ref="A71:N71"/>
    <mergeCell ref="O71:AF71"/>
    <mergeCell ref="AG71:AT71"/>
    <mergeCell ref="AU71:BA71"/>
    <mergeCell ref="A132:BG132"/>
    <mergeCell ref="BB71:BG71"/>
    <mergeCell ref="A73:I73"/>
    <mergeCell ref="J73:R73"/>
    <mergeCell ref="S73:AH73"/>
    <mergeCell ref="AI73:AP73"/>
    <mergeCell ref="AQ73:AY73"/>
    <mergeCell ref="AZ73:BG73"/>
    <mergeCell ref="J77:R77"/>
    <mergeCell ref="A79:M79"/>
    <mergeCell ref="AQ77:AY77"/>
    <mergeCell ref="AZ77:BG77"/>
    <mergeCell ref="N83:Z83"/>
    <mergeCell ref="AA83:AE83"/>
    <mergeCell ref="A83:M83"/>
    <mergeCell ref="AA81:AE81"/>
    <mergeCell ref="AF81:AM81"/>
    <mergeCell ref="AN81:AV81"/>
    <mergeCell ref="S61:W61"/>
    <mergeCell ref="W52:AE52"/>
    <mergeCell ref="AF52:AQ52"/>
    <mergeCell ref="AR52:BG52"/>
    <mergeCell ref="X57:AC57"/>
    <mergeCell ref="A56:K56"/>
    <mergeCell ref="L56:W56"/>
    <mergeCell ref="X56:AO56"/>
    <mergeCell ref="AK58:AO58"/>
    <mergeCell ref="S58:W58"/>
    <mergeCell ref="AR54:BG54"/>
    <mergeCell ref="AF54:AQ54"/>
    <mergeCell ref="A54:AE54"/>
    <mergeCell ref="AP57:AU57"/>
    <mergeCell ref="AV57:BB57"/>
    <mergeCell ref="BC57:BG57"/>
    <mergeCell ref="AP56:BG56"/>
    <mergeCell ref="S57:W57"/>
    <mergeCell ref="AD58:AJ58"/>
    <mergeCell ref="AW81:BG81"/>
    <mergeCell ref="A57:F57"/>
    <mergeCell ref="Y225:AD225"/>
    <mergeCell ref="AD57:AJ57"/>
    <mergeCell ref="AK57:AO57"/>
    <mergeCell ref="AK61:AO61"/>
    <mergeCell ref="AK62:AO62"/>
    <mergeCell ref="AP61:AU61"/>
    <mergeCell ref="AP62:AU62"/>
    <mergeCell ref="BC59:BG59"/>
    <mergeCell ref="BC60:BG60"/>
    <mergeCell ref="AD61:AJ61"/>
    <mergeCell ref="AD62:AJ62"/>
    <mergeCell ref="X59:AC59"/>
    <mergeCell ref="X60:AC60"/>
    <mergeCell ref="BC58:BG58"/>
    <mergeCell ref="X58:AC58"/>
    <mergeCell ref="AP58:AU58"/>
    <mergeCell ref="AV58:BB58"/>
    <mergeCell ref="BC61:BG61"/>
    <mergeCell ref="BC62:BG62"/>
    <mergeCell ref="S77:AH77"/>
    <mergeCell ref="AI77:AP77"/>
    <mergeCell ref="AF83:AM83"/>
    <mergeCell ref="AN83:AV83"/>
    <mergeCell ref="AW83:BG83"/>
    <mergeCell ref="A224:E224"/>
    <mergeCell ref="A55:BG55"/>
    <mergeCell ref="A23:W23"/>
    <mergeCell ref="A25:K25"/>
    <mergeCell ref="L25:Y25"/>
    <mergeCell ref="A35:W35"/>
    <mergeCell ref="A75:N75"/>
    <mergeCell ref="W42:AF42"/>
    <mergeCell ref="AG42:AX42"/>
    <mergeCell ref="AY42:BG42"/>
    <mergeCell ref="A30:AC30"/>
    <mergeCell ref="AD30:AN30"/>
    <mergeCell ref="AO30:BG30"/>
    <mergeCell ref="A32:J32"/>
    <mergeCell ref="K32:AG32"/>
    <mergeCell ref="AH32:AX32"/>
    <mergeCell ref="S59:W59"/>
    <mergeCell ref="S60:W60"/>
    <mergeCell ref="AY32:BG32"/>
    <mergeCell ref="O42:V42"/>
    <mergeCell ref="AP59:AU59"/>
    <mergeCell ref="AP60:AU60"/>
    <mergeCell ref="AV59:BB59"/>
    <mergeCell ref="AV60:BB60"/>
    <mergeCell ref="K26:T26"/>
    <mergeCell ref="V20:AD20"/>
    <mergeCell ref="BB20:BG20"/>
    <mergeCell ref="BD17:BE17"/>
    <mergeCell ref="X35:AL35"/>
    <mergeCell ref="AM35:AU35"/>
    <mergeCell ref="AV35:BG35"/>
    <mergeCell ref="BB2:BG2"/>
    <mergeCell ref="A2:T2"/>
    <mergeCell ref="A3:T4"/>
    <mergeCell ref="A26:J26"/>
    <mergeCell ref="R17:V17"/>
    <mergeCell ref="X23:AH23"/>
    <mergeCell ref="AI23:AS23"/>
    <mergeCell ref="A21:L21"/>
    <mergeCell ref="U27:AJ27"/>
    <mergeCell ref="A11:N11"/>
    <mergeCell ref="A7:N10"/>
    <mergeCell ref="O7:Z11"/>
    <mergeCell ref="AA7:AM11"/>
    <mergeCell ref="AW13:BG13"/>
    <mergeCell ref="A13:M13"/>
    <mergeCell ref="A16:BG16"/>
    <mergeCell ref="A5:BG5"/>
    <mergeCell ref="AJ19:AQ19"/>
    <mergeCell ref="AR19:BG19"/>
    <mergeCell ref="AR21:BA21"/>
    <mergeCell ref="AT23:BG23"/>
    <mergeCell ref="BA25:BG25"/>
    <mergeCell ref="AU25:AZ25"/>
    <mergeCell ref="N13:R13"/>
    <mergeCell ref="S13:Z13"/>
    <mergeCell ref="A15:BG15"/>
    <mergeCell ref="AA13:AO13"/>
    <mergeCell ref="AP13:AV13"/>
    <mergeCell ref="Z25:AT25"/>
    <mergeCell ref="A19:I19"/>
    <mergeCell ref="J19:R19"/>
    <mergeCell ref="S19:AI19"/>
    <mergeCell ref="BB21:BG21"/>
    <mergeCell ref="Z17:AH17"/>
    <mergeCell ref="W17:X17"/>
    <mergeCell ref="AI17:AJ17"/>
    <mergeCell ref="AL17:BB17"/>
    <mergeCell ref="V21:AD21"/>
    <mergeCell ref="AE21:AQ21"/>
    <mergeCell ref="A27:J27"/>
    <mergeCell ref="K27:T27"/>
    <mergeCell ref="M21:U21"/>
    <mergeCell ref="A28:BG28"/>
    <mergeCell ref="A33:BG33"/>
    <mergeCell ref="G57:K57"/>
    <mergeCell ref="G58:K58"/>
    <mergeCell ref="G59:K59"/>
    <mergeCell ref="G60:K60"/>
    <mergeCell ref="AD37:AI37"/>
    <mergeCell ref="AJ37:AQ37"/>
    <mergeCell ref="AR37:BG37"/>
    <mergeCell ref="A37:L37"/>
    <mergeCell ref="M37:AC37"/>
    <mergeCell ref="AK59:AO59"/>
    <mergeCell ref="AK60:AO60"/>
    <mergeCell ref="AD59:AJ59"/>
    <mergeCell ref="A44:AC44"/>
    <mergeCell ref="AD44:AM44"/>
    <mergeCell ref="AN44:BG44"/>
    <mergeCell ref="A46:N46"/>
    <mergeCell ref="O46:V46"/>
    <mergeCell ref="W46:AF46"/>
    <mergeCell ref="AG46:AX46"/>
    <mergeCell ref="A58:F58"/>
    <mergeCell ref="A59:F59"/>
    <mergeCell ref="A60:F60"/>
    <mergeCell ref="A61:F61"/>
    <mergeCell ref="A38:BG38"/>
    <mergeCell ref="A40:AC40"/>
    <mergeCell ref="AD40:AM40"/>
    <mergeCell ref="AN40:BG40"/>
    <mergeCell ref="A42:N42"/>
    <mergeCell ref="AV61:BB61"/>
    <mergeCell ref="AY46:BG46"/>
    <mergeCell ref="L57:R57"/>
    <mergeCell ref="A48:Z48"/>
    <mergeCell ref="AA48:AQ48"/>
    <mergeCell ref="AR48:BG48"/>
    <mergeCell ref="A50:N50"/>
    <mergeCell ref="O50:V50"/>
    <mergeCell ref="W50:AF50"/>
    <mergeCell ref="AG50:AX50"/>
    <mergeCell ref="AY50:BG50"/>
    <mergeCell ref="A52:V52"/>
    <mergeCell ref="A101:BG131"/>
    <mergeCell ref="A84:BG84"/>
    <mergeCell ref="A85:BG99"/>
    <mergeCell ref="L58:R58"/>
    <mergeCell ref="L59:R59"/>
    <mergeCell ref="L60:R60"/>
    <mergeCell ref="L61:R61"/>
    <mergeCell ref="O75:AF75"/>
    <mergeCell ref="AG75:AT75"/>
    <mergeCell ref="AU75:BA75"/>
    <mergeCell ref="BB75:BG75"/>
    <mergeCell ref="A77:I77"/>
    <mergeCell ref="A65:BG65"/>
    <mergeCell ref="A100:BG100"/>
    <mergeCell ref="AP63:AU64"/>
    <mergeCell ref="AK63:AO64"/>
    <mergeCell ref="X63:AC64"/>
    <mergeCell ref="A63:W64"/>
    <mergeCell ref="AD63:AJ64"/>
    <mergeCell ref="AV63:BB64"/>
    <mergeCell ref="BC63:BG64"/>
    <mergeCell ref="G61:K61"/>
    <mergeCell ref="A81:M81"/>
    <mergeCell ref="N81:Z81"/>
    <mergeCell ref="A212:BG212"/>
    <mergeCell ref="A213:BG217"/>
    <mergeCell ref="A170:BG211"/>
    <mergeCell ref="A151:BG151"/>
    <mergeCell ref="A152:BG157"/>
    <mergeCell ref="A158:BG158"/>
    <mergeCell ref="A159:BG168"/>
    <mergeCell ref="A133:BG150"/>
    <mergeCell ref="A169:BG169"/>
  </mergeCells>
  <phoneticPr fontId="1" type="noConversion"/>
  <dataValidations disablePrompts="1" count="2">
    <dataValidation type="list" allowBlank="1" showInputMessage="1" showErrorMessage="1" sqref="T318:AM336 T346:AM360 T339:AM343 AA293:AG302" xr:uid="{42EA9082-0031-41A7-84C0-1A8EFABD3B27}">
      <formula1>"Cumple,No Cumple,No Aplica,"</formula1>
    </dataValidation>
    <dataValidation type="list" allowBlank="1" showInputMessage="1" showErrorMessage="1" sqref="S307:AJ307" xr:uid="{173DAF62-1280-4BBE-A8AF-C72D9109D68B}">
      <formula1>"ASESOR DE CRÉDITO,GERENCIA,COMITÉ GERENCIAL,COMITÉ DE CRÉDITO,JUNTA DIRECTIVA"</formula1>
    </dataValidation>
  </dataValidations>
  <hyperlinks>
    <hyperlink ref="AO30" r:id="rId1" display="nubia.gutierrez@gobhuila.gov.co" xr:uid="{00000000-0004-0000-0000-000000000000}"/>
  </hyperlinks>
  <printOptions horizontalCentered="1"/>
  <pageMargins left="0.39370078740157483" right="0.39370078740157483" top="0.78740157480314965" bottom="0.59055118110236227" header="0" footer="0"/>
  <pageSetup scale="99" fitToHeight="0" orientation="portrait" r:id="rId2"/>
  <headerFooter>
    <oddHeader>&amp;C
CC-FO-001</oddHeader>
    <oddFooter>&amp;CPágina &amp;P  de &amp;N</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4</xdr:col>
                    <xdr:colOff>104775</xdr:colOff>
                    <xdr:row>257</xdr:row>
                    <xdr:rowOff>85725</xdr:rowOff>
                  </from>
                  <to>
                    <xdr:col>6</xdr:col>
                    <xdr:colOff>66675</xdr:colOff>
                    <xdr:row>259</xdr:row>
                    <xdr:rowOff>28575</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from>
                    <xdr:col>13</xdr:col>
                    <xdr:colOff>85725</xdr:colOff>
                    <xdr:row>257</xdr:row>
                    <xdr:rowOff>85725</xdr:rowOff>
                  </from>
                  <to>
                    <xdr:col>15</xdr:col>
                    <xdr:colOff>57150</xdr:colOff>
                    <xdr:row>259</xdr:row>
                    <xdr:rowOff>28575</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from>
                    <xdr:col>23</xdr:col>
                    <xdr:colOff>66675</xdr:colOff>
                    <xdr:row>257</xdr:row>
                    <xdr:rowOff>85725</xdr:rowOff>
                  </from>
                  <to>
                    <xdr:col>25</xdr:col>
                    <xdr:colOff>38100</xdr:colOff>
                    <xdr:row>259</xdr:row>
                    <xdr:rowOff>28575</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from>
                    <xdr:col>28</xdr:col>
                    <xdr:colOff>66675</xdr:colOff>
                    <xdr:row>257</xdr:row>
                    <xdr:rowOff>76200</xdr:rowOff>
                  </from>
                  <to>
                    <xdr:col>30</xdr:col>
                    <xdr:colOff>38100</xdr:colOff>
                    <xdr:row>259</xdr:row>
                    <xdr:rowOff>28575</xdr:rowOff>
                  </to>
                </anchor>
              </controlPr>
            </control>
          </mc:Choice>
        </mc:AlternateContent>
        <mc:AlternateContent xmlns:mc="http://schemas.openxmlformats.org/markup-compatibility/2006">
          <mc:Choice Requires="x14">
            <control shapeId="1029" r:id="rId9" name="Check Box 5">
              <controlPr defaultSize="0" autoFill="0" autoLine="0" autoPict="0">
                <anchor moveWithCells="1">
                  <from>
                    <xdr:col>37</xdr:col>
                    <xdr:colOff>76200</xdr:colOff>
                    <xdr:row>257</xdr:row>
                    <xdr:rowOff>76200</xdr:rowOff>
                  </from>
                  <to>
                    <xdr:col>39</xdr:col>
                    <xdr:colOff>47625</xdr:colOff>
                    <xdr:row>259</xdr:row>
                    <xdr:rowOff>28575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C1D02D84-0F4A-4E8A-88F0-8F0EA165DDC5}">
          <x14:formula1>
            <xm:f>Hoja1!$U$1:$U$216</xm:f>
          </x14:formula1>
          <xm:sqref>S309:AJ309</xm:sqref>
        </x14:dataValidation>
        <x14:dataValidation type="list" allowBlank="1" showInputMessage="1" showErrorMessage="1" xr:uid="{7BF02AC8-B64C-4C33-AD95-5857884DD3E1}">
          <x14:formula1>
            <xm:f>Hoja1!$V$1:$V$9</xm:f>
          </x14:formula1>
          <xm:sqref>S310:AJ310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56E10-67FD-4A27-AF79-1876E6A085DB}">
  <sheetPr>
    <tabColor theme="6" tint="0.39997558519241921"/>
    <pageSetUpPr fitToPage="1"/>
  </sheetPr>
  <dimension ref="A1:BH65"/>
  <sheetViews>
    <sheetView showGridLines="0" zoomScale="130" zoomScaleNormal="130" zoomScaleSheetLayoutView="130" workbookViewId="0">
      <selection activeCell="A11" sqref="A11:Z11"/>
    </sheetView>
  </sheetViews>
  <sheetFormatPr baseColWidth="10" defaultColWidth="11.42578125" defaultRowHeight="8.25" x14ac:dyDescent="0.15"/>
  <cols>
    <col min="1" max="51" width="1.7109375" style="35" customWidth="1"/>
    <col min="52" max="52" width="1.85546875" style="35" customWidth="1"/>
    <col min="53" max="59" width="1.7109375" style="35" customWidth="1"/>
    <col min="60" max="60" width="1.85546875" style="35" customWidth="1"/>
    <col min="61" max="92" width="1.7109375" style="35" customWidth="1"/>
    <col min="93" max="16384" width="11.42578125" style="35"/>
  </cols>
  <sheetData>
    <row r="1" spans="1:59" s="29" customFormat="1" ht="19.5" customHeight="1" x14ac:dyDescent="0.15">
      <c r="A1" s="545"/>
      <c r="B1" s="545"/>
      <c r="C1" s="545"/>
      <c r="D1" s="545"/>
      <c r="E1" s="545"/>
      <c r="F1" s="545"/>
      <c r="G1" s="545"/>
      <c r="H1" s="545"/>
      <c r="I1" s="545"/>
      <c r="J1" s="545"/>
      <c r="K1" s="545"/>
      <c r="L1" s="545"/>
      <c r="M1" s="545"/>
      <c r="N1" s="545"/>
      <c r="O1" s="545"/>
      <c r="P1" s="545"/>
      <c r="Q1" s="545"/>
      <c r="R1" s="545"/>
      <c r="S1" s="545"/>
      <c r="T1" s="545"/>
      <c r="U1" s="545"/>
      <c r="V1" s="545"/>
      <c r="W1" s="545"/>
      <c r="X1" s="545"/>
      <c r="Y1" s="545"/>
      <c r="Z1" s="545"/>
      <c r="AA1" s="545"/>
      <c r="AB1" s="545"/>
      <c r="AC1" s="545"/>
      <c r="AD1" s="545"/>
      <c r="AE1" s="545"/>
      <c r="AF1" s="545"/>
      <c r="AG1" s="545"/>
      <c r="AH1" s="545"/>
      <c r="AI1" s="545"/>
      <c r="AJ1" s="545"/>
      <c r="AK1" s="545"/>
      <c r="AL1" s="545"/>
      <c r="AM1" s="545"/>
      <c r="AN1" s="545"/>
      <c r="AO1" s="545"/>
      <c r="AP1" s="545"/>
      <c r="AQ1" s="545"/>
      <c r="AR1" s="545"/>
      <c r="AS1" s="545"/>
      <c r="AT1" s="545"/>
      <c r="AU1" s="545"/>
      <c r="AV1" s="545"/>
      <c r="AW1" s="545"/>
      <c r="AX1" s="545"/>
      <c r="AY1" s="545"/>
      <c r="AZ1" s="545"/>
      <c r="BA1" s="545"/>
      <c r="BB1" s="545"/>
      <c r="BC1" s="545"/>
      <c r="BD1" s="545"/>
      <c r="BE1" s="545"/>
      <c r="BF1" s="545"/>
      <c r="BG1" s="545"/>
    </row>
    <row r="2" spans="1:59" s="30" customFormat="1" ht="12.75" x14ac:dyDescent="0.2">
      <c r="A2" s="198" t="s">
        <v>348</v>
      </c>
      <c r="B2" s="199"/>
      <c r="C2" s="199"/>
      <c r="D2" s="199"/>
      <c r="E2" s="199"/>
      <c r="F2" s="199"/>
      <c r="G2" s="199"/>
      <c r="H2" s="199"/>
      <c r="I2" s="199"/>
      <c r="J2" s="199"/>
      <c r="K2" s="199"/>
      <c r="L2" s="199"/>
      <c r="M2" s="199"/>
      <c r="N2" s="199"/>
      <c r="O2" s="199"/>
      <c r="P2" s="199"/>
      <c r="Q2" s="199"/>
      <c r="R2" s="199"/>
      <c r="S2" s="199"/>
      <c r="T2" s="199"/>
      <c r="U2" s="199"/>
      <c r="V2" s="199"/>
      <c r="W2" s="199"/>
      <c r="X2" s="199"/>
      <c r="Y2" s="199"/>
      <c r="Z2" s="199"/>
      <c r="AA2" s="199"/>
      <c r="AB2" s="199"/>
      <c r="AC2" s="199"/>
      <c r="AD2" s="199"/>
      <c r="AE2" s="199"/>
      <c r="AF2" s="199"/>
      <c r="AG2" s="199"/>
      <c r="AH2" s="199"/>
      <c r="AI2" s="199"/>
      <c r="AJ2" s="199"/>
      <c r="AK2" s="199"/>
      <c r="AL2" s="199"/>
      <c r="AM2" s="199"/>
      <c r="AN2" s="199"/>
      <c r="AO2" s="199"/>
      <c r="AP2" s="199"/>
      <c r="AQ2" s="199"/>
      <c r="AR2" s="199"/>
      <c r="AS2" s="199"/>
      <c r="AT2" s="199"/>
      <c r="AU2" s="199"/>
      <c r="AV2" s="199"/>
      <c r="AW2" s="199"/>
      <c r="AX2" s="199"/>
      <c r="AY2" s="199"/>
      <c r="AZ2" s="199"/>
      <c r="BA2" s="199"/>
      <c r="BB2" s="199"/>
      <c r="BC2" s="199"/>
      <c r="BD2" s="199"/>
      <c r="BE2" s="199"/>
      <c r="BF2" s="199"/>
      <c r="BG2" s="200"/>
    </row>
    <row r="3" spans="1:59" s="139" customFormat="1" ht="7.5" customHeight="1" x14ac:dyDescent="0.2">
      <c r="A3" s="136" t="s">
        <v>24</v>
      </c>
      <c r="B3" s="137"/>
      <c r="C3" s="137"/>
      <c r="D3" s="137"/>
      <c r="E3" s="137"/>
      <c r="F3" s="137"/>
      <c r="G3" s="137"/>
      <c r="H3" s="137"/>
      <c r="I3" s="137"/>
      <c r="J3" s="136" t="s">
        <v>25</v>
      </c>
      <c r="K3" s="137"/>
      <c r="L3" s="137"/>
      <c r="M3" s="137"/>
      <c r="N3" s="137"/>
      <c r="O3" s="137"/>
      <c r="P3" s="137"/>
      <c r="Q3" s="137"/>
      <c r="R3" s="137"/>
      <c r="S3" s="136" t="s">
        <v>26</v>
      </c>
      <c r="T3" s="137"/>
      <c r="U3" s="137"/>
      <c r="V3" s="137"/>
      <c r="W3" s="137"/>
      <c r="X3" s="137"/>
      <c r="Y3" s="137"/>
      <c r="Z3" s="137"/>
      <c r="AA3" s="137"/>
      <c r="AB3" s="137"/>
      <c r="AC3" s="137"/>
      <c r="AD3" s="137"/>
      <c r="AE3" s="137"/>
      <c r="AF3" s="137"/>
      <c r="AG3" s="137"/>
      <c r="AH3" s="137"/>
      <c r="AI3" s="136" t="s">
        <v>372</v>
      </c>
      <c r="AJ3" s="137"/>
      <c r="AK3" s="137"/>
      <c r="AL3" s="137"/>
      <c r="AM3" s="137"/>
      <c r="AN3" s="549"/>
      <c r="AO3" s="549"/>
      <c r="AP3" s="137"/>
      <c r="AQ3" s="136" t="s">
        <v>75</v>
      </c>
      <c r="AR3" s="137"/>
      <c r="AS3" s="137"/>
      <c r="AT3" s="137"/>
      <c r="AU3" s="137"/>
      <c r="AV3" s="137"/>
      <c r="AW3" s="137"/>
      <c r="AX3" s="137"/>
      <c r="AY3" s="137"/>
      <c r="AZ3" s="137"/>
      <c r="BA3" s="137"/>
      <c r="BB3" s="137"/>
      <c r="BC3" s="137"/>
      <c r="BD3" s="137"/>
      <c r="BE3" s="137"/>
      <c r="BF3" s="137"/>
      <c r="BG3" s="138"/>
    </row>
    <row r="4" spans="1:59" s="1" customFormat="1" ht="12.75" customHeight="1" x14ac:dyDescent="0.2">
      <c r="A4" s="546"/>
      <c r="B4" s="547"/>
      <c r="C4" s="547"/>
      <c r="D4" s="547"/>
      <c r="E4" s="547"/>
      <c r="F4" s="547"/>
      <c r="G4" s="547"/>
      <c r="H4" s="547"/>
      <c r="I4" s="548"/>
      <c r="J4" s="254"/>
      <c r="K4" s="255"/>
      <c r="L4" s="255"/>
      <c r="M4" s="255"/>
      <c r="N4" s="255"/>
      <c r="O4" s="255"/>
      <c r="P4" s="255"/>
      <c r="Q4" s="255"/>
      <c r="R4" s="256"/>
      <c r="S4" s="254"/>
      <c r="T4" s="255"/>
      <c r="U4" s="255"/>
      <c r="V4" s="255"/>
      <c r="W4" s="255"/>
      <c r="X4" s="255"/>
      <c r="Y4" s="255"/>
      <c r="Z4" s="255"/>
      <c r="AA4" s="255"/>
      <c r="AB4" s="255"/>
      <c r="AC4" s="255"/>
      <c r="AD4" s="255"/>
      <c r="AE4" s="255"/>
      <c r="AF4" s="255"/>
      <c r="AG4" s="230"/>
      <c r="AH4" s="231"/>
      <c r="AI4" s="246"/>
      <c r="AJ4" s="247"/>
      <c r="AK4" s="247"/>
      <c r="AL4" s="247"/>
      <c r="AM4" s="247"/>
      <c r="AN4" s="247"/>
      <c r="AO4" s="247"/>
      <c r="AP4" s="263"/>
      <c r="AQ4" s="248"/>
      <c r="AR4" s="249"/>
      <c r="AS4" s="249"/>
      <c r="AT4" s="249"/>
      <c r="AU4" s="249"/>
      <c r="AV4" s="249"/>
      <c r="AW4" s="249"/>
      <c r="AX4" s="249"/>
      <c r="AY4" s="249"/>
      <c r="AZ4" s="249"/>
      <c r="BA4" s="249"/>
      <c r="BB4" s="249"/>
      <c r="BC4" s="249"/>
      <c r="BD4" s="249"/>
      <c r="BE4" s="249"/>
      <c r="BF4" s="249"/>
      <c r="BG4" s="250"/>
    </row>
    <row r="5" spans="1:59" s="135" customFormat="1" ht="7.5" customHeight="1" x14ac:dyDescent="0.2">
      <c r="A5" s="173" t="s">
        <v>117</v>
      </c>
      <c r="B5" s="43"/>
      <c r="C5" s="43"/>
      <c r="D5" s="43"/>
      <c r="E5" s="43"/>
      <c r="F5" s="43"/>
      <c r="G5" s="43"/>
      <c r="H5" s="43"/>
      <c r="I5" s="137"/>
      <c r="J5" s="174"/>
      <c r="K5" s="173" t="s">
        <v>345</v>
      </c>
      <c r="L5" s="43"/>
      <c r="M5" s="43"/>
      <c r="N5" s="43"/>
      <c r="O5" s="43"/>
      <c r="P5" s="43"/>
      <c r="Q5" s="43"/>
      <c r="R5" s="43"/>
      <c r="S5" s="137"/>
      <c r="T5" s="175"/>
      <c r="U5" s="43" t="s">
        <v>132</v>
      </c>
      <c r="V5" s="43"/>
      <c r="W5" s="43"/>
      <c r="X5" s="43"/>
      <c r="Y5" s="43"/>
      <c r="Z5" s="43"/>
      <c r="AA5" s="43"/>
      <c r="AB5" s="43"/>
      <c r="AC5" s="137"/>
      <c r="AD5" s="174"/>
      <c r="AE5" s="175"/>
      <c r="AF5" s="550" t="s">
        <v>373</v>
      </c>
      <c r="AG5" s="551"/>
      <c r="AH5" s="551"/>
      <c r="AI5" s="551"/>
      <c r="AJ5" s="551"/>
      <c r="AK5" s="551"/>
      <c r="AL5" s="551"/>
      <c r="AM5" s="551"/>
      <c r="AN5" s="551"/>
      <c r="AO5" s="551"/>
      <c r="AP5" s="551"/>
      <c r="AQ5" s="551"/>
      <c r="AR5" s="551"/>
      <c r="AS5" s="551"/>
      <c r="AT5" s="551"/>
      <c r="AU5" s="551"/>
      <c r="AV5" s="551"/>
      <c r="AW5" s="551"/>
      <c r="AX5" s="551"/>
      <c r="AY5" s="551"/>
      <c r="AZ5" s="551"/>
      <c r="BA5" s="551"/>
      <c r="BB5" s="551"/>
      <c r="BC5" s="551"/>
      <c r="BD5" s="551"/>
      <c r="BE5" s="551"/>
      <c r="BF5" s="551"/>
      <c r="BG5" s="552"/>
    </row>
    <row r="6" spans="1:59" s="1" customFormat="1" ht="12.75" customHeight="1" x14ac:dyDescent="0.25">
      <c r="A6" s="176"/>
      <c r="B6" s="177" t="s">
        <v>118</v>
      </c>
      <c r="C6" s="177"/>
      <c r="D6" s="178"/>
      <c r="E6" s="177"/>
      <c r="F6" s="93" t="s">
        <v>54</v>
      </c>
      <c r="G6" s="179"/>
      <c r="H6" s="180"/>
      <c r="I6" s="181"/>
      <c r="J6" s="181"/>
      <c r="K6" s="176"/>
      <c r="L6" s="177" t="s">
        <v>118</v>
      </c>
      <c r="M6" s="177"/>
      <c r="N6" s="178"/>
      <c r="O6" s="177"/>
      <c r="P6" s="93" t="s">
        <v>54</v>
      </c>
      <c r="Q6" s="179"/>
      <c r="R6" s="180"/>
      <c r="S6" s="181"/>
      <c r="T6" s="182"/>
      <c r="U6" s="177"/>
      <c r="V6" s="177" t="s">
        <v>118</v>
      </c>
      <c r="W6" s="177"/>
      <c r="X6" s="178"/>
      <c r="Y6" s="177"/>
      <c r="Z6" s="93" t="s">
        <v>54</v>
      </c>
      <c r="AA6" s="179"/>
      <c r="AB6" s="180"/>
      <c r="AC6" s="181"/>
      <c r="AD6" s="181"/>
      <c r="AE6" s="182"/>
      <c r="AF6" s="553"/>
      <c r="AG6" s="554"/>
      <c r="AH6" s="554"/>
      <c r="AI6" s="554"/>
      <c r="AJ6" s="554"/>
      <c r="AK6" s="554"/>
      <c r="AL6" s="554"/>
      <c r="AM6" s="554"/>
      <c r="AN6" s="554"/>
      <c r="AO6" s="554"/>
      <c r="AP6" s="554"/>
      <c r="AQ6" s="554"/>
      <c r="AR6" s="554"/>
      <c r="AS6" s="554"/>
      <c r="AT6" s="554"/>
      <c r="AU6" s="554"/>
      <c r="AV6" s="554"/>
      <c r="AW6" s="554"/>
      <c r="AX6" s="554"/>
      <c r="AY6" s="554"/>
      <c r="AZ6" s="554"/>
      <c r="BA6" s="554"/>
      <c r="BB6" s="554"/>
      <c r="BC6" s="554"/>
      <c r="BD6" s="554"/>
      <c r="BE6" s="554"/>
      <c r="BF6" s="554"/>
      <c r="BG6" s="555"/>
    </row>
    <row r="7" spans="1:59" s="1" customFormat="1" ht="12.75" customHeight="1" x14ac:dyDescent="0.25">
      <c r="A7" s="132"/>
      <c r="B7" s="132"/>
      <c r="C7" s="132"/>
      <c r="D7" s="132"/>
      <c r="E7" s="132"/>
      <c r="F7" s="141"/>
      <c r="G7" s="51"/>
      <c r="H7" s="6"/>
      <c r="I7" s="134"/>
      <c r="J7" s="134"/>
      <c r="K7" s="132"/>
      <c r="L7" s="132"/>
      <c r="M7" s="132"/>
      <c r="N7" s="132"/>
      <c r="O7" s="132"/>
      <c r="P7" s="141"/>
      <c r="Q7" s="51"/>
      <c r="R7" s="6"/>
      <c r="S7" s="134"/>
      <c r="T7" s="134"/>
      <c r="U7" s="132"/>
      <c r="V7" s="132"/>
      <c r="W7" s="132"/>
      <c r="X7" s="132"/>
      <c r="Y7" s="132"/>
      <c r="Z7" s="141"/>
      <c r="AA7" s="51"/>
      <c r="AB7" s="6"/>
      <c r="AC7" s="134"/>
      <c r="AD7" s="134"/>
      <c r="AE7" s="134"/>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row>
    <row r="8" spans="1:59" s="1" customFormat="1" ht="12.75" customHeight="1" x14ac:dyDescent="0.25">
      <c r="A8" s="132"/>
      <c r="B8" s="132"/>
      <c r="C8" s="132"/>
      <c r="D8" s="132"/>
      <c r="E8" s="132"/>
      <c r="F8" s="141"/>
      <c r="G8" s="51"/>
      <c r="H8" s="6"/>
      <c r="I8" s="134"/>
      <c r="J8" s="134"/>
      <c r="K8" s="132"/>
      <c r="L8" s="132"/>
      <c r="M8" s="132"/>
      <c r="N8" s="132"/>
      <c r="O8" s="132"/>
      <c r="P8" s="141"/>
      <c r="Q8" s="51"/>
      <c r="R8" s="6"/>
      <c r="S8" s="134"/>
      <c r="T8" s="134"/>
      <c r="U8" s="132"/>
      <c r="V8" s="132"/>
      <c r="W8" s="132"/>
      <c r="X8" s="132"/>
      <c r="Y8" s="132"/>
      <c r="Z8" s="141"/>
      <c r="AA8" s="51"/>
      <c r="AB8" s="6"/>
      <c r="AC8" s="134"/>
      <c r="AD8" s="134"/>
      <c r="AE8" s="134"/>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row>
    <row r="9" spans="1:59" s="1" customFormat="1" ht="12.75" customHeight="1" x14ac:dyDescent="0.15">
      <c r="A9" s="348" t="s">
        <v>370</v>
      </c>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49"/>
      <c r="AB9" s="349"/>
      <c r="AC9" s="349"/>
      <c r="AD9" s="349"/>
      <c r="AE9" s="349"/>
      <c r="AF9" s="349"/>
      <c r="AG9" s="349"/>
      <c r="AH9" s="349"/>
      <c r="AI9" s="349"/>
      <c r="AJ9" s="349"/>
      <c r="AK9" s="349"/>
      <c r="AL9" s="349"/>
      <c r="AM9" s="349"/>
      <c r="AN9" s="349"/>
      <c r="AO9" s="349"/>
      <c r="AP9" s="349"/>
      <c r="AQ9" s="349"/>
      <c r="AR9" s="349"/>
      <c r="AS9" s="349"/>
      <c r="AT9" s="349"/>
      <c r="AU9" s="349"/>
      <c r="AV9" s="349"/>
      <c r="AW9" s="349"/>
      <c r="AX9" s="349"/>
      <c r="AY9" s="349"/>
      <c r="AZ9" s="349"/>
      <c r="BA9" s="349"/>
      <c r="BB9" s="349"/>
      <c r="BC9" s="349"/>
      <c r="BD9" s="349"/>
      <c r="BE9" s="349"/>
      <c r="BF9" s="349"/>
      <c r="BG9" s="350"/>
    </row>
    <row r="10" spans="1:59" s="1" customFormat="1" ht="7.5" customHeight="1" x14ac:dyDescent="0.15">
      <c r="A10" s="351"/>
      <c r="B10" s="352"/>
      <c r="C10" s="352"/>
      <c r="D10" s="352"/>
      <c r="E10" s="352"/>
      <c r="F10" s="352"/>
      <c r="G10" s="352"/>
      <c r="H10" s="352"/>
      <c r="I10" s="352"/>
      <c r="J10" s="352"/>
      <c r="K10" s="352"/>
      <c r="L10" s="352"/>
      <c r="M10" s="352"/>
      <c r="N10" s="352"/>
      <c r="O10" s="352"/>
      <c r="P10" s="352"/>
      <c r="Q10" s="352"/>
      <c r="R10" s="352"/>
      <c r="S10" s="352"/>
      <c r="T10" s="352"/>
      <c r="U10" s="352"/>
      <c r="V10" s="352"/>
      <c r="W10" s="352"/>
      <c r="X10" s="352"/>
      <c r="Y10" s="352"/>
      <c r="Z10" s="352"/>
      <c r="AA10" s="352"/>
      <c r="AB10" s="352"/>
      <c r="AC10" s="352"/>
      <c r="AD10" s="352"/>
      <c r="AE10" s="352"/>
      <c r="AF10" s="352"/>
      <c r="AG10" s="352"/>
      <c r="AH10" s="352"/>
      <c r="AI10" s="352"/>
      <c r="AJ10" s="352"/>
      <c r="AK10" s="352"/>
      <c r="AL10" s="352"/>
      <c r="AM10" s="352"/>
      <c r="AN10" s="352"/>
      <c r="AO10" s="352"/>
      <c r="AP10" s="352"/>
      <c r="AQ10" s="352"/>
      <c r="AR10" s="352"/>
      <c r="AS10" s="352"/>
      <c r="AT10" s="352"/>
      <c r="AU10" s="352"/>
      <c r="AV10" s="352"/>
      <c r="AW10" s="352"/>
      <c r="AX10" s="352"/>
      <c r="AY10" s="352"/>
      <c r="AZ10" s="352"/>
      <c r="BA10" s="352"/>
      <c r="BB10" s="352"/>
      <c r="BC10" s="352"/>
      <c r="BD10" s="352"/>
      <c r="BE10" s="352"/>
      <c r="BF10" s="352"/>
      <c r="BG10" s="353"/>
    </row>
    <row r="11" spans="1:59" s="1" customFormat="1" ht="21.75" customHeight="1" x14ac:dyDescent="0.15">
      <c r="A11" s="481" t="s">
        <v>128</v>
      </c>
      <c r="B11" s="481"/>
      <c r="C11" s="481"/>
      <c r="D11" s="481"/>
      <c r="E11" s="481"/>
      <c r="F11" s="481"/>
      <c r="G11" s="481"/>
      <c r="H11" s="481"/>
      <c r="I11" s="481"/>
      <c r="J11" s="481"/>
      <c r="K11" s="481"/>
      <c r="L11" s="481"/>
      <c r="M11" s="481"/>
      <c r="N11" s="481"/>
      <c r="O11" s="481"/>
      <c r="P11" s="481"/>
      <c r="Q11" s="481"/>
      <c r="R11" s="481"/>
      <c r="S11" s="481"/>
      <c r="T11" s="481"/>
      <c r="U11" s="481"/>
      <c r="V11" s="481"/>
      <c r="W11" s="481"/>
      <c r="X11" s="481"/>
      <c r="Y11" s="481"/>
      <c r="Z11" s="481"/>
      <c r="AA11" s="481" t="s">
        <v>130</v>
      </c>
      <c r="AB11" s="481"/>
      <c r="AC11" s="481"/>
      <c r="AD11" s="481"/>
      <c r="AE11" s="481"/>
      <c r="AF11" s="481"/>
      <c r="AG11" s="481"/>
      <c r="AH11" s="481"/>
      <c r="AI11" s="481"/>
      <c r="AJ11" s="481"/>
      <c r="AK11" s="481"/>
      <c r="AL11" s="481"/>
      <c r="AM11" s="481"/>
      <c r="AN11" s="481"/>
      <c r="AO11" s="481"/>
      <c r="AP11" s="481"/>
      <c r="AQ11" s="481"/>
      <c r="AR11" s="481"/>
      <c r="AS11" s="481"/>
      <c r="AT11" s="481"/>
      <c r="AU11" s="481"/>
      <c r="AV11" s="481"/>
      <c r="AW11" s="481"/>
      <c r="AX11" s="481"/>
      <c r="AY11" s="481"/>
      <c r="AZ11" s="481"/>
      <c r="BA11" s="481"/>
      <c r="BB11" s="481"/>
      <c r="BC11" s="481"/>
      <c r="BD11" s="481"/>
      <c r="BE11" s="481"/>
      <c r="BF11" s="481"/>
      <c r="BG11" s="481"/>
    </row>
    <row r="12" spans="1:59" s="82" customFormat="1" ht="13.5" x14ac:dyDescent="0.2">
      <c r="A12" s="481" t="s">
        <v>331</v>
      </c>
      <c r="B12" s="481"/>
      <c r="C12" s="481"/>
      <c r="D12" s="481"/>
      <c r="E12" s="481"/>
      <c r="F12" s="481"/>
      <c r="G12" s="481"/>
      <c r="H12" s="481"/>
      <c r="I12" s="481"/>
      <c r="J12" s="481"/>
      <c r="K12" s="481"/>
      <c r="L12" s="481"/>
      <c r="M12" s="481"/>
      <c r="N12" s="481"/>
      <c r="O12" s="481"/>
      <c r="P12" s="481"/>
      <c r="Q12" s="481"/>
      <c r="R12" s="481"/>
      <c r="S12" s="481"/>
      <c r="T12" s="481"/>
      <c r="U12" s="481"/>
      <c r="V12" s="481"/>
      <c r="W12" s="481"/>
      <c r="X12" s="481"/>
      <c r="Y12" s="481"/>
      <c r="Z12" s="481"/>
      <c r="AA12" s="481" t="s">
        <v>336</v>
      </c>
      <c r="AB12" s="481"/>
      <c r="AC12" s="481"/>
      <c r="AD12" s="481"/>
      <c r="AE12" s="481"/>
      <c r="AF12" s="481"/>
      <c r="AG12" s="481"/>
      <c r="AH12" s="481"/>
      <c r="AI12" s="481"/>
      <c r="AJ12" s="481"/>
      <c r="AK12" s="481"/>
      <c r="AL12" s="481"/>
      <c r="AM12" s="481"/>
      <c r="AN12" s="481"/>
      <c r="AO12" s="481"/>
      <c r="AP12" s="481"/>
      <c r="AQ12" s="481"/>
      <c r="AR12" s="481"/>
      <c r="AS12" s="481"/>
      <c r="AT12" s="481"/>
      <c r="AU12" s="481"/>
      <c r="AV12" s="481"/>
      <c r="AW12" s="481"/>
      <c r="AX12" s="481"/>
      <c r="AY12" s="481"/>
      <c r="AZ12" s="481"/>
      <c r="BA12" s="481"/>
      <c r="BB12" s="481"/>
      <c r="BC12" s="481"/>
      <c r="BD12" s="481"/>
      <c r="BE12" s="481"/>
      <c r="BF12" s="481"/>
      <c r="BG12" s="481"/>
    </row>
    <row r="13" spans="1:59" s="82" customFormat="1" ht="9" x14ac:dyDescent="0.2">
      <c r="A13" s="528" t="s">
        <v>152</v>
      </c>
      <c r="B13" s="528"/>
      <c r="C13" s="528"/>
      <c r="D13" s="528"/>
      <c r="E13" s="528"/>
      <c r="F13" s="528"/>
      <c r="G13" s="528"/>
      <c r="H13" s="528"/>
      <c r="I13" s="528"/>
      <c r="J13" s="528"/>
      <c r="K13" s="528"/>
      <c r="L13" s="528"/>
      <c r="M13" s="528"/>
      <c r="N13" s="542" t="s">
        <v>349</v>
      </c>
      <c r="O13" s="542"/>
      <c r="P13" s="542"/>
      <c r="Q13" s="542"/>
      <c r="R13" s="542"/>
      <c r="S13" s="542"/>
      <c r="T13" s="542"/>
      <c r="U13" s="542"/>
      <c r="V13" s="542"/>
      <c r="W13" s="542"/>
      <c r="X13" s="542"/>
      <c r="Y13" s="542"/>
      <c r="Z13" s="542"/>
      <c r="AA13" s="528" t="s">
        <v>152</v>
      </c>
      <c r="AB13" s="528"/>
      <c r="AC13" s="528"/>
      <c r="AD13" s="528"/>
      <c r="AE13" s="528"/>
      <c r="AF13" s="528"/>
      <c r="AG13" s="528"/>
      <c r="AH13" s="528"/>
      <c r="AI13" s="528"/>
      <c r="AJ13" s="528"/>
      <c r="AK13" s="528"/>
      <c r="AL13" s="528"/>
      <c r="AM13" s="528"/>
      <c r="AN13" s="528"/>
      <c r="AO13" s="528"/>
      <c r="AP13" s="528"/>
      <c r="AQ13" s="528"/>
      <c r="AR13" s="528"/>
      <c r="AS13" s="542" t="s">
        <v>349</v>
      </c>
      <c r="AT13" s="542"/>
      <c r="AU13" s="542"/>
      <c r="AV13" s="542"/>
      <c r="AW13" s="542"/>
      <c r="AX13" s="542"/>
      <c r="AY13" s="542"/>
      <c r="AZ13" s="542"/>
      <c r="BA13" s="542"/>
      <c r="BB13" s="542"/>
      <c r="BC13" s="542"/>
      <c r="BD13" s="542"/>
      <c r="BE13" s="542"/>
      <c r="BF13" s="542"/>
      <c r="BG13" s="542"/>
    </row>
    <row r="14" spans="1:59" s="1" customFormat="1" ht="12" customHeight="1" x14ac:dyDescent="0.15">
      <c r="A14" s="528" t="s">
        <v>153</v>
      </c>
      <c r="B14" s="528"/>
      <c r="C14" s="528"/>
      <c r="D14" s="528"/>
      <c r="E14" s="479" t="s">
        <v>154</v>
      </c>
      <c r="F14" s="479"/>
      <c r="G14" s="479"/>
      <c r="H14" s="479"/>
      <c r="I14" s="479"/>
      <c r="J14" s="479"/>
      <c r="K14" s="479"/>
      <c r="L14" s="479"/>
      <c r="M14" s="479"/>
      <c r="N14" s="540">
        <v>0</v>
      </c>
      <c r="O14" s="540"/>
      <c r="P14" s="540"/>
      <c r="Q14" s="540"/>
      <c r="R14" s="540"/>
      <c r="S14" s="540"/>
      <c r="T14" s="540"/>
      <c r="U14" s="540"/>
      <c r="V14" s="540"/>
      <c r="W14" s="540"/>
      <c r="X14" s="540"/>
      <c r="Y14" s="540"/>
      <c r="Z14" s="540"/>
      <c r="AA14" s="483" t="s">
        <v>133</v>
      </c>
      <c r="AB14" s="483"/>
      <c r="AC14" s="483"/>
      <c r="AD14" s="483"/>
      <c r="AE14" s="483"/>
      <c r="AF14" s="483"/>
      <c r="AG14" s="483"/>
      <c r="AH14" s="483"/>
      <c r="AI14" s="483"/>
      <c r="AJ14" s="483"/>
      <c r="AK14" s="483"/>
      <c r="AL14" s="483"/>
      <c r="AM14" s="483"/>
      <c r="AN14" s="483"/>
      <c r="AO14" s="483"/>
      <c r="AP14" s="483"/>
      <c r="AQ14" s="483"/>
      <c r="AR14" s="483"/>
      <c r="AS14" s="487">
        <v>0</v>
      </c>
      <c r="AT14" s="487"/>
      <c r="AU14" s="487"/>
      <c r="AV14" s="487"/>
      <c r="AW14" s="487"/>
      <c r="AX14" s="487"/>
      <c r="AY14" s="487"/>
      <c r="AZ14" s="487"/>
      <c r="BA14" s="487"/>
      <c r="BB14" s="487"/>
      <c r="BC14" s="487"/>
      <c r="BD14" s="487"/>
      <c r="BE14" s="487"/>
      <c r="BF14" s="487"/>
      <c r="BG14" s="487"/>
    </row>
    <row r="15" spans="1:59" s="82" customFormat="1" ht="12" customHeight="1" x14ac:dyDescent="0.2">
      <c r="A15" s="528"/>
      <c r="B15" s="528"/>
      <c r="C15" s="528"/>
      <c r="D15" s="528"/>
      <c r="E15" s="479" t="s">
        <v>155</v>
      </c>
      <c r="F15" s="479"/>
      <c r="G15" s="479"/>
      <c r="H15" s="479"/>
      <c r="I15" s="479"/>
      <c r="J15" s="479"/>
      <c r="K15" s="479"/>
      <c r="L15" s="479"/>
      <c r="M15" s="479"/>
      <c r="N15" s="540">
        <v>0</v>
      </c>
      <c r="O15" s="540"/>
      <c r="P15" s="540"/>
      <c r="Q15" s="540"/>
      <c r="R15" s="540"/>
      <c r="S15" s="540"/>
      <c r="T15" s="540"/>
      <c r="U15" s="540"/>
      <c r="V15" s="540"/>
      <c r="W15" s="540"/>
      <c r="X15" s="540"/>
      <c r="Y15" s="540"/>
      <c r="Z15" s="540"/>
      <c r="AA15" s="483" t="s">
        <v>136</v>
      </c>
      <c r="AB15" s="483"/>
      <c r="AC15" s="483"/>
      <c r="AD15" s="483"/>
      <c r="AE15" s="483"/>
      <c r="AF15" s="483"/>
      <c r="AG15" s="483"/>
      <c r="AH15" s="483"/>
      <c r="AI15" s="483"/>
      <c r="AJ15" s="483"/>
      <c r="AK15" s="483"/>
      <c r="AL15" s="483"/>
      <c r="AM15" s="483"/>
      <c r="AN15" s="483"/>
      <c r="AO15" s="483"/>
      <c r="AP15" s="483"/>
      <c r="AQ15" s="483"/>
      <c r="AR15" s="483"/>
      <c r="AS15" s="487">
        <v>0</v>
      </c>
      <c r="AT15" s="487"/>
      <c r="AU15" s="487"/>
      <c r="AV15" s="487"/>
      <c r="AW15" s="487"/>
      <c r="AX15" s="487"/>
      <c r="AY15" s="487"/>
      <c r="AZ15" s="487"/>
      <c r="BA15" s="487"/>
      <c r="BB15" s="487"/>
      <c r="BC15" s="487"/>
      <c r="BD15" s="487"/>
      <c r="BE15" s="487"/>
      <c r="BF15" s="487"/>
      <c r="BG15" s="487"/>
    </row>
    <row r="16" spans="1:59" s="1" customFormat="1" ht="12" customHeight="1" x14ac:dyDescent="0.15">
      <c r="A16" s="528"/>
      <c r="B16" s="528"/>
      <c r="C16" s="528"/>
      <c r="D16" s="528"/>
      <c r="E16" s="479" t="s">
        <v>156</v>
      </c>
      <c r="F16" s="479"/>
      <c r="G16" s="479"/>
      <c r="H16" s="479"/>
      <c r="I16" s="479"/>
      <c r="J16" s="479"/>
      <c r="K16" s="479"/>
      <c r="L16" s="479"/>
      <c r="M16" s="479"/>
      <c r="N16" s="540">
        <v>0</v>
      </c>
      <c r="O16" s="540"/>
      <c r="P16" s="540"/>
      <c r="Q16" s="540"/>
      <c r="R16" s="540"/>
      <c r="S16" s="540"/>
      <c r="T16" s="540"/>
      <c r="U16" s="540"/>
      <c r="V16" s="540"/>
      <c r="W16" s="540"/>
      <c r="X16" s="540"/>
      <c r="Y16" s="540"/>
      <c r="Z16" s="540"/>
      <c r="AA16" s="483" t="s">
        <v>137</v>
      </c>
      <c r="AB16" s="483"/>
      <c r="AC16" s="483"/>
      <c r="AD16" s="483"/>
      <c r="AE16" s="483"/>
      <c r="AF16" s="483"/>
      <c r="AG16" s="483"/>
      <c r="AH16" s="483"/>
      <c r="AI16" s="483"/>
      <c r="AJ16" s="483"/>
      <c r="AK16" s="483"/>
      <c r="AL16" s="483"/>
      <c r="AM16" s="483"/>
      <c r="AN16" s="483"/>
      <c r="AO16" s="483"/>
      <c r="AP16" s="483"/>
      <c r="AQ16" s="483"/>
      <c r="AR16" s="483"/>
      <c r="AS16" s="487">
        <v>0</v>
      </c>
      <c r="AT16" s="487"/>
      <c r="AU16" s="487"/>
      <c r="AV16" s="487"/>
      <c r="AW16" s="487"/>
      <c r="AX16" s="487"/>
      <c r="AY16" s="487"/>
      <c r="AZ16" s="487"/>
      <c r="BA16" s="487"/>
      <c r="BB16" s="487"/>
      <c r="BC16" s="487"/>
      <c r="BD16" s="487"/>
      <c r="BE16" s="487"/>
      <c r="BF16" s="487"/>
      <c r="BG16" s="487"/>
    </row>
    <row r="17" spans="1:59" s="82" customFormat="1" ht="12" customHeight="1" x14ac:dyDescent="0.2">
      <c r="A17" s="528"/>
      <c r="B17" s="528"/>
      <c r="C17" s="528"/>
      <c r="D17" s="528"/>
      <c r="E17" s="479" t="s">
        <v>157</v>
      </c>
      <c r="F17" s="479"/>
      <c r="G17" s="479"/>
      <c r="H17" s="479"/>
      <c r="I17" s="479"/>
      <c r="J17" s="479"/>
      <c r="K17" s="479"/>
      <c r="L17" s="479"/>
      <c r="M17" s="479"/>
      <c r="N17" s="540">
        <v>0</v>
      </c>
      <c r="O17" s="540"/>
      <c r="P17" s="540"/>
      <c r="Q17" s="540"/>
      <c r="R17" s="540"/>
      <c r="S17" s="540"/>
      <c r="T17" s="540"/>
      <c r="U17" s="540"/>
      <c r="V17" s="540"/>
      <c r="W17" s="540"/>
      <c r="X17" s="540"/>
      <c r="Y17" s="540"/>
      <c r="Z17" s="540"/>
      <c r="AA17" s="486" t="s">
        <v>346</v>
      </c>
      <c r="AB17" s="486"/>
      <c r="AC17" s="486"/>
      <c r="AD17" s="486"/>
      <c r="AE17" s="486"/>
      <c r="AF17" s="486"/>
      <c r="AG17" s="486"/>
      <c r="AH17" s="486"/>
      <c r="AI17" s="486"/>
      <c r="AJ17" s="486"/>
      <c r="AK17" s="486"/>
      <c r="AL17" s="486"/>
      <c r="AM17" s="486"/>
      <c r="AN17" s="486"/>
      <c r="AO17" s="486"/>
      <c r="AP17" s="486"/>
      <c r="AQ17" s="486"/>
      <c r="AR17" s="486"/>
      <c r="AS17" s="532">
        <f>SUM(AS14:BG16)</f>
        <v>0</v>
      </c>
      <c r="AT17" s="532"/>
      <c r="AU17" s="532"/>
      <c r="AV17" s="532"/>
      <c r="AW17" s="532"/>
      <c r="AX17" s="532"/>
      <c r="AY17" s="532"/>
      <c r="AZ17" s="532"/>
      <c r="BA17" s="532"/>
      <c r="BB17" s="532"/>
      <c r="BC17" s="532"/>
      <c r="BD17" s="532"/>
      <c r="BE17" s="532"/>
      <c r="BF17" s="532"/>
      <c r="BG17" s="532"/>
    </row>
    <row r="18" spans="1:59" s="1" customFormat="1" ht="12" customHeight="1" x14ac:dyDescent="0.15">
      <c r="A18" s="528"/>
      <c r="B18" s="528"/>
      <c r="C18" s="528"/>
      <c r="D18" s="528"/>
      <c r="E18" s="479" t="s">
        <v>158</v>
      </c>
      <c r="F18" s="479"/>
      <c r="G18" s="479"/>
      <c r="H18" s="479"/>
      <c r="I18" s="479"/>
      <c r="J18" s="479"/>
      <c r="K18" s="479"/>
      <c r="L18" s="479"/>
      <c r="M18" s="479"/>
      <c r="N18" s="540">
        <v>0</v>
      </c>
      <c r="O18" s="540"/>
      <c r="P18" s="540"/>
      <c r="Q18" s="540"/>
      <c r="R18" s="540"/>
      <c r="S18" s="540"/>
      <c r="T18" s="540"/>
      <c r="U18" s="540"/>
      <c r="V18" s="540"/>
      <c r="W18" s="540"/>
      <c r="X18" s="540"/>
      <c r="Y18" s="540"/>
      <c r="Z18" s="540"/>
      <c r="AA18" s="481" t="s">
        <v>337</v>
      </c>
      <c r="AB18" s="481"/>
      <c r="AC18" s="481"/>
      <c r="AD18" s="481"/>
      <c r="AE18" s="481"/>
      <c r="AF18" s="481"/>
      <c r="AG18" s="481"/>
      <c r="AH18" s="481"/>
      <c r="AI18" s="481"/>
      <c r="AJ18" s="481"/>
      <c r="AK18" s="481"/>
      <c r="AL18" s="481"/>
      <c r="AM18" s="481"/>
      <c r="AN18" s="481"/>
      <c r="AO18" s="481"/>
      <c r="AP18" s="481"/>
      <c r="AQ18" s="481"/>
      <c r="AR18" s="481"/>
      <c r="AS18" s="481"/>
      <c r="AT18" s="481"/>
      <c r="AU18" s="481"/>
      <c r="AV18" s="481"/>
      <c r="AW18" s="481"/>
      <c r="AX18" s="481"/>
      <c r="AY18" s="481"/>
      <c r="AZ18" s="481"/>
      <c r="BA18" s="481"/>
      <c r="BB18" s="481"/>
      <c r="BC18" s="481"/>
      <c r="BD18" s="481"/>
      <c r="BE18" s="481"/>
      <c r="BF18" s="481"/>
      <c r="BG18" s="481"/>
    </row>
    <row r="19" spans="1:59" s="1" customFormat="1" ht="12" customHeight="1" x14ac:dyDescent="0.15">
      <c r="A19" s="485" t="s">
        <v>159</v>
      </c>
      <c r="B19" s="485"/>
      <c r="C19" s="485"/>
      <c r="D19" s="485"/>
      <c r="E19" s="485"/>
      <c r="F19" s="485"/>
      <c r="G19" s="485"/>
      <c r="H19" s="485"/>
      <c r="I19" s="485"/>
      <c r="J19" s="485"/>
      <c r="K19" s="485"/>
      <c r="L19" s="485"/>
      <c r="M19" s="485"/>
      <c r="N19" s="540">
        <v>0</v>
      </c>
      <c r="O19" s="540"/>
      <c r="P19" s="540"/>
      <c r="Q19" s="540"/>
      <c r="R19" s="540"/>
      <c r="S19" s="540"/>
      <c r="T19" s="540"/>
      <c r="U19" s="540"/>
      <c r="V19" s="540"/>
      <c r="W19" s="540"/>
      <c r="X19" s="540"/>
      <c r="Y19" s="540"/>
      <c r="Z19" s="540"/>
      <c r="AA19" s="528" t="s">
        <v>152</v>
      </c>
      <c r="AB19" s="528"/>
      <c r="AC19" s="528"/>
      <c r="AD19" s="528"/>
      <c r="AE19" s="528"/>
      <c r="AF19" s="528"/>
      <c r="AG19" s="528"/>
      <c r="AH19" s="528"/>
      <c r="AI19" s="528"/>
      <c r="AJ19" s="528"/>
      <c r="AK19" s="528"/>
      <c r="AL19" s="528"/>
      <c r="AM19" s="528"/>
      <c r="AN19" s="528"/>
      <c r="AO19" s="528"/>
      <c r="AP19" s="528"/>
      <c r="AQ19" s="528"/>
      <c r="AR19" s="528"/>
      <c r="AS19" s="542" t="s">
        <v>349</v>
      </c>
      <c r="AT19" s="542"/>
      <c r="AU19" s="542"/>
      <c r="AV19" s="542"/>
      <c r="AW19" s="542"/>
      <c r="AX19" s="542"/>
      <c r="AY19" s="542"/>
      <c r="AZ19" s="542"/>
      <c r="BA19" s="542"/>
      <c r="BB19" s="542"/>
      <c r="BC19" s="542"/>
      <c r="BD19" s="542"/>
      <c r="BE19" s="542"/>
      <c r="BF19" s="542"/>
      <c r="BG19" s="542"/>
    </row>
    <row r="20" spans="1:59" s="82" customFormat="1" ht="12" customHeight="1" x14ac:dyDescent="0.2">
      <c r="A20" s="479" t="s">
        <v>139</v>
      </c>
      <c r="B20" s="479"/>
      <c r="C20" s="479"/>
      <c r="D20" s="479"/>
      <c r="E20" s="479"/>
      <c r="F20" s="479"/>
      <c r="G20" s="479"/>
      <c r="H20" s="479"/>
      <c r="I20" s="479"/>
      <c r="J20" s="479"/>
      <c r="K20" s="479"/>
      <c r="L20" s="479"/>
      <c r="M20" s="479"/>
      <c r="N20" s="540">
        <v>0</v>
      </c>
      <c r="O20" s="540"/>
      <c r="P20" s="540"/>
      <c r="Q20" s="540"/>
      <c r="R20" s="540"/>
      <c r="S20" s="540"/>
      <c r="T20" s="540"/>
      <c r="U20" s="540"/>
      <c r="V20" s="540"/>
      <c r="W20" s="540"/>
      <c r="X20" s="540"/>
      <c r="Y20" s="540"/>
      <c r="Z20" s="540"/>
      <c r="AA20" s="483" t="s">
        <v>134</v>
      </c>
      <c r="AB20" s="483"/>
      <c r="AC20" s="483"/>
      <c r="AD20" s="483"/>
      <c r="AE20" s="483"/>
      <c r="AF20" s="483"/>
      <c r="AG20" s="483"/>
      <c r="AH20" s="483"/>
      <c r="AI20" s="483"/>
      <c r="AJ20" s="483"/>
      <c r="AK20" s="483"/>
      <c r="AL20" s="483"/>
      <c r="AM20" s="483"/>
      <c r="AN20" s="483"/>
      <c r="AO20" s="483"/>
      <c r="AP20" s="483"/>
      <c r="AQ20" s="483"/>
      <c r="AR20" s="483"/>
      <c r="AS20" s="487">
        <v>0</v>
      </c>
      <c r="AT20" s="487"/>
      <c r="AU20" s="487"/>
      <c r="AV20" s="487"/>
      <c r="AW20" s="487"/>
      <c r="AX20" s="487"/>
      <c r="AY20" s="487"/>
      <c r="AZ20" s="487"/>
      <c r="BA20" s="487"/>
      <c r="BB20" s="487"/>
      <c r="BC20" s="487"/>
      <c r="BD20" s="487"/>
      <c r="BE20" s="487"/>
      <c r="BF20" s="487"/>
      <c r="BG20" s="487"/>
    </row>
    <row r="21" spans="1:59" s="1" customFormat="1" ht="12" customHeight="1" x14ac:dyDescent="0.15">
      <c r="A21" s="479" t="s">
        <v>140</v>
      </c>
      <c r="B21" s="479"/>
      <c r="C21" s="479"/>
      <c r="D21" s="479"/>
      <c r="E21" s="479"/>
      <c r="F21" s="479"/>
      <c r="G21" s="479"/>
      <c r="H21" s="479"/>
      <c r="I21" s="479"/>
      <c r="J21" s="479"/>
      <c r="K21" s="479"/>
      <c r="L21" s="479"/>
      <c r="M21" s="479"/>
      <c r="N21" s="540">
        <v>0</v>
      </c>
      <c r="O21" s="540"/>
      <c r="P21" s="540"/>
      <c r="Q21" s="540"/>
      <c r="R21" s="540"/>
      <c r="S21" s="540"/>
      <c r="T21" s="540"/>
      <c r="U21" s="540"/>
      <c r="V21" s="540"/>
      <c r="W21" s="540"/>
      <c r="X21" s="540"/>
      <c r="Y21" s="540"/>
      <c r="Z21" s="540"/>
      <c r="AA21" s="483" t="s">
        <v>135</v>
      </c>
      <c r="AB21" s="483"/>
      <c r="AC21" s="483"/>
      <c r="AD21" s="483"/>
      <c r="AE21" s="483"/>
      <c r="AF21" s="483"/>
      <c r="AG21" s="483"/>
      <c r="AH21" s="483"/>
      <c r="AI21" s="483"/>
      <c r="AJ21" s="483"/>
      <c r="AK21" s="483"/>
      <c r="AL21" s="483"/>
      <c r="AM21" s="483"/>
      <c r="AN21" s="483"/>
      <c r="AO21" s="483"/>
      <c r="AP21" s="483"/>
      <c r="AQ21" s="483"/>
      <c r="AR21" s="483"/>
      <c r="AS21" s="487">
        <v>0</v>
      </c>
      <c r="AT21" s="487"/>
      <c r="AU21" s="487"/>
      <c r="AV21" s="487"/>
      <c r="AW21" s="487"/>
      <c r="AX21" s="487"/>
      <c r="AY21" s="487"/>
      <c r="AZ21" s="487"/>
      <c r="BA21" s="487"/>
      <c r="BB21" s="487"/>
      <c r="BC21" s="487"/>
      <c r="BD21" s="487"/>
      <c r="BE21" s="487"/>
      <c r="BF21" s="487"/>
      <c r="BG21" s="487"/>
    </row>
    <row r="22" spans="1:59" s="82" customFormat="1" ht="12" customHeight="1" x14ac:dyDescent="0.2">
      <c r="A22" s="479" t="s">
        <v>144</v>
      </c>
      <c r="B22" s="479"/>
      <c r="C22" s="479"/>
      <c r="D22" s="479"/>
      <c r="E22" s="479"/>
      <c r="F22" s="479"/>
      <c r="G22" s="479"/>
      <c r="H22" s="479"/>
      <c r="I22" s="479"/>
      <c r="J22" s="479"/>
      <c r="K22" s="479"/>
      <c r="L22" s="479"/>
      <c r="M22" s="479"/>
      <c r="N22" s="540">
        <v>0</v>
      </c>
      <c r="O22" s="540"/>
      <c r="P22" s="540"/>
      <c r="Q22" s="540"/>
      <c r="R22" s="540"/>
      <c r="S22" s="540"/>
      <c r="T22" s="540"/>
      <c r="U22" s="540"/>
      <c r="V22" s="540"/>
      <c r="W22" s="540"/>
      <c r="X22" s="540"/>
      <c r="Y22" s="540"/>
      <c r="Z22" s="540"/>
      <c r="AA22" s="483" t="s">
        <v>136</v>
      </c>
      <c r="AB22" s="483"/>
      <c r="AC22" s="483"/>
      <c r="AD22" s="483"/>
      <c r="AE22" s="483"/>
      <c r="AF22" s="483"/>
      <c r="AG22" s="483"/>
      <c r="AH22" s="483"/>
      <c r="AI22" s="483"/>
      <c r="AJ22" s="483"/>
      <c r="AK22" s="483"/>
      <c r="AL22" s="483"/>
      <c r="AM22" s="483"/>
      <c r="AN22" s="483"/>
      <c r="AO22" s="483"/>
      <c r="AP22" s="483"/>
      <c r="AQ22" s="483"/>
      <c r="AR22" s="483"/>
      <c r="AS22" s="487">
        <v>0</v>
      </c>
      <c r="AT22" s="487"/>
      <c r="AU22" s="487"/>
      <c r="AV22" s="487"/>
      <c r="AW22" s="487"/>
      <c r="AX22" s="487"/>
      <c r="AY22" s="487"/>
      <c r="AZ22" s="487"/>
      <c r="BA22" s="487"/>
      <c r="BB22" s="487"/>
      <c r="BC22" s="487"/>
      <c r="BD22" s="487"/>
      <c r="BE22" s="487"/>
      <c r="BF22" s="487"/>
      <c r="BG22" s="487"/>
    </row>
    <row r="23" spans="1:59" s="1" customFormat="1" ht="12" customHeight="1" x14ac:dyDescent="0.15">
      <c r="A23" s="479" t="s">
        <v>333</v>
      </c>
      <c r="B23" s="479"/>
      <c r="C23" s="479"/>
      <c r="D23" s="479"/>
      <c r="E23" s="479"/>
      <c r="F23" s="479"/>
      <c r="G23" s="479"/>
      <c r="H23" s="479"/>
      <c r="I23" s="479"/>
      <c r="J23" s="479"/>
      <c r="K23" s="479"/>
      <c r="L23" s="479"/>
      <c r="M23" s="479"/>
      <c r="N23" s="540">
        <v>0</v>
      </c>
      <c r="O23" s="540"/>
      <c r="P23" s="540"/>
      <c r="Q23" s="540"/>
      <c r="R23" s="540"/>
      <c r="S23" s="540"/>
      <c r="T23" s="540"/>
      <c r="U23" s="540"/>
      <c r="V23" s="540"/>
      <c r="W23" s="540"/>
      <c r="X23" s="540"/>
      <c r="Y23" s="540"/>
      <c r="Z23" s="540"/>
      <c r="AA23" s="483" t="s">
        <v>137</v>
      </c>
      <c r="AB23" s="483"/>
      <c r="AC23" s="483"/>
      <c r="AD23" s="483"/>
      <c r="AE23" s="483"/>
      <c r="AF23" s="483"/>
      <c r="AG23" s="483"/>
      <c r="AH23" s="483"/>
      <c r="AI23" s="483"/>
      <c r="AJ23" s="483"/>
      <c r="AK23" s="483"/>
      <c r="AL23" s="483"/>
      <c r="AM23" s="483"/>
      <c r="AN23" s="483"/>
      <c r="AO23" s="483"/>
      <c r="AP23" s="483"/>
      <c r="AQ23" s="483"/>
      <c r="AR23" s="483"/>
      <c r="AS23" s="487">
        <v>0</v>
      </c>
      <c r="AT23" s="487"/>
      <c r="AU23" s="487"/>
      <c r="AV23" s="487"/>
      <c r="AW23" s="487"/>
      <c r="AX23" s="487"/>
      <c r="AY23" s="487"/>
      <c r="AZ23" s="487"/>
      <c r="BA23" s="487"/>
      <c r="BB23" s="487"/>
      <c r="BC23" s="487"/>
      <c r="BD23" s="487"/>
      <c r="BE23" s="487"/>
      <c r="BF23" s="487"/>
      <c r="BG23" s="487"/>
    </row>
    <row r="24" spans="1:59" s="82" customFormat="1" ht="12" customHeight="1" x14ac:dyDescent="0.2">
      <c r="A24" s="484" t="s">
        <v>335</v>
      </c>
      <c r="B24" s="484"/>
      <c r="C24" s="484"/>
      <c r="D24" s="484"/>
      <c r="E24" s="484"/>
      <c r="F24" s="484"/>
      <c r="G24" s="484"/>
      <c r="H24" s="484"/>
      <c r="I24" s="484"/>
      <c r="J24" s="484"/>
      <c r="K24" s="484"/>
      <c r="L24" s="484"/>
      <c r="M24" s="484"/>
      <c r="N24" s="541">
        <f>SUM(N14:Z23)</f>
        <v>0</v>
      </c>
      <c r="O24" s="541"/>
      <c r="P24" s="541"/>
      <c r="Q24" s="541"/>
      <c r="R24" s="541"/>
      <c r="S24" s="541"/>
      <c r="T24" s="541"/>
      <c r="U24" s="541"/>
      <c r="V24" s="541"/>
      <c r="W24" s="541"/>
      <c r="X24" s="541"/>
      <c r="Y24" s="541"/>
      <c r="Z24" s="541"/>
      <c r="AA24" s="486" t="s">
        <v>347</v>
      </c>
      <c r="AB24" s="486"/>
      <c r="AC24" s="486"/>
      <c r="AD24" s="486"/>
      <c r="AE24" s="486"/>
      <c r="AF24" s="486"/>
      <c r="AG24" s="486"/>
      <c r="AH24" s="486"/>
      <c r="AI24" s="486"/>
      <c r="AJ24" s="486"/>
      <c r="AK24" s="486"/>
      <c r="AL24" s="486"/>
      <c r="AM24" s="486"/>
      <c r="AN24" s="486"/>
      <c r="AO24" s="486"/>
      <c r="AP24" s="486"/>
      <c r="AQ24" s="486"/>
      <c r="AR24" s="486"/>
      <c r="AS24" s="532">
        <f>SUM(AS20:BG23)</f>
        <v>0</v>
      </c>
      <c r="AT24" s="532"/>
      <c r="AU24" s="532"/>
      <c r="AV24" s="532"/>
      <c r="AW24" s="532"/>
      <c r="AX24" s="532"/>
      <c r="AY24" s="532"/>
      <c r="AZ24" s="532"/>
      <c r="BA24" s="532"/>
      <c r="BB24" s="532"/>
      <c r="BC24" s="532"/>
      <c r="BD24" s="532"/>
      <c r="BE24" s="532"/>
      <c r="BF24" s="532"/>
      <c r="BG24" s="532"/>
    </row>
    <row r="25" spans="1:59" s="1" customFormat="1" ht="12" customHeight="1" x14ac:dyDescent="0.15">
      <c r="A25" s="478" t="s">
        <v>332</v>
      </c>
      <c r="B25" s="478"/>
      <c r="C25" s="478"/>
      <c r="D25" s="478"/>
      <c r="E25" s="478"/>
      <c r="F25" s="478"/>
      <c r="G25" s="478"/>
      <c r="H25" s="478"/>
      <c r="I25" s="478"/>
      <c r="J25" s="478"/>
      <c r="K25" s="478"/>
      <c r="L25" s="478"/>
      <c r="M25" s="478"/>
      <c r="N25" s="478"/>
      <c r="O25" s="478"/>
      <c r="P25" s="478"/>
      <c r="Q25" s="478"/>
      <c r="R25" s="478"/>
      <c r="S25" s="478"/>
      <c r="T25" s="478"/>
      <c r="U25" s="478"/>
      <c r="V25" s="478"/>
      <c r="W25" s="478"/>
      <c r="X25" s="478"/>
      <c r="Y25" s="478"/>
      <c r="Z25" s="478"/>
      <c r="AA25" s="543" t="s">
        <v>352</v>
      </c>
      <c r="AB25" s="543"/>
      <c r="AC25" s="543"/>
      <c r="AD25" s="543"/>
      <c r="AE25" s="543"/>
      <c r="AF25" s="543"/>
      <c r="AG25" s="543"/>
      <c r="AH25" s="543"/>
      <c r="AI25" s="543"/>
      <c r="AJ25" s="543"/>
      <c r="AK25" s="543"/>
      <c r="AL25" s="543"/>
      <c r="AM25" s="543"/>
      <c r="AN25" s="543"/>
      <c r="AO25" s="543"/>
      <c r="AP25" s="543"/>
      <c r="AQ25" s="543"/>
      <c r="AR25" s="543"/>
      <c r="AS25" s="544">
        <f>+AS17+AS24</f>
        <v>0</v>
      </c>
      <c r="AT25" s="544"/>
      <c r="AU25" s="544"/>
      <c r="AV25" s="544"/>
      <c r="AW25" s="544"/>
      <c r="AX25" s="544"/>
      <c r="AY25" s="544"/>
      <c r="AZ25" s="544"/>
      <c r="BA25" s="544"/>
      <c r="BB25" s="544"/>
      <c r="BC25" s="544"/>
      <c r="BD25" s="544"/>
      <c r="BE25" s="544"/>
      <c r="BF25" s="544"/>
      <c r="BG25" s="544"/>
    </row>
    <row r="26" spans="1:59" s="83" customFormat="1" ht="12" customHeight="1" x14ac:dyDescent="0.25">
      <c r="A26" s="479" t="s">
        <v>141</v>
      </c>
      <c r="B26" s="479"/>
      <c r="C26" s="479"/>
      <c r="D26" s="479"/>
      <c r="E26" s="479"/>
      <c r="F26" s="479"/>
      <c r="G26" s="479"/>
      <c r="H26" s="479"/>
      <c r="I26" s="479"/>
      <c r="J26" s="479"/>
      <c r="K26" s="479"/>
      <c r="L26" s="479"/>
      <c r="M26" s="479"/>
      <c r="N26" s="540">
        <v>0</v>
      </c>
      <c r="O26" s="540"/>
      <c r="P26" s="540"/>
      <c r="Q26" s="540"/>
      <c r="R26" s="540"/>
      <c r="S26" s="540"/>
      <c r="T26" s="540"/>
      <c r="U26" s="540"/>
      <c r="V26" s="540"/>
      <c r="W26" s="540"/>
      <c r="X26" s="540"/>
      <c r="Y26" s="540"/>
      <c r="Z26" s="540"/>
      <c r="AA26" s="482" t="s">
        <v>138</v>
      </c>
      <c r="AB26" s="482"/>
      <c r="AC26" s="482"/>
      <c r="AD26" s="482"/>
      <c r="AE26" s="482"/>
      <c r="AF26" s="482"/>
      <c r="AG26" s="482"/>
      <c r="AH26" s="482"/>
      <c r="AI26" s="482"/>
      <c r="AJ26" s="482"/>
      <c r="AK26" s="482"/>
      <c r="AL26" s="482"/>
      <c r="AM26" s="482"/>
      <c r="AN26" s="482"/>
      <c r="AO26" s="482"/>
      <c r="AP26" s="482"/>
      <c r="AQ26" s="482"/>
      <c r="AR26" s="482"/>
      <c r="AS26" s="482"/>
      <c r="AT26" s="482"/>
      <c r="AU26" s="482"/>
      <c r="AV26" s="482"/>
      <c r="AW26" s="482"/>
      <c r="AX26" s="482"/>
      <c r="AY26" s="482"/>
      <c r="AZ26" s="482"/>
      <c r="BA26" s="482"/>
      <c r="BB26" s="482"/>
      <c r="BC26" s="482"/>
      <c r="BD26" s="482"/>
      <c r="BE26" s="482"/>
      <c r="BF26" s="482"/>
      <c r="BG26" s="482"/>
    </row>
    <row r="27" spans="1:59" s="83" customFormat="1" ht="12" customHeight="1" x14ac:dyDescent="0.25">
      <c r="A27" s="479" t="s">
        <v>142</v>
      </c>
      <c r="B27" s="479"/>
      <c r="C27" s="479"/>
      <c r="D27" s="479"/>
      <c r="E27" s="479"/>
      <c r="F27" s="479"/>
      <c r="G27" s="479"/>
      <c r="H27" s="479"/>
      <c r="I27" s="479"/>
      <c r="J27" s="479"/>
      <c r="K27" s="479"/>
      <c r="L27" s="479"/>
      <c r="M27" s="479"/>
      <c r="N27" s="540">
        <v>0</v>
      </c>
      <c r="O27" s="540"/>
      <c r="P27" s="540"/>
      <c r="Q27" s="540"/>
      <c r="R27" s="540"/>
      <c r="S27" s="540"/>
      <c r="T27" s="540"/>
      <c r="U27" s="540"/>
      <c r="V27" s="540"/>
      <c r="W27" s="540"/>
      <c r="X27" s="540"/>
      <c r="Y27" s="540"/>
      <c r="Z27" s="540"/>
      <c r="AA27" s="528" t="s">
        <v>152</v>
      </c>
      <c r="AB27" s="528"/>
      <c r="AC27" s="528"/>
      <c r="AD27" s="528"/>
      <c r="AE27" s="528"/>
      <c r="AF27" s="528"/>
      <c r="AG27" s="528"/>
      <c r="AH27" s="528"/>
      <c r="AI27" s="528"/>
      <c r="AJ27" s="528"/>
      <c r="AK27" s="528"/>
      <c r="AL27" s="528"/>
      <c r="AM27" s="528"/>
      <c r="AN27" s="528"/>
      <c r="AO27" s="528"/>
      <c r="AP27" s="528"/>
      <c r="AQ27" s="528"/>
      <c r="AR27" s="528"/>
      <c r="AS27" s="542" t="s">
        <v>349</v>
      </c>
      <c r="AT27" s="542"/>
      <c r="AU27" s="542"/>
      <c r="AV27" s="542"/>
      <c r="AW27" s="542"/>
      <c r="AX27" s="542"/>
      <c r="AY27" s="542"/>
      <c r="AZ27" s="542"/>
      <c r="BA27" s="542"/>
      <c r="BB27" s="542"/>
      <c r="BC27" s="542"/>
      <c r="BD27" s="542"/>
      <c r="BE27" s="542"/>
      <c r="BF27" s="542"/>
      <c r="BG27" s="542"/>
    </row>
    <row r="28" spans="1:59" s="84" customFormat="1" ht="12" customHeight="1" x14ac:dyDescent="0.25">
      <c r="A28" s="479" t="s">
        <v>143</v>
      </c>
      <c r="B28" s="479"/>
      <c r="C28" s="479"/>
      <c r="D28" s="479"/>
      <c r="E28" s="479"/>
      <c r="F28" s="479"/>
      <c r="G28" s="479"/>
      <c r="H28" s="479"/>
      <c r="I28" s="479"/>
      <c r="J28" s="479"/>
      <c r="K28" s="479"/>
      <c r="L28" s="479"/>
      <c r="M28" s="479"/>
      <c r="N28" s="540">
        <v>0</v>
      </c>
      <c r="O28" s="540"/>
      <c r="P28" s="540"/>
      <c r="Q28" s="540"/>
      <c r="R28" s="540"/>
      <c r="S28" s="540"/>
      <c r="T28" s="540"/>
      <c r="U28" s="540"/>
      <c r="V28" s="540"/>
      <c r="W28" s="540"/>
      <c r="X28" s="540"/>
      <c r="Y28" s="540"/>
      <c r="Z28" s="540"/>
      <c r="AA28" s="483" t="s">
        <v>350</v>
      </c>
      <c r="AB28" s="483"/>
      <c r="AC28" s="483"/>
      <c r="AD28" s="483"/>
      <c r="AE28" s="483"/>
      <c r="AF28" s="483"/>
      <c r="AG28" s="483"/>
      <c r="AH28" s="483"/>
      <c r="AI28" s="483"/>
      <c r="AJ28" s="483"/>
      <c r="AK28" s="483"/>
      <c r="AL28" s="483"/>
      <c r="AM28" s="483"/>
      <c r="AN28" s="483"/>
      <c r="AO28" s="483"/>
      <c r="AP28" s="483"/>
      <c r="AQ28" s="483"/>
      <c r="AR28" s="483"/>
      <c r="AS28" s="487">
        <v>0</v>
      </c>
      <c r="AT28" s="487"/>
      <c r="AU28" s="487"/>
      <c r="AV28" s="487"/>
      <c r="AW28" s="487"/>
      <c r="AX28" s="487"/>
      <c r="AY28" s="487"/>
      <c r="AZ28" s="487"/>
      <c r="BA28" s="487"/>
      <c r="BB28" s="487"/>
      <c r="BC28" s="487"/>
      <c r="BD28" s="487"/>
      <c r="BE28" s="487"/>
      <c r="BF28" s="487"/>
      <c r="BG28" s="487"/>
    </row>
    <row r="29" spans="1:59" s="84" customFormat="1" ht="12" customHeight="1" x14ac:dyDescent="0.25">
      <c r="A29" s="479" t="s">
        <v>334</v>
      </c>
      <c r="B29" s="479"/>
      <c r="C29" s="479"/>
      <c r="D29" s="479"/>
      <c r="E29" s="479"/>
      <c r="F29" s="479"/>
      <c r="G29" s="479"/>
      <c r="H29" s="479"/>
      <c r="I29" s="479"/>
      <c r="J29" s="479"/>
      <c r="K29" s="479"/>
      <c r="L29" s="479"/>
      <c r="M29" s="479"/>
      <c r="N29" s="540">
        <v>0</v>
      </c>
      <c r="O29" s="540"/>
      <c r="P29" s="540"/>
      <c r="Q29" s="540"/>
      <c r="R29" s="540"/>
      <c r="S29" s="540"/>
      <c r="T29" s="540"/>
      <c r="U29" s="540"/>
      <c r="V29" s="540"/>
      <c r="W29" s="540"/>
      <c r="X29" s="540"/>
      <c r="Y29" s="540"/>
      <c r="Z29" s="540"/>
      <c r="AA29" s="483" t="s">
        <v>351</v>
      </c>
      <c r="AB29" s="483"/>
      <c r="AC29" s="483"/>
      <c r="AD29" s="483"/>
      <c r="AE29" s="483"/>
      <c r="AF29" s="483"/>
      <c r="AG29" s="483"/>
      <c r="AH29" s="483"/>
      <c r="AI29" s="483"/>
      <c r="AJ29" s="483"/>
      <c r="AK29" s="483"/>
      <c r="AL29" s="483"/>
      <c r="AM29" s="483"/>
      <c r="AN29" s="483"/>
      <c r="AO29" s="483"/>
      <c r="AP29" s="483"/>
      <c r="AQ29" s="483"/>
      <c r="AR29" s="483"/>
      <c r="AS29" s="487">
        <v>0</v>
      </c>
      <c r="AT29" s="487"/>
      <c r="AU29" s="487"/>
      <c r="AV29" s="487"/>
      <c r="AW29" s="487"/>
      <c r="AX29" s="487"/>
      <c r="AY29" s="487"/>
      <c r="AZ29" s="487"/>
      <c r="BA29" s="487"/>
      <c r="BB29" s="487"/>
      <c r="BC29" s="487"/>
      <c r="BD29" s="487"/>
      <c r="BE29" s="487"/>
      <c r="BF29" s="487"/>
      <c r="BG29" s="487"/>
    </row>
    <row r="30" spans="1:59" s="84" customFormat="1" ht="12" customHeight="1" x14ac:dyDescent="0.25">
      <c r="A30" s="480" t="s">
        <v>344</v>
      </c>
      <c r="B30" s="480"/>
      <c r="C30" s="480"/>
      <c r="D30" s="480"/>
      <c r="E30" s="480"/>
      <c r="F30" s="480"/>
      <c r="G30" s="480"/>
      <c r="H30" s="480"/>
      <c r="I30" s="480"/>
      <c r="J30" s="480"/>
      <c r="K30" s="480"/>
      <c r="L30" s="480"/>
      <c r="M30" s="480"/>
      <c r="N30" s="523">
        <f>SUM(N26:Z29)</f>
        <v>0</v>
      </c>
      <c r="O30" s="523"/>
      <c r="P30" s="523"/>
      <c r="Q30" s="523"/>
      <c r="R30" s="523"/>
      <c r="S30" s="523"/>
      <c r="T30" s="523"/>
      <c r="U30" s="523"/>
      <c r="V30" s="523"/>
      <c r="W30" s="523"/>
      <c r="X30" s="523"/>
      <c r="Y30" s="523"/>
      <c r="Z30" s="523"/>
      <c r="AA30" s="534" t="s">
        <v>131</v>
      </c>
      <c r="AB30" s="534"/>
      <c r="AC30" s="534"/>
      <c r="AD30" s="534"/>
      <c r="AE30" s="534"/>
      <c r="AF30" s="534"/>
      <c r="AG30" s="534"/>
      <c r="AH30" s="534"/>
      <c r="AI30" s="534"/>
      <c r="AJ30" s="534"/>
      <c r="AK30" s="534"/>
      <c r="AL30" s="534"/>
      <c r="AM30" s="534"/>
      <c r="AN30" s="534"/>
      <c r="AO30" s="534"/>
      <c r="AP30" s="534"/>
      <c r="AQ30" s="534"/>
      <c r="AR30" s="534"/>
      <c r="AS30" s="533">
        <f>SUM(AS28:BG29)</f>
        <v>0</v>
      </c>
      <c r="AT30" s="533"/>
      <c r="AU30" s="533"/>
      <c r="AV30" s="533"/>
      <c r="AW30" s="533"/>
      <c r="AX30" s="533"/>
      <c r="AY30" s="533"/>
      <c r="AZ30" s="533"/>
      <c r="BA30" s="533"/>
      <c r="BB30" s="533"/>
      <c r="BC30" s="533"/>
      <c r="BD30" s="533"/>
      <c r="BE30" s="533"/>
      <c r="BF30" s="533"/>
      <c r="BG30" s="533"/>
    </row>
    <row r="31" spans="1:59" s="84" customFormat="1" ht="12" customHeight="1" x14ac:dyDescent="0.25">
      <c r="A31" s="522" t="s">
        <v>60</v>
      </c>
      <c r="B31" s="522"/>
      <c r="C31" s="522"/>
      <c r="D31" s="522"/>
      <c r="E31" s="522"/>
      <c r="F31" s="522"/>
      <c r="G31" s="522"/>
      <c r="H31" s="522"/>
      <c r="I31" s="522"/>
      <c r="J31" s="522"/>
      <c r="K31" s="522"/>
      <c r="L31" s="522"/>
      <c r="M31" s="522"/>
      <c r="N31" s="524">
        <f>+N24+N30</f>
        <v>0</v>
      </c>
      <c r="O31" s="524"/>
      <c r="P31" s="524"/>
      <c r="Q31" s="524"/>
      <c r="R31" s="524"/>
      <c r="S31" s="524"/>
      <c r="T31" s="524"/>
      <c r="U31" s="524"/>
      <c r="V31" s="524"/>
      <c r="W31" s="524"/>
      <c r="X31" s="524"/>
      <c r="Y31" s="524"/>
      <c r="Z31" s="524"/>
      <c r="AA31" s="535" t="s">
        <v>353</v>
      </c>
      <c r="AB31" s="535"/>
      <c r="AC31" s="535"/>
      <c r="AD31" s="535"/>
      <c r="AE31" s="535"/>
      <c r="AF31" s="535"/>
      <c r="AG31" s="535"/>
      <c r="AH31" s="535"/>
      <c r="AI31" s="535"/>
      <c r="AJ31" s="535"/>
      <c r="AK31" s="535"/>
      <c r="AL31" s="535"/>
      <c r="AM31" s="535"/>
      <c r="AN31" s="535"/>
      <c r="AO31" s="535"/>
      <c r="AP31" s="535"/>
      <c r="AQ31" s="535"/>
      <c r="AR31" s="535"/>
      <c r="AS31" s="536">
        <f>+AS25+AS30</f>
        <v>0</v>
      </c>
      <c r="AT31" s="536"/>
      <c r="AU31" s="536"/>
      <c r="AV31" s="536"/>
      <c r="AW31" s="536"/>
      <c r="AX31" s="536"/>
      <c r="AY31" s="536"/>
      <c r="AZ31" s="536"/>
      <c r="BA31" s="536"/>
      <c r="BB31" s="536"/>
      <c r="BC31" s="536"/>
      <c r="BD31" s="536"/>
      <c r="BE31" s="536"/>
      <c r="BF31" s="536"/>
      <c r="BG31" s="536"/>
    </row>
    <row r="32" spans="1:59" s="172" customFormat="1" ht="12" customHeight="1" x14ac:dyDescent="0.25">
      <c r="A32" s="168"/>
      <c r="B32" s="168"/>
      <c r="C32" s="168"/>
      <c r="D32" s="168"/>
      <c r="E32" s="168"/>
      <c r="F32" s="168"/>
      <c r="G32" s="168"/>
      <c r="H32" s="168"/>
      <c r="I32" s="168"/>
      <c r="J32" s="168"/>
      <c r="K32" s="168"/>
      <c r="L32" s="168"/>
      <c r="M32" s="168"/>
      <c r="N32" s="169"/>
      <c r="O32" s="169"/>
      <c r="P32" s="169"/>
      <c r="Q32" s="169"/>
      <c r="R32" s="169"/>
      <c r="S32" s="169"/>
      <c r="T32" s="169"/>
      <c r="U32" s="169"/>
      <c r="V32" s="169"/>
      <c r="W32" s="169"/>
      <c r="X32" s="169"/>
      <c r="Y32" s="169"/>
      <c r="Z32" s="169"/>
      <c r="AA32" s="170"/>
      <c r="AB32" s="170"/>
      <c r="AC32" s="170"/>
      <c r="AD32" s="170"/>
      <c r="AE32" s="170"/>
      <c r="AF32" s="170"/>
      <c r="AG32" s="170"/>
      <c r="AH32" s="170"/>
      <c r="AI32" s="170"/>
      <c r="AJ32" s="170"/>
      <c r="AK32" s="170"/>
      <c r="AL32" s="170"/>
      <c r="AM32" s="170"/>
      <c r="AN32" s="170"/>
      <c r="AO32" s="170"/>
      <c r="AP32" s="170"/>
      <c r="AQ32" s="170"/>
      <c r="AR32" s="170"/>
      <c r="AS32" s="171"/>
      <c r="AT32" s="171"/>
      <c r="AU32" s="171"/>
      <c r="AV32" s="171"/>
      <c r="AW32" s="171"/>
      <c r="AX32" s="171"/>
      <c r="AY32" s="171"/>
      <c r="AZ32" s="171"/>
      <c r="BA32" s="171"/>
      <c r="BB32" s="171"/>
      <c r="BC32" s="171"/>
      <c r="BD32" s="171"/>
      <c r="BE32" s="171"/>
      <c r="BF32" s="171"/>
      <c r="BG32" s="171"/>
    </row>
    <row r="33" spans="1:60" s="172" customFormat="1" ht="12" customHeight="1" x14ac:dyDescent="0.25">
      <c r="A33" s="168"/>
      <c r="B33" s="168"/>
      <c r="C33" s="168"/>
      <c r="D33" s="168"/>
      <c r="E33" s="168"/>
      <c r="F33" s="168"/>
      <c r="G33" s="168"/>
      <c r="H33" s="168"/>
      <c r="I33" s="168"/>
      <c r="J33" s="168"/>
      <c r="K33" s="168"/>
      <c r="L33" s="168"/>
      <c r="M33" s="168"/>
      <c r="N33" s="169"/>
      <c r="O33" s="169"/>
      <c r="P33" s="169"/>
      <c r="Q33" s="169"/>
      <c r="R33" s="169"/>
      <c r="S33" s="169"/>
      <c r="T33" s="169"/>
      <c r="U33" s="169"/>
      <c r="V33" s="169"/>
      <c r="W33" s="169"/>
      <c r="X33" s="169"/>
      <c r="Y33" s="169"/>
      <c r="Z33" s="169"/>
      <c r="AA33" s="170"/>
      <c r="AB33" s="170"/>
      <c r="AC33" s="170"/>
      <c r="AD33" s="170"/>
      <c r="AE33" s="170"/>
      <c r="AF33" s="170"/>
      <c r="AG33" s="170"/>
      <c r="AH33" s="170"/>
      <c r="AI33" s="170"/>
      <c r="AJ33" s="170"/>
      <c r="AK33" s="170"/>
      <c r="AL33" s="170"/>
      <c r="AM33" s="170"/>
      <c r="AN33" s="170"/>
      <c r="AO33" s="170"/>
      <c r="AP33" s="170"/>
      <c r="AQ33" s="170"/>
      <c r="AR33" s="170"/>
      <c r="AS33" s="171"/>
      <c r="AT33" s="171"/>
      <c r="AU33" s="171"/>
      <c r="AV33" s="171"/>
      <c r="AW33" s="171"/>
      <c r="AX33" s="171"/>
      <c r="AY33" s="171"/>
      <c r="AZ33" s="171"/>
      <c r="BA33" s="171"/>
      <c r="BB33" s="171"/>
      <c r="BC33" s="171"/>
      <c r="BD33" s="171"/>
      <c r="BE33" s="171"/>
      <c r="BF33" s="171"/>
      <c r="BG33" s="171"/>
    </row>
    <row r="34" spans="1:60" s="84" customFormat="1" ht="23.25" customHeight="1" x14ac:dyDescent="0.25">
      <c r="A34" s="525" t="s">
        <v>371</v>
      </c>
      <c r="B34" s="525"/>
      <c r="C34" s="525"/>
      <c r="D34" s="525"/>
      <c r="E34" s="525"/>
      <c r="F34" s="525"/>
      <c r="G34" s="525"/>
      <c r="H34" s="525"/>
      <c r="I34" s="525"/>
      <c r="J34" s="525"/>
      <c r="K34" s="525"/>
      <c r="L34" s="525"/>
      <c r="M34" s="525"/>
      <c r="N34" s="525"/>
      <c r="O34" s="525"/>
      <c r="P34" s="525"/>
      <c r="Q34" s="525"/>
      <c r="R34" s="525"/>
      <c r="S34" s="525"/>
      <c r="T34" s="525"/>
      <c r="U34" s="525"/>
      <c r="V34" s="525"/>
      <c r="W34" s="525"/>
      <c r="X34" s="525"/>
      <c r="Y34" s="525"/>
      <c r="Z34" s="525"/>
      <c r="AA34" s="525"/>
      <c r="AB34" s="525"/>
      <c r="AC34" s="525"/>
      <c r="AD34" s="525"/>
      <c r="AE34" s="525"/>
      <c r="AF34" s="525"/>
      <c r="AG34" s="525"/>
      <c r="AH34" s="525"/>
      <c r="AI34" s="525"/>
      <c r="AJ34" s="525"/>
      <c r="AK34" s="525"/>
      <c r="AL34" s="525"/>
      <c r="AM34" s="525"/>
      <c r="AN34" s="525"/>
      <c r="AO34" s="525"/>
      <c r="AP34" s="525"/>
      <c r="AQ34" s="525"/>
      <c r="AR34" s="525"/>
      <c r="AS34" s="525"/>
      <c r="AT34" s="525"/>
      <c r="AU34" s="525"/>
      <c r="AV34" s="525"/>
      <c r="AW34" s="525"/>
      <c r="AX34" s="525"/>
      <c r="AY34" s="525"/>
      <c r="AZ34" s="525"/>
      <c r="BA34" s="525"/>
      <c r="BB34" s="525"/>
      <c r="BC34" s="525"/>
      <c r="BD34" s="525"/>
      <c r="BE34" s="525"/>
      <c r="BF34" s="525"/>
      <c r="BG34" s="525"/>
    </row>
    <row r="35" spans="1:60" s="84" customFormat="1" ht="20.25" customHeight="1" x14ac:dyDescent="0.25">
      <c r="A35" s="526" t="s">
        <v>160</v>
      </c>
      <c r="B35" s="526"/>
      <c r="C35" s="526"/>
      <c r="D35" s="526"/>
      <c r="E35" s="526"/>
      <c r="F35" s="526"/>
      <c r="G35" s="526"/>
      <c r="H35" s="526"/>
      <c r="I35" s="526"/>
      <c r="J35" s="526"/>
      <c r="K35" s="526"/>
      <c r="L35" s="526"/>
      <c r="M35" s="526"/>
      <c r="N35" s="526"/>
      <c r="O35" s="526"/>
      <c r="P35" s="526"/>
      <c r="Q35" s="526"/>
      <c r="R35" s="526"/>
      <c r="S35" s="526"/>
      <c r="T35" s="526"/>
      <c r="U35" s="526"/>
      <c r="V35" s="526"/>
      <c r="W35" s="526"/>
      <c r="X35" s="526"/>
      <c r="Y35" s="526"/>
      <c r="Z35" s="526"/>
      <c r="AA35" s="527" t="s">
        <v>161</v>
      </c>
      <c r="AB35" s="527"/>
      <c r="AC35" s="527"/>
      <c r="AD35" s="527"/>
      <c r="AE35" s="527"/>
      <c r="AF35" s="527"/>
      <c r="AG35" s="527"/>
      <c r="AH35" s="527"/>
      <c r="AI35" s="527"/>
      <c r="AJ35" s="527"/>
      <c r="AK35" s="527"/>
      <c r="AL35" s="527"/>
      <c r="AM35" s="527"/>
      <c r="AN35" s="527"/>
      <c r="AO35" s="527"/>
      <c r="AP35" s="527"/>
      <c r="AQ35" s="527"/>
      <c r="AR35" s="527"/>
      <c r="AS35" s="527"/>
      <c r="AT35" s="527"/>
      <c r="AU35" s="527"/>
      <c r="AV35" s="527"/>
      <c r="AW35" s="527"/>
      <c r="AX35" s="527"/>
      <c r="AY35" s="527"/>
      <c r="AZ35" s="527"/>
      <c r="BA35" s="527"/>
      <c r="BB35" s="527"/>
      <c r="BC35" s="527"/>
      <c r="BD35" s="527"/>
      <c r="BE35" s="527"/>
      <c r="BF35" s="527"/>
      <c r="BG35" s="527"/>
    </row>
    <row r="36" spans="1:60" s="84" customFormat="1" ht="12.75" x14ac:dyDescent="0.25">
      <c r="A36" s="528" t="s">
        <v>152</v>
      </c>
      <c r="B36" s="528"/>
      <c r="C36" s="528"/>
      <c r="D36" s="528"/>
      <c r="E36" s="528"/>
      <c r="F36" s="528"/>
      <c r="G36" s="528"/>
      <c r="H36" s="528"/>
      <c r="I36" s="528"/>
      <c r="J36" s="528"/>
      <c r="K36" s="528"/>
      <c r="L36" s="528"/>
      <c r="M36" s="528"/>
      <c r="N36" s="537" t="s">
        <v>349</v>
      </c>
      <c r="O36" s="538"/>
      <c r="P36" s="538"/>
      <c r="Q36" s="538"/>
      <c r="R36" s="538"/>
      <c r="S36" s="538"/>
      <c r="T36" s="538"/>
      <c r="U36" s="538"/>
      <c r="V36" s="538"/>
      <c r="W36" s="538"/>
      <c r="X36" s="538"/>
      <c r="Y36" s="538"/>
      <c r="Z36" s="539"/>
      <c r="AA36" s="529" t="s">
        <v>152</v>
      </c>
      <c r="AB36" s="530"/>
      <c r="AC36" s="530"/>
      <c r="AD36" s="530"/>
      <c r="AE36" s="530"/>
      <c r="AF36" s="530"/>
      <c r="AG36" s="530"/>
      <c r="AH36" s="530"/>
      <c r="AI36" s="530"/>
      <c r="AJ36" s="530"/>
      <c r="AK36" s="530"/>
      <c r="AL36" s="530"/>
      <c r="AM36" s="530"/>
      <c r="AN36" s="530"/>
      <c r="AO36" s="530"/>
      <c r="AP36" s="530"/>
      <c r="AQ36" s="530"/>
      <c r="AR36" s="531"/>
      <c r="AS36" s="537" t="s">
        <v>349</v>
      </c>
      <c r="AT36" s="538"/>
      <c r="AU36" s="538"/>
      <c r="AV36" s="538"/>
      <c r="AW36" s="538"/>
      <c r="AX36" s="538"/>
      <c r="AY36" s="538"/>
      <c r="AZ36" s="538"/>
      <c r="BA36" s="538"/>
      <c r="BB36" s="538"/>
      <c r="BC36" s="538"/>
      <c r="BD36" s="538"/>
      <c r="BE36" s="538"/>
      <c r="BF36" s="538"/>
      <c r="BG36" s="539"/>
    </row>
    <row r="37" spans="1:60" s="84" customFormat="1" ht="12.75" x14ac:dyDescent="0.25">
      <c r="A37" s="506" t="s">
        <v>162</v>
      </c>
      <c r="B37" s="507"/>
      <c r="C37" s="507"/>
      <c r="D37" s="507"/>
      <c r="E37" s="507"/>
      <c r="F37" s="507"/>
      <c r="G37" s="507"/>
      <c r="H37" s="507"/>
      <c r="I37" s="507"/>
      <c r="J37" s="507"/>
      <c r="K37" s="507"/>
      <c r="L37" s="507"/>
      <c r="M37" s="508"/>
      <c r="N37" s="494">
        <v>0</v>
      </c>
      <c r="O37" s="495"/>
      <c r="P37" s="495"/>
      <c r="Q37" s="495"/>
      <c r="R37" s="495"/>
      <c r="S37" s="495"/>
      <c r="T37" s="495"/>
      <c r="U37" s="495"/>
      <c r="V37" s="495"/>
      <c r="W37" s="495"/>
      <c r="X37" s="495"/>
      <c r="Y37" s="495"/>
      <c r="Z37" s="496"/>
      <c r="AA37" s="483" t="s">
        <v>163</v>
      </c>
      <c r="AB37" s="483"/>
      <c r="AC37" s="483"/>
      <c r="AD37" s="483"/>
      <c r="AE37" s="483"/>
      <c r="AF37" s="483"/>
      <c r="AG37" s="483"/>
      <c r="AH37" s="483"/>
      <c r="AI37" s="483"/>
      <c r="AJ37" s="483"/>
      <c r="AK37" s="483"/>
      <c r="AL37" s="483"/>
      <c r="AM37" s="483"/>
      <c r="AN37" s="483"/>
      <c r="AO37" s="483"/>
      <c r="AP37" s="483"/>
      <c r="AQ37" s="483"/>
      <c r="AR37" s="483"/>
      <c r="AS37" s="494">
        <v>0</v>
      </c>
      <c r="AT37" s="495"/>
      <c r="AU37" s="495"/>
      <c r="AV37" s="495"/>
      <c r="AW37" s="495"/>
      <c r="AX37" s="495"/>
      <c r="AY37" s="495"/>
      <c r="AZ37" s="495"/>
      <c r="BA37" s="495"/>
      <c r="BB37" s="495"/>
      <c r="BC37" s="495"/>
      <c r="BD37" s="495"/>
      <c r="BE37" s="495"/>
      <c r="BF37" s="495"/>
      <c r="BG37" s="496"/>
    </row>
    <row r="38" spans="1:60" s="84" customFormat="1" ht="12.75" x14ac:dyDescent="0.25">
      <c r="A38" s="506" t="s">
        <v>164</v>
      </c>
      <c r="B38" s="507"/>
      <c r="C38" s="507"/>
      <c r="D38" s="507"/>
      <c r="E38" s="507"/>
      <c r="F38" s="507"/>
      <c r="G38" s="507"/>
      <c r="H38" s="507"/>
      <c r="I38" s="507"/>
      <c r="J38" s="507"/>
      <c r="K38" s="507"/>
      <c r="L38" s="507"/>
      <c r="M38" s="508"/>
      <c r="N38" s="494">
        <v>0</v>
      </c>
      <c r="O38" s="495"/>
      <c r="P38" s="495"/>
      <c r="Q38" s="495"/>
      <c r="R38" s="495"/>
      <c r="S38" s="495"/>
      <c r="T38" s="495"/>
      <c r="U38" s="495"/>
      <c r="V38" s="495"/>
      <c r="W38" s="495"/>
      <c r="X38" s="495"/>
      <c r="Y38" s="495"/>
      <c r="Z38" s="496"/>
      <c r="AA38" s="483" t="s">
        <v>165</v>
      </c>
      <c r="AB38" s="483"/>
      <c r="AC38" s="483"/>
      <c r="AD38" s="483"/>
      <c r="AE38" s="483"/>
      <c r="AF38" s="483"/>
      <c r="AG38" s="483"/>
      <c r="AH38" s="483"/>
      <c r="AI38" s="483"/>
      <c r="AJ38" s="483"/>
      <c r="AK38" s="483"/>
      <c r="AL38" s="483"/>
      <c r="AM38" s="483"/>
      <c r="AN38" s="483"/>
      <c r="AO38" s="483"/>
      <c r="AP38" s="483"/>
      <c r="AQ38" s="483"/>
      <c r="AR38" s="483"/>
      <c r="AS38" s="494">
        <v>0</v>
      </c>
      <c r="AT38" s="495"/>
      <c r="AU38" s="495"/>
      <c r="AV38" s="495"/>
      <c r="AW38" s="495"/>
      <c r="AX38" s="495"/>
      <c r="AY38" s="495"/>
      <c r="AZ38" s="495"/>
      <c r="BA38" s="495"/>
      <c r="BB38" s="495"/>
      <c r="BC38" s="495"/>
      <c r="BD38" s="495"/>
      <c r="BE38" s="495"/>
      <c r="BF38" s="495"/>
      <c r="BG38" s="496"/>
    </row>
    <row r="39" spans="1:60" s="84" customFormat="1" ht="12.75" x14ac:dyDescent="0.25">
      <c r="A39" s="506" t="s">
        <v>166</v>
      </c>
      <c r="B39" s="507"/>
      <c r="C39" s="507"/>
      <c r="D39" s="507"/>
      <c r="E39" s="507"/>
      <c r="F39" s="507"/>
      <c r="G39" s="507"/>
      <c r="H39" s="507"/>
      <c r="I39" s="507"/>
      <c r="J39" s="507"/>
      <c r="K39" s="507"/>
      <c r="L39" s="507"/>
      <c r="M39" s="508"/>
      <c r="N39" s="494">
        <v>0</v>
      </c>
      <c r="O39" s="495"/>
      <c r="P39" s="495"/>
      <c r="Q39" s="495"/>
      <c r="R39" s="495"/>
      <c r="S39" s="495"/>
      <c r="T39" s="495"/>
      <c r="U39" s="495"/>
      <c r="V39" s="495"/>
      <c r="W39" s="495"/>
      <c r="X39" s="495"/>
      <c r="Y39" s="495"/>
      <c r="Z39" s="496"/>
      <c r="AA39" s="483" t="s">
        <v>167</v>
      </c>
      <c r="AB39" s="483"/>
      <c r="AC39" s="483"/>
      <c r="AD39" s="483"/>
      <c r="AE39" s="483"/>
      <c r="AF39" s="483"/>
      <c r="AG39" s="483"/>
      <c r="AH39" s="483"/>
      <c r="AI39" s="483"/>
      <c r="AJ39" s="483"/>
      <c r="AK39" s="483"/>
      <c r="AL39" s="483"/>
      <c r="AM39" s="483"/>
      <c r="AN39" s="483"/>
      <c r="AO39" s="483"/>
      <c r="AP39" s="483"/>
      <c r="AQ39" s="483"/>
      <c r="AR39" s="483"/>
      <c r="AS39" s="494">
        <v>0</v>
      </c>
      <c r="AT39" s="495"/>
      <c r="AU39" s="495"/>
      <c r="AV39" s="495"/>
      <c r="AW39" s="495"/>
      <c r="AX39" s="495"/>
      <c r="AY39" s="495"/>
      <c r="AZ39" s="495"/>
      <c r="BA39" s="495"/>
      <c r="BB39" s="495"/>
      <c r="BC39" s="495"/>
      <c r="BD39" s="495"/>
      <c r="BE39" s="495"/>
      <c r="BF39" s="495"/>
      <c r="BG39" s="496"/>
    </row>
    <row r="40" spans="1:60" s="84" customFormat="1" ht="12.75" x14ac:dyDescent="0.25">
      <c r="A40" s="506" t="s">
        <v>168</v>
      </c>
      <c r="B40" s="507"/>
      <c r="C40" s="507"/>
      <c r="D40" s="507"/>
      <c r="E40" s="507"/>
      <c r="F40" s="507"/>
      <c r="G40" s="507"/>
      <c r="H40" s="507"/>
      <c r="I40" s="507"/>
      <c r="J40" s="507"/>
      <c r="K40" s="507"/>
      <c r="L40" s="507"/>
      <c r="M40" s="508"/>
      <c r="N40" s="494">
        <v>0</v>
      </c>
      <c r="O40" s="495"/>
      <c r="P40" s="495"/>
      <c r="Q40" s="495"/>
      <c r="R40" s="495"/>
      <c r="S40" s="495"/>
      <c r="T40" s="495"/>
      <c r="U40" s="495"/>
      <c r="V40" s="495"/>
      <c r="W40" s="495"/>
      <c r="X40" s="495"/>
      <c r="Y40" s="495"/>
      <c r="Z40" s="496"/>
      <c r="AA40" s="483" t="s">
        <v>169</v>
      </c>
      <c r="AB40" s="483"/>
      <c r="AC40" s="483"/>
      <c r="AD40" s="483"/>
      <c r="AE40" s="483"/>
      <c r="AF40" s="483"/>
      <c r="AG40" s="483"/>
      <c r="AH40" s="483"/>
      <c r="AI40" s="483"/>
      <c r="AJ40" s="483"/>
      <c r="AK40" s="483"/>
      <c r="AL40" s="483"/>
      <c r="AM40" s="483"/>
      <c r="AN40" s="483"/>
      <c r="AO40" s="483"/>
      <c r="AP40" s="483"/>
      <c r="AQ40" s="483"/>
      <c r="AR40" s="483"/>
      <c r="AS40" s="494">
        <v>0</v>
      </c>
      <c r="AT40" s="495"/>
      <c r="AU40" s="495"/>
      <c r="AV40" s="495"/>
      <c r="AW40" s="495"/>
      <c r="AX40" s="495"/>
      <c r="AY40" s="495"/>
      <c r="AZ40" s="495"/>
      <c r="BA40" s="495"/>
      <c r="BB40" s="495"/>
      <c r="BC40" s="495"/>
      <c r="BD40" s="495"/>
      <c r="BE40" s="495"/>
      <c r="BF40" s="495"/>
      <c r="BG40" s="496"/>
    </row>
    <row r="41" spans="1:60" s="84" customFormat="1" ht="12.75" x14ac:dyDescent="0.25">
      <c r="A41" s="506" t="s">
        <v>170</v>
      </c>
      <c r="B41" s="507"/>
      <c r="C41" s="507"/>
      <c r="D41" s="507"/>
      <c r="E41" s="507"/>
      <c r="F41" s="507"/>
      <c r="G41" s="507"/>
      <c r="H41" s="507"/>
      <c r="I41" s="507"/>
      <c r="J41" s="507"/>
      <c r="K41" s="507"/>
      <c r="L41" s="507"/>
      <c r="M41" s="508"/>
      <c r="N41" s="494">
        <v>0</v>
      </c>
      <c r="O41" s="495"/>
      <c r="P41" s="495"/>
      <c r="Q41" s="495"/>
      <c r="R41" s="495"/>
      <c r="S41" s="495"/>
      <c r="T41" s="495"/>
      <c r="U41" s="495"/>
      <c r="V41" s="495"/>
      <c r="W41" s="495"/>
      <c r="X41" s="495"/>
      <c r="Y41" s="495"/>
      <c r="Z41" s="496"/>
      <c r="AA41" s="483" t="s">
        <v>171</v>
      </c>
      <c r="AB41" s="483"/>
      <c r="AC41" s="483"/>
      <c r="AD41" s="483"/>
      <c r="AE41" s="483"/>
      <c r="AF41" s="483"/>
      <c r="AG41" s="483"/>
      <c r="AH41" s="483"/>
      <c r="AI41" s="483"/>
      <c r="AJ41" s="483"/>
      <c r="AK41" s="483"/>
      <c r="AL41" s="483"/>
      <c r="AM41" s="483"/>
      <c r="AN41" s="483"/>
      <c r="AO41" s="483"/>
      <c r="AP41" s="483"/>
      <c r="AQ41" s="483"/>
      <c r="AR41" s="483"/>
      <c r="AS41" s="494">
        <v>0</v>
      </c>
      <c r="AT41" s="495"/>
      <c r="AU41" s="495"/>
      <c r="AV41" s="495"/>
      <c r="AW41" s="495"/>
      <c r="AX41" s="495"/>
      <c r="AY41" s="495"/>
      <c r="AZ41" s="495"/>
      <c r="BA41" s="495"/>
      <c r="BB41" s="495"/>
      <c r="BC41" s="495"/>
      <c r="BD41" s="495"/>
      <c r="BE41" s="495"/>
      <c r="BF41" s="495"/>
      <c r="BG41" s="496"/>
    </row>
    <row r="42" spans="1:60" s="84" customFormat="1" ht="12.75" x14ac:dyDescent="0.25">
      <c r="A42" s="506" t="s">
        <v>172</v>
      </c>
      <c r="B42" s="507"/>
      <c r="C42" s="507"/>
      <c r="D42" s="507"/>
      <c r="E42" s="507"/>
      <c r="F42" s="507"/>
      <c r="G42" s="507"/>
      <c r="H42" s="507"/>
      <c r="I42" s="507"/>
      <c r="J42" s="507"/>
      <c r="K42" s="507"/>
      <c r="L42" s="507"/>
      <c r="M42" s="508"/>
      <c r="N42" s="494">
        <v>0</v>
      </c>
      <c r="O42" s="495"/>
      <c r="P42" s="495"/>
      <c r="Q42" s="495"/>
      <c r="R42" s="495"/>
      <c r="S42" s="495"/>
      <c r="T42" s="495"/>
      <c r="U42" s="495"/>
      <c r="V42" s="495"/>
      <c r="W42" s="495"/>
      <c r="X42" s="495"/>
      <c r="Y42" s="495"/>
      <c r="Z42" s="496"/>
      <c r="AA42" s="483" t="s">
        <v>173</v>
      </c>
      <c r="AB42" s="483"/>
      <c r="AC42" s="483"/>
      <c r="AD42" s="483"/>
      <c r="AE42" s="483"/>
      <c r="AF42" s="483"/>
      <c r="AG42" s="483"/>
      <c r="AH42" s="483"/>
      <c r="AI42" s="483"/>
      <c r="AJ42" s="483"/>
      <c r="AK42" s="483"/>
      <c r="AL42" s="483"/>
      <c r="AM42" s="483"/>
      <c r="AN42" s="483"/>
      <c r="AO42" s="483"/>
      <c r="AP42" s="483"/>
      <c r="AQ42" s="483"/>
      <c r="AR42" s="483"/>
      <c r="AS42" s="494">
        <v>0</v>
      </c>
      <c r="AT42" s="495"/>
      <c r="AU42" s="495"/>
      <c r="AV42" s="495"/>
      <c r="AW42" s="495"/>
      <c r="AX42" s="495"/>
      <c r="AY42" s="495"/>
      <c r="AZ42" s="495"/>
      <c r="BA42" s="495"/>
      <c r="BB42" s="495"/>
      <c r="BC42" s="495"/>
      <c r="BD42" s="495"/>
      <c r="BE42" s="495"/>
      <c r="BF42" s="495"/>
      <c r="BG42" s="496"/>
    </row>
    <row r="43" spans="1:60" s="84" customFormat="1" ht="12.75" x14ac:dyDescent="0.25">
      <c r="A43" s="506" t="s">
        <v>174</v>
      </c>
      <c r="B43" s="507"/>
      <c r="C43" s="507"/>
      <c r="D43" s="507"/>
      <c r="E43" s="507"/>
      <c r="F43" s="507"/>
      <c r="G43" s="507"/>
      <c r="H43" s="507"/>
      <c r="I43" s="507"/>
      <c r="J43" s="507"/>
      <c r="K43" s="507"/>
      <c r="L43" s="507"/>
      <c r="M43" s="508"/>
      <c r="N43" s="494">
        <v>0</v>
      </c>
      <c r="O43" s="495"/>
      <c r="P43" s="495"/>
      <c r="Q43" s="495"/>
      <c r="R43" s="495"/>
      <c r="S43" s="495"/>
      <c r="T43" s="495"/>
      <c r="U43" s="495"/>
      <c r="V43" s="495"/>
      <c r="W43" s="495"/>
      <c r="X43" s="495"/>
      <c r="Y43" s="495"/>
      <c r="Z43" s="496"/>
      <c r="AA43" s="483" t="s">
        <v>175</v>
      </c>
      <c r="AB43" s="483"/>
      <c r="AC43" s="483"/>
      <c r="AD43" s="483"/>
      <c r="AE43" s="483"/>
      <c r="AF43" s="483"/>
      <c r="AG43" s="483"/>
      <c r="AH43" s="483"/>
      <c r="AI43" s="483"/>
      <c r="AJ43" s="483"/>
      <c r="AK43" s="483"/>
      <c r="AL43" s="483"/>
      <c r="AM43" s="483"/>
      <c r="AN43" s="483"/>
      <c r="AO43" s="483"/>
      <c r="AP43" s="483"/>
      <c r="AQ43" s="483"/>
      <c r="AR43" s="483"/>
      <c r="AS43" s="494">
        <v>0</v>
      </c>
      <c r="AT43" s="495"/>
      <c r="AU43" s="495"/>
      <c r="AV43" s="495"/>
      <c r="AW43" s="495"/>
      <c r="AX43" s="495"/>
      <c r="AY43" s="495"/>
      <c r="AZ43" s="495"/>
      <c r="BA43" s="495"/>
      <c r="BB43" s="495"/>
      <c r="BC43" s="495"/>
      <c r="BD43" s="495"/>
      <c r="BE43" s="495"/>
      <c r="BF43" s="495"/>
      <c r="BG43" s="496"/>
    </row>
    <row r="44" spans="1:60" ht="12.75" x14ac:dyDescent="0.25">
      <c r="A44" s="506" t="s">
        <v>176</v>
      </c>
      <c r="B44" s="507"/>
      <c r="C44" s="507"/>
      <c r="D44" s="507"/>
      <c r="E44" s="507"/>
      <c r="F44" s="507"/>
      <c r="G44" s="507"/>
      <c r="H44" s="507"/>
      <c r="I44" s="507"/>
      <c r="J44" s="507"/>
      <c r="K44" s="507"/>
      <c r="L44" s="507"/>
      <c r="M44" s="508"/>
      <c r="N44" s="494">
        <v>0</v>
      </c>
      <c r="O44" s="495"/>
      <c r="P44" s="495"/>
      <c r="Q44" s="495"/>
      <c r="R44" s="495"/>
      <c r="S44" s="495"/>
      <c r="T44" s="495"/>
      <c r="U44" s="495"/>
      <c r="V44" s="495"/>
      <c r="W44" s="495"/>
      <c r="X44" s="495"/>
      <c r="Y44" s="495"/>
      <c r="Z44" s="496"/>
      <c r="AA44" s="513" t="s">
        <v>177</v>
      </c>
      <c r="AB44" s="514"/>
      <c r="AC44" s="514"/>
      <c r="AD44" s="514"/>
      <c r="AE44" s="515"/>
      <c r="AF44" s="506" t="s">
        <v>178</v>
      </c>
      <c r="AG44" s="507"/>
      <c r="AH44" s="507"/>
      <c r="AI44" s="507"/>
      <c r="AJ44" s="507"/>
      <c r="AK44" s="507"/>
      <c r="AL44" s="507"/>
      <c r="AM44" s="507"/>
      <c r="AN44" s="507"/>
      <c r="AO44" s="507"/>
      <c r="AP44" s="507"/>
      <c r="AQ44" s="507"/>
      <c r="AR44" s="508"/>
      <c r="AS44" s="494">
        <v>0</v>
      </c>
      <c r="AT44" s="495"/>
      <c r="AU44" s="495"/>
      <c r="AV44" s="495"/>
      <c r="AW44" s="495"/>
      <c r="AX44" s="495"/>
      <c r="AY44" s="495"/>
      <c r="AZ44" s="495"/>
      <c r="BA44" s="495"/>
      <c r="BB44" s="495"/>
      <c r="BC44" s="495"/>
      <c r="BD44" s="495"/>
      <c r="BE44" s="495"/>
      <c r="BF44" s="495"/>
      <c r="BG44" s="496"/>
      <c r="BH44" s="84"/>
    </row>
    <row r="45" spans="1:60" s="86" customFormat="1" ht="13.5" x14ac:dyDescent="0.2">
      <c r="A45" s="506" t="s">
        <v>179</v>
      </c>
      <c r="B45" s="507"/>
      <c r="C45" s="507"/>
      <c r="D45" s="507"/>
      <c r="E45" s="507"/>
      <c r="F45" s="507"/>
      <c r="G45" s="507"/>
      <c r="H45" s="507"/>
      <c r="I45" s="507"/>
      <c r="J45" s="507"/>
      <c r="K45" s="507"/>
      <c r="L45" s="507"/>
      <c r="M45" s="508"/>
      <c r="N45" s="494">
        <v>0</v>
      </c>
      <c r="O45" s="495"/>
      <c r="P45" s="495"/>
      <c r="Q45" s="495"/>
      <c r="R45" s="495"/>
      <c r="S45" s="495"/>
      <c r="T45" s="495"/>
      <c r="U45" s="495"/>
      <c r="V45" s="495"/>
      <c r="W45" s="495"/>
      <c r="X45" s="495"/>
      <c r="Y45" s="495"/>
      <c r="Z45" s="496"/>
      <c r="AA45" s="516"/>
      <c r="AB45" s="517"/>
      <c r="AC45" s="517"/>
      <c r="AD45" s="517"/>
      <c r="AE45" s="518"/>
      <c r="AF45" s="506" t="s">
        <v>180</v>
      </c>
      <c r="AG45" s="507"/>
      <c r="AH45" s="507"/>
      <c r="AI45" s="507"/>
      <c r="AJ45" s="507"/>
      <c r="AK45" s="507"/>
      <c r="AL45" s="507"/>
      <c r="AM45" s="507"/>
      <c r="AN45" s="507"/>
      <c r="AO45" s="507"/>
      <c r="AP45" s="507"/>
      <c r="AQ45" s="507"/>
      <c r="AR45" s="508"/>
      <c r="AS45" s="494">
        <v>0</v>
      </c>
      <c r="AT45" s="495"/>
      <c r="AU45" s="495"/>
      <c r="AV45" s="495"/>
      <c r="AW45" s="495"/>
      <c r="AX45" s="495"/>
      <c r="AY45" s="495"/>
      <c r="AZ45" s="495"/>
      <c r="BA45" s="495"/>
      <c r="BB45" s="495"/>
      <c r="BC45" s="495"/>
      <c r="BD45" s="495"/>
      <c r="BE45" s="495"/>
      <c r="BF45" s="495"/>
      <c r="BG45" s="496"/>
    </row>
    <row r="46" spans="1:60" s="86" customFormat="1" ht="13.5" x14ac:dyDescent="0.2">
      <c r="A46" s="85" t="s">
        <v>181</v>
      </c>
      <c r="B46" s="85"/>
      <c r="C46" s="85"/>
      <c r="D46" s="85"/>
      <c r="E46" s="85"/>
      <c r="F46" s="85"/>
      <c r="G46" s="85"/>
      <c r="H46" s="85"/>
      <c r="I46" s="85"/>
      <c r="J46" s="85"/>
      <c r="K46" s="85"/>
      <c r="L46" s="85"/>
      <c r="M46" s="85"/>
      <c r="N46" s="494">
        <v>0</v>
      </c>
      <c r="O46" s="495"/>
      <c r="P46" s="495"/>
      <c r="Q46" s="495"/>
      <c r="R46" s="495"/>
      <c r="S46" s="495"/>
      <c r="T46" s="495"/>
      <c r="U46" s="495"/>
      <c r="V46" s="495"/>
      <c r="W46" s="495"/>
      <c r="X46" s="495"/>
      <c r="Y46" s="495"/>
      <c r="Z46" s="496"/>
      <c r="AA46" s="516"/>
      <c r="AB46" s="517"/>
      <c r="AC46" s="517"/>
      <c r="AD46" s="517"/>
      <c r="AE46" s="518"/>
      <c r="AF46" s="506" t="s">
        <v>182</v>
      </c>
      <c r="AG46" s="507"/>
      <c r="AH46" s="507"/>
      <c r="AI46" s="507"/>
      <c r="AJ46" s="507"/>
      <c r="AK46" s="507"/>
      <c r="AL46" s="507"/>
      <c r="AM46" s="507"/>
      <c r="AN46" s="507"/>
      <c r="AO46" s="507"/>
      <c r="AP46" s="507"/>
      <c r="AQ46" s="507"/>
      <c r="AR46" s="508"/>
      <c r="AS46" s="494">
        <v>0</v>
      </c>
      <c r="AT46" s="495"/>
      <c r="AU46" s="495"/>
      <c r="AV46" s="495"/>
      <c r="AW46" s="495"/>
      <c r="AX46" s="495"/>
      <c r="AY46" s="495"/>
      <c r="AZ46" s="495"/>
      <c r="BA46" s="495"/>
      <c r="BB46" s="495"/>
      <c r="BC46" s="495"/>
      <c r="BD46" s="495"/>
      <c r="BE46" s="495"/>
      <c r="BF46" s="495"/>
      <c r="BG46" s="496"/>
    </row>
    <row r="47" spans="1:60" s="84" customFormat="1" ht="12.75" x14ac:dyDescent="0.25">
      <c r="A47" s="488" t="s">
        <v>183</v>
      </c>
      <c r="B47" s="489"/>
      <c r="C47" s="489"/>
      <c r="D47" s="489"/>
      <c r="E47" s="489"/>
      <c r="F47" s="489"/>
      <c r="G47" s="489"/>
      <c r="H47" s="489"/>
      <c r="I47" s="489"/>
      <c r="J47" s="489"/>
      <c r="K47" s="489"/>
      <c r="L47" s="489"/>
      <c r="M47" s="490"/>
      <c r="N47" s="497">
        <f>SUM(N37:T46)</f>
        <v>0</v>
      </c>
      <c r="O47" s="498"/>
      <c r="P47" s="498"/>
      <c r="Q47" s="498"/>
      <c r="R47" s="498"/>
      <c r="S47" s="498"/>
      <c r="T47" s="498"/>
      <c r="U47" s="498"/>
      <c r="V47" s="498"/>
      <c r="W47" s="498"/>
      <c r="X47" s="498"/>
      <c r="Y47" s="498"/>
      <c r="Z47" s="499"/>
      <c r="AA47" s="516"/>
      <c r="AB47" s="517"/>
      <c r="AC47" s="517"/>
      <c r="AD47" s="517"/>
      <c r="AE47" s="518"/>
      <c r="AF47" s="506" t="s">
        <v>184</v>
      </c>
      <c r="AG47" s="507"/>
      <c r="AH47" s="507"/>
      <c r="AI47" s="507"/>
      <c r="AJ47" s="507"/>
      <c r="AK47" s="507"/>
      <c r="AL47" s="507"/>
      <c r="AM47" s="507"/>
      <c r="AN47" s="507"/>
      <c r="AO47" s="507"/>
      <c r="AP47" s="507"/>
      <c r="AQ47" s="507"/>
      <c r="AR47" s="508"/>
      <c r="AS47" s="494">
        <v>0</v>
      </c>
      <c r="AT47" s="495"/>
      <c r="AU47" s="495"/>
      <c r="AV47" s="495"/>
      <c r="AW47" s="495"/>
      <c r="AX47" s="495"/>
      <c r="AY47" s="495"/>
      <c r="AZ47" s="495"/>
      <c r="BA47" s="495"/>
      <c r="BB47" s="495"/>
      <c r="BC47" s="495"/>
      <c r="BD47" s="495"/>
      <c r="BE47" s="495"/>
      <c r="BF47" s="495"/>
      <c r="BG47" s="496"/>
    </row>
    <row r="48" spans="1:60" s="84" customFormat="1" ht="12.75" x14ac:dyDescent="0.25">
      <c r="A48" s="201" t="s">
        <v>185</v>
      </c>
      <c r="B48" s="202"/>
      <c r="C48" s="202"/>
      <c r="D48" s="202"/>
      <c r="E48" s="202"/>
      <c r="F48" s="202"/>
      <c r="G48" s="202"/>
      <c r="H48" s="202"/>
      <c r="I48" s="202"/>
      <c r="J48" s="202"/>
      <c r="K48" s="202"/>
      <c r="L48" s="202"/>
      <c r="M48" s="202"/>
      <c r="N48" s="202"/>
      <c r="O48" s="202"/>
      <c r="P48" s="202"/>
      <c r="Q48" s="202"/>
      <c r="R48" s="202"/>
      <c r="S48" s="202"/>
      <c r="T48" s="202"/>
      <c r="U48" s="202"/>
      <c r="V48" s="202"/>
      <c r="W48" s="202"/>
      <c r="X48" s="202"/>
      <c r="Y48" s="202"/>
      <c r="Z48" s="203"/>
      <c r="AA48" s="516"/>
      <c r="AB48" s="517"/>
      <c r="AC48" s="517"/>
      <c r="AD48" s="517"/>
      <c r="AE48" s="518"/>
      <c r="AF48" s="506" t="s">
        <v>186</v>
      </c>
      <c r="AG48" s="507"/>
      <c r="AH48" s="507"/>
      <c r="AI48" s="507"/>
      <c r="AJ48" s="507"/>
      <c r="AK48" s="507"/>
      <c r="AL48" s="507"/>
      <c r="AM48" s="507"/>
      <c r="AN48" s="507"/>
      <c r="AO48" s="507"/>
      <c r="AP48" s="507"/>
      <c r="AQ48" s="507"/>
      <c r="AR48" s="508"/>
      <c r="AS48" s="494">
        <v>0</v>
      </c>
      <c r="AT48" s="495"/>
      <c r="AU48" s="495"/>
      <c r="AV48" s="495"/>
      <c r="AW48" s="495"/>
      <c r="AX48" s="495"/>
      <c r="AY48" s="495"/>
      <c r="AZ48" s="495"/>
      <c r="BA48" s="495"/>
      <c r="BB48" s="495"/>
      <c r="BC48" s="495"/>
      <c r="BD48" s="495"/>
      <c r="BE48" s="495"/>
      <c r="BF48" s="495"/>
      <c r="BG48" s="496"/>
    </row>
    <row r="49" spans="1:59" s="84" customFormat="1" ht="12.75" x14ac:dyDescent="0.25">
      <c r="A49" s="506" t="s">
        <v>187</v>
      </c>
      <c r="B49" s="507"/>
      <c r="C49" s="507"/>
      <c r="D49" s="507"/>
      <c r="E49" s="507"/>
      <c r="F49" s="507"/>
      <c r="G49" s="507"/>
      <c r="H49" s="507"/>
      <c r="I49" s="507"/>
      <c r="J49" s="507"/>
      <c r="K49" s="507"/>
      <c r="L49" s="507"/>
      <c r="M49" s="508"/>
      <c r="N49" s="494" t="s">
        <v>354</v>
      </c>
      <c r="O49" s="495"/>
      <c r="P49" s="495"/>
      <c r="Q49" s="495"/>
      <c r="R49" s="495"/>
      <c r="S49" s="495"/>
      <c r="T49" s="495"/>
      <c r="U49" s="495"/>
      <c r="V49" s="495"/>
      <c r="W49" s="495"/>
      <c r="X49" s="495"/>
      <c r="Y49" s="495"/>
      <c r="Z49" s="496"/>
      <c r="AA49" s="516"/>
      <c r="AB49" s="517"/>
      <c r="AC49" s="517"/>
      <c r="AD49" s="517"/>
      <c r="AE49" s="518"/>
      <c r="AF49" s="506" t="s">
        <v>188</v>
      </c>
      <c r="AG49" s="507"/>
      <c r="AH49" s="507"/>
      <c r="AI49" s="507"/>
      <c r="AJ49" s="507"/>
      <c r="AK49" s="507"/>
      <c r="AL49" s="507"/>
      <c r="AM49" s="507"/>
      <c r="AN49" s="507"/>
      <c r="AO49" s="507"/>
      <c r="AP49" s="507"/>
      <c r="AQ49" s="507"/>
      <c r="AR49" s="508"/>
      <c r="AS49" s="494">
        <v>0</v>
      </c>
      <c r="AT49" s="495"/>
      <c r="AU49" s="495"/>
      <c r="AV49" s="495"/>
      <c r="AW49" s="495"/>
      <c r="AX49" s="495"/>
      <c r="AY49" s="495"/>
      <c r="AZ49" s="495"/>
      <c r="BA49" s="495"/>
      <c r="BB49" s="495"/>
      <c r="BC49" s="495"/>
      <c r="BD49" s="495"/>
      <c r="BE49" s="495"/>
      <c r="BF49" s="495"/>
      <c r="BG49" s="496"/>
    </row>
    <row r="50" spans="1:59" s="84" customFormat="1" ht="12.75" x14ac:dyDescent="0.25">
      <c r="A50" s="506" t="s">
        <v>189</v>
      </c>
      <c r="B50" s="507"/>
      <c r="C50" s="507"/>
      <c r="D50" s="507"/>
      <c r="E50" s="507"/>
      <c r="F50" s="507"/>
      <c r="G50" s="507"/>
      <c r="H50" s="507"/>
      <c r="I50" s="507"/>
      <c r="J50" s="507"/>
      <c r="K50" s="507"/>
      <c r="L50" s="507"/>
      <c r="M50" s="508"/>
      <c r="N50" s="494">
        <v>0</v>
      </c>
      <c r="O50" s="495"/>
      <c r="P50" s="495"/>
      <c r="Q50" s="495"/>
      <c r="R50" s="495"/>
      <c r="S50" s="495"/>
      <c r="T50" s="495"/>
      <c r="U50" s="495"/>
      <c r="V50" s="495"/>
      <c r="W50" s="495"/>
      <c r="X50" s="495"/>
      <c r="Y50" s="495"/>
      <c r="Z50" s="496"/>
      <c r="AA50" s="519"/>
      <c r="AB50" s="520"/>
      <c r="AC50" s="520"/>
      <c r="AD50" s="520"/>
      <c r="AE50" s="521"/>
      <c r="AF50" s="506" t="s">
        <v>190</v>
      </c>
      <c r="AG50" s="507"/>
      <c r="AH50" s="507"/>
      <c r="AI50" s="507"/>
      <c r="AJ50" s="507"/>
      <c r="AK50" s="507"/>
      <c r="AL50" s="507"/>
      <c r="AM50" s="507"/>
      <c r="AN50" s="507"/>
      <c r="AO50" s="507"/>
      <c r="AP50" s="507"/>
      <c r="AQ50" s="507"/>
      <c r="AR50" s="508"/>
      <c r="AS50" s="494">
        <v>0</v>
      </c>
      <c r="AT50" s="495"/>
      <c r="AU50" s="495"/>
      <c r="AV50" s="495"/>
      <c r="AW50" s="495"/>
      <c r="AX50" s="495"/>
      <c r="AY50" s="495"/>
      <c r="AZ50" s="495"/>
      <c r="BA50" s="495"/>
      <c r="BB50" s="495"/>
      <c r="BC50" s="495"/>
      <c r="BD50" s="495"/>
      <c r="BE50" s="495"/>
      <c r="BF50" s="495"/>
      <c r="BG50" s="496"/>
    </row>
    <row r="51" spans="1:59" s="84" customFormat="1" ht="12.75" x14ac:dyDescent="0.25">
      <c r="A51" s="506" t="s">
        <v>191</v>
      </c>
      <c r="B51" s="507"/>
      <c r="C51" s="507"/>
      <c r="D51" s="507"/>
      <c r="E51" s="507"/>
      <c r="F51" s="507"/>
      <c r="G51" s="507"/>
      <c r="H51" s="507"/>
      <c r="I51" s="507"/>
      <c r="J51" s="507"/>
      <c r="K51" s="507"/>
      <c r="L51" s="507"/>
      <c r="M51" s="508"/>
      <c r="N51" s="494">
        <v>0</v>
      </c>
      <c r="O51" s="495"/>
      <c r="P51" s="495"/>
      <c r="Q51" s="495"/>
      <c r="R51" s="495"/>
      <c r="S51" s="495"/>
      <c r="T51" s="495"/>
      <c r="U51" s="495"/>
      <c r="V51" s="495"/>
      <c r="W51" s="495"/>
      <c r="X51" s="495"/>
      <c r="Y51" s="495"/>
      <c r="Z51" s="496"/>
      <c r="AA51" s="509" t="s">
        <v>192</v>
      </c>
      <c r="AB51" s="510"/>
      <c r="AC51" s="510"/>
      <c r="AD51" s="510"/>
      <c r="AE51" s="510"/>
      <c r="AF51" s="510"/>
      <c r="AG51" s="510"/>
      <c r="AH51" s="510"/>
      <c r="AI51" s="510"/>
      <c r="AJ51" s="510"/>
      <c r="AK51" s="510"/>
      <c r="AL51" s="510"/>
      <c r="AM51" s="510"/>
      <c r="AN51" s="510"/>
      <c r="AO51" s="510"/>
      <c r="AP51" s="510"/>
      <c r="AQ51" s="510"/>
      <c r="AR51" s="511"/>
      <c r="AS51" s="500">
        <f t="shared" ref="AS51" si="0">SUM(AS37:AZ50)</f>
        <v>0</v>
      </c>
      <c r="AT51" s="501"/>
      <c r="AU51" s="501"/>
      <c r="AV51" s="501"/>
      <c r="AW51" s="501"/>
      <c r="AX51" s="501"/>
      <c r="AY51" s="501"/>
      <c r="AZ51" s="501"/>
      <c r="BA51" s="501"/>
      <c r="BB51" s="501"/>
      <c r="BC51" s="501"/>
      <c r="BD51" s="501"/>
      <c r="BE51" s="501"/>
      <c r="BF51" s="501"/>
      <c r="BG51" s="502"/>
    </row>
    <row r="52" spans="1:59" s="84" customFormat="1" ht="12.75" x14ac:dyDescent="0.25">
      <c r="A52" s="506" t="s">
        <v>193</v>
      </c>
      <c r="B52" s="507"/>
      <c r="C52" s="507"/>
      <c r="D52" s="507"/>
      <c r="E52" s="507"/>
      <c r="F52" s="507"/>
      <c r="G52" s="507"/>
      <c r="H52" s="507"/>
      <c r="I52" s="507"/>
      <c r="J52" s="507"/>
      <c r="K52" s="507"/>
      <c r="L52" s="507"/>
      <c r="M52" s="508"/>
      <c r="N52" s="494">
        <v>0</v>
      </c>
      <c r="O52" s="495"/>
      <c r="P52" s="495"/>
      <c r="Q52" s="495"/>
      <c r="R52" s="495"/>
      <c r="S52" s="495"/>
      <c r="T52" s="495"/>
      <c r="U52" s="495"/>
      <c r="V52" s="495"/>
      <c r="W52" s="495"/>
      <c r="X52" s="495"/>
      <c r="Y52" s="495"/>
      <c r="Z52" s="496"/>
      <c r="AA52" s="512" t="s">
        <v>194</v>
      </c>
      <c r="AB52" s="512"/>
      <c r="AC52" s="512"/>
      <c r="AD52" s="512"/>
      <c r="AE52" s="512"/>
      <c r="AF52" s="512"/>
      <c r="AG52" s="512"/>
      <c r="AH52" s="512"/>
      <c r="AI52" s="512"/>
      <c r="AJ52" s="512"/>
      <c r="AK52" s="512"/>
      <c r="AL52" s="512"/>
      <c r="AM52" s="512"/>
      <c r="AN52" s="512"/>
      <c r="AO52" s="512"/>
      <c r="AP52" s="512"/>
      <c r="AQ52" s="512"/>
      <c r="AR52" s="512"/>
      <c r="AS52" s="512"/>
      <c r="AT52" s="512"/>
      <c r="AU52" s="512"/>
      <c r="AV52" s="512"/>
      <c r="AW52" s="512"/>
      <c r="AX52" s="512"/>
      <c r="AY52" s="512"/>
      <c r="AZ52" s="512"/>
      <c r="BA52" s="512"/>
      <c r="BB52" s="512"/>
      <c r="BC52" s="512"/>
      <c r="BD52" s="512"/>
      <c r="BE52" s="512"/>
      <c r="BF52" s="512"/>
      <c r="BG52" s="512"/>
    </row>
    <row r="53" spans="1:59" s="84" customFormat="1" ht="12.75" x14ac:dyDescent="0.25">
      <c r="A53" s="488" t="s">
        <v>195</v>
      </c>
      <c r="B53" s="489"/>
      <c r="C53" s="489"/>
      <c r="D53" s="489"/>
      <c r="E53" s="489"/>
      <c r="F53" s="489"/>
      <c r="G53" s="489"/>
      <c r="H53" s="489"/>
      <c r="I53" s="489"/>
      <c r="J53" s="489"/>
      <c r="K53" s="489"/>
      <c r="L53" s="489"/>
      <c r="M53" s="490"/>
      <c r="N53" s="497">
        <f>SUM(N49:T52)</f>
        <v>0</v>
      </c>
      <c r="O53" s="498"/>
      <c r="P53" s="498"/>
      <c r="Q53" s="498"/>
      <c r="R53" s="498"/>
      <c r="S53" s="498"/>
      <c r="T53" s="498"/>
      <c r="U53" s="498"/>
      <c r="V53" s="498"/>
      <c r="W53" s="498"/>
      <c r="X53" s="498"/>
      <c r="Y53" s="498"/>
      <c r="Z53" s="499"/>
      <c r="AA53" s="491" t="s">
        <v>196</v>
      </c>
      <c r="AB53" s="492"/>
      <c r="AC53" s="492"/>
      <c r="AD53" s="492"/>
      <c r="AE53" s="492"/>
      <c r="AF53" s="492"/>
      <c r="AG53" s="492"/>
      <c r="AH53" s="492"/>
      <c r="AI53" s="492"/>
      <c r="AJ53" s="492"/>
      <c r="AK53" s="492"/>
      <c r="AL53" s="492"/>
      <c r="AM53" s="492"/>
      <c r="AN53" s="492"/>
      <c r="AO53" s="492"/>
      <c r="AP53" s="492"/>
      <c r="AQ53" s="492"/>
      <c r="AR53" s="493"/>
      <c r="AS53" s="503">
        <f>+N47-N53-AS51</f>
        <v>0</v>
      </c>
      <c r="AT53" s="504"/>
      <c r="AU53" s="504"/>
      <c r="AV53" s="504"/>
      <c r="AW53" s="504"/>
      <c r="AX53" s="504"/>
      <c r="AY53" s="504"/>
      <c r="AZ53" s="504"/>
      <c r="BA53" s="504"/>
      <c r="BB53" s="504"/>
      <c r="BC53" s="504"/>
      <c r="BD53" s="504"/>
      <c r="BE53" s="504"/>
      <c r="BF53" s="504"/>
      <c r="BG53" s="505"/>
    </row>
    <row r="54" spans="1:59" s="84" customFormat="1" ht="12.75" x14ac:dyDescent="0.25">
      <c r="A54" s="36"/>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7"/>
    </row>
    <row r="55" spans="1:59" ht="5.25" customHeight="1" x14ac:dyDescent="0.15">
      <c r="A55" s="36"/>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7"/>
    </row>
    <row r="56" spans="1:59" x14ac:dyDescent="0.15">
      <c r="A56" s="36"/>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7"/>
    </row>
    <row r="57" spans="1:59" x14ac:dyDescent="0.15">
      <c r="A57" s="36"/>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7"/>
    </row>
    <row r="58" spans="1:59" x14ac:dyDescent="0.15">
      <c r="A58" s="36"/>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7"/>
    </row>
    <row r="59" spans="1:59" ht="12.75" x14ac:dyDescent="0.15">
      <c r="A59" s="304" t="s">
        <v>50</v>
      </c>
      <c r="B59" s="305"/>
      <c r="C59" s="305"/>
      <c r="D59" s="305"/>
      <c r="E59" s="305"/>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7"/>
    </row>
    <row r="60" spans="1:59" ht="12.75" x14ac:dyDescent="0.15">
      <c r="A60" s="36"/>
      <c r="B60" s="34"/>
      <c r="C60" s="34"/>
      <c r="D60" s="34"/>
      <c r="E60" s="34"/>
      <c r="F60" s="17"/>
      <c r="G60" s="17"/>
      <c r="H60" s="17"/>
      <c r="I60" s="17"/>
      <c r="J60" s="17"/>
      <c r="K60" s="17"/>
      <c r="L60" s="17"/>
      <c r="M60" s="17"/>
      <c r="N60" s="17"/>
      <c r="O60" s="17"/>
      <c r="P60" s="17"/>
      <c r="Q60" s="17"/>
      <c r="R60" s="17"/>
      <c r="S60" s="17"/>
      <c r="T60" s="17"/>
      <c r="U60" s="17"/>
      <c r="V60" s="17"/>
      <c r="W60" s="17"/>
      <c r="X60" s="17"/>
      <c r="Y60" s="316" t="s">
        <v>52</v>
      </c>
      <c r="Z60" s="317"/>
      <c r="AA60" s="317"/>
      <c r="AB60" s="317"/>
      <c r="AC60" s="317"/>
      <c r="AD60" s="318"/>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7"/>
    </row>
    <row r="61" spans="1:59" x14ac:dyDescent="0.15">
      <c r="A61" s="36"/>
      <c r="B61" s="34"/>
      <c r="C61" s="34"/>
      <c r="D61" s="34"/>
      <c r="E61" s="34"/>
      <c r="F61" s="34"/>
      <c r="G61" s="34"/>
      <c r="H61" s="34"/>
      <c r="I61" s="34"/>
      <c r="J61" s="34"/>
      <c r="K61" s="34"/>
      <c r="L61" s="34"/>
      <c r="M61" s="34"/>
      <c r="N61" s="34"/>
      <c r="O61" s="34"/>
      <c r="P61" s="34"/>
      <c r="Q61" s="34"/>
      <c r="R61" s="34"/>
      <c r="S61" s="34"/>
      <c r="T61" s="34"/>
      <c r="U61" s="34"/>
      <c r="V61" s="34"/>
      <c r="W61" s="34"/>
      <c r="X61" s="34"/>
      <c r="Y61" s="36"/>
      <c r="Z61" s="34"/>
      <c r="AA61" s="34"/>
      <c r="AB61" s="34"/>
      <c r="AC61" s="34"/>
      <c r="AD61" s="37"/>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7"/>
    </row>
    <row r="62" spans="1:59" x14ac:dyDescent="0.15">
      <c r="A62" s="36"/>
      <c r="B62" s="34"/>
      <c r="C62" s="34"/>
      <c r="D62" s="34"/>
      <c r="E62" s="34"/>
      <c r="F62" s="34"/>
      <c r="G62" s="34"/>
      <c r="H62" s="34"/>
      <c r="I62" s="34"/>
      <c r="J62" s="34"/>
      <c r="K62" s="34"/>
      <c r="L62" s="34"/>
      <c r="M62" s="34"/>
      <c r="N62" s="34"/>
      <c r="O62" s="34"/>
      <c r="P62" s="34"/>
      <c r="Q62" s="34"/>
      <c r="R62" s="34"/>
      <c r="S62" s="34"/>
      <c r="T62" s="34"/>
      <c r="U62" s="34"/>
      <c r="V62" s="34"/>
      <c r="W62" s="34"/>
      <c r="X62" s="34"/>
      <c r="Y62" s="36"/>
      <c r="Z62" s="34"/>
      <c r="AA62" s="34"/>
      <c r="AB62" s="34"/>
      <c r="AC62" s="34"/>
      <c r="AD62" s="37"/>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7"/>
    </row>
    <row r="63" spans="1:59" x14ac:dyDescent="0.15">
      <c r="A63" s="66"/>
      <c r="B63" s="39"/>
      <c r="C63" s="39"/>
      <c r="D63" s="39"/>
      <c r="E63" s="39"/>
      <c r="F63" s="39"/>
      <c r="G63" s="39"/>
      <c r="H63" s="39"/>
      <c r="I63" s="39"/>
      <c r="J63" s="39"/>
      <c r="K63" s="39"/>
      <c r="L63" s="39"/>
      <c r="M63" s="39"/>
      <c r="N63" s="39"/>
      <c r="O63" s="39"/>
      <c r="P63" s="39"/>
      <c r="Q63" s="39"/>
      <c r="R63" s="39"/>
      <c r="S63" s="39"/>
      <c r="T63" s="39"/>
      <c r="U63" s="39"/>
      <c r="V63" s="39"/>
      <c r="W63" s="39"/>
      <c r="X63" s="34"/>
      <c r="Y63" s="36"/>
      <c r="Z63" s="34"/>
      <c r="AA63" s="34"/>
      <c r="AB63" s="34"/>
      <c r="AC63" s="34"/>
      <c r="AD63" s="37"/>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7"/>
    </row>
    <row r="64" spans="1:59" x14ac:dyDescent="0.15">
      <c r="A64" s="331" t="s">
        <v>51</v>
      </c>
      <c r="B64" s="332"/>
      <c r="C64" s="332"/>
      <c r="D64" s="332"/>
      <c r="E64" s="335"/>
      <c r="F64" s="335"/>
      <c r="G64" s="335"/>
      <c r="H64" s="335"/>
      <c r="I64" s="335"/>
      <c r="J64" s="335"/>
      <c r="K64" s="335"/>
      <c r="L64" s="335"/>
      <c r="M64" s="335"/>
      <c r="N64" s="332" t="s">
        <v>71</v>
      </c>
      <c r="O64" s="332"/>
      <c r="P64" s="337"/>
      <c r="Q64" s="337"/>
      <c r="R64" s="337"/>
      <c r="S64" s="337"/>
      <c r="T64" s="337"/>
      <c r="U64" s="337"/>
      <c r="V64" s="337"/>
      <c r="W64" s="337"/>
      <c r="X64" s="338"/>
      <c r="Y64" s="36"/>
      <c r="Z64" s="34"/>
      <c r="AA64" s="34"/>
      <c r="AB64" s="34"/>
      <c r="AC64" s="34"/>
      <c r="AD64" s="37"/>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7"/>
    </row>
    <row r="65" spans="1:59" x14ac:dyDescent="0.15">
      <c r="A65" s="333"/>
      <c r="B65" s="334"/>
      <c r="C65" s="334"/>
      <c r="D65" s="334"/>
      <c r="E65" s="336"/>
      <c r="F65" s="336"/>
      <c r="G65" s="336"/>
      <c r="H65" s="336"/>
      <c r="I65" s="336"/>
      <c r="J65" s="336"/>
      <c r="K65" s="336"/>
      <c r="L65" s="336"/>
      <c r="M65" s="336"/>
      <c r="N65" s="334"/>
      <c r="O65" s="334"/>
      <c r="P65" s="339"/>
      <c r="Q65" s="339"/>
      <c r="R65" s="339"/>
      <c r="S65" s="339"/>
      <c r="T65" s="339"/>
      <c r="U65" s="339"/>
      <c r="V65" s="339"/>
      <c r="W65" s="339"/>
      <c r="X65" s="340"/>
      <c r="Y65" s="66"/>
      <c r="Z65" s="39"/>
      <c r="AA65" s="39"/>
      <c r="AB65" s="39"/>
      <c r="AC65" s="39"/>
      <c r="AD65" s="67"/>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67"/>
    </row>
  </sheetData>
  <sheetProtection selectLockedCells="1"/>
  <mergeCells count="167">
    <mergeCell ref="AS38:BG38"/>
    <mergeCell ref="AS39:BG39"/>
    <mergeCell ref="AS40:BG40"/>
    <mergeCell ref="AS41:BG41"/>
    <mergeCell ref="AS42:BG42"/>
    <mergeCell ref="N44:Z44"/>
    <mergeCell ref="N45:Z45"/>
    <mergeCell ref="N46:Z46"/>
    <mergeCell ref="N47:Z47"/>
    <mergeCell ref="AS44:BG44"/>
    <mergeCell ref="AS45:BG45"/>
    <mergeCell ref="AS46:BG46"/>
    <mergeCell ref="AS47:BG47"/>
    <mergeCell ref="AS43:BG43"/>
    <mergeCell ref="A1:BG1"/>
    <mergeCell ref="N13:Z13"/>
    <mergeCell ref="N14:Z14"/>
    <mergeCell ref="AS13:BG13"/>
    <mergeCell ref="AS14:BG14"/>
    <mergeCell ref="A2:BG2"/>
    <mergeCell ref="A4:I4"/>
    <mergeCell ref="J4:R4"/>
    <mergeCell ref="S4:AH4"/>
    <mergeCell ref="AI4:AP4"/>
    <mergeCell ref="AQ4:BG4"/>
    <mergeCell ref="AN3:AO3"/>
    <mergeCell ref="AF5:BG6"/>
    <mergeCell ref="A9:BG10"/>
    <mergeCell ref="N15:Z15"/>
    <mergeCell ref="N16:Z16"/>
    <mergeCell ref="N17:Z17"/>
    <mergeCell ref="N18:Z18"/>
    <mergeCell ref="N19:Z19"/>
    <mergeCell ref="N20:Z20"/>
    <mergeCell ref="A11:Z11"/>
    <mergeCell ref="AA11:BG11"/>
    <mergeCell ref="A13:M13"/>
    <mergeCell ref="AA13:AR13"/>
    <mergeCell ref="E15:M15"/>
    <mergeCell ref="A14:D18"/>
    <mergeCell ref="E14:M14"/>
    <mergeCell ref="AA14:AR14"/>
    <mergeCell ref="E16:M16"/>
    <mergeCell ref="AS15:BG15"/>
    <mergeCell ref="AS16:BG16"/>
    <mergeCell ref="AS17:BG17"/>
    <mergeCell ref="E17:M17"/>
    <mergeCell ref="AA15:AR15"/>
    <mergeCell ref="A20:M20"/>
    <mergeCell ref="AA18:BG18"/>
    <mergeCell ref="AA19:AR19"/>
    <mergeCell ref="N21:Z21"/>
    <mergeCell ref="N22:Z22"/>
    <mergeCell ref="N23:Z23"/>
    <mergeCell ref="N24:Z24"/>
    <mergeCell ref="N26:Z26"/>
    <mergeCell ref="N27:Z27"/>
    <mergeCell ref="N28:Z28"/>
    <mergeCell ref="N29:Z29"/>
    <mergeCell ref="AS19:BG19"/>
    <mergeCell ref="AS20:BG20"/>
    <mergeCell ref="AS21:BG21"/>
    <mergeCell ref="AA28:AR28"/>
    <mergeCell ref="AA29:AR29"/>
    <mergeCell ref="AS28:BG28"/>
    <mergeCell ref="AS29:BG29"/>
    <mergeCell ref="AA25:AR25"/>
    <mergeCell ref="AS25:BG25"/>
    <mergeCell ref="AA27:AR27"/>
    <mergeCell ref="AS27:BG27"/>
    <mergeCell ref="AA23:AR23"/>
    <mergeCell ref="A23:M23"/>
    <mergeCell ref="A31:M31"/>
    <mergeCell ref="A27:M27"/>
    <mergeCell ref="A28:M28"/>
    <mergeCell ref="A26:M26"/>
    <mergeCell ref="N30:Z30"/>
    <mergeCell ref="N31:Z31"/>
    <mergeCell ref="A37:M37"/>
    <mergeCell ref="AA37:AR37"/>
    <mergeCell ref="A34:BG34"/>
    <mergeCell ref="A35:Z35"/>
    <mergeCell ref="AA35:BG35"/>
    <mergeCell ref="A36:M36"/>
    <mergeCell ref="AA36:AR36"/>
    <mergeCell ref="AS24:BG24"/>
    <mergeCell ref="AS30:BG30"/>
    <mergeCell ref="AA30:AR30"/>
    <mergeCell ref="AA31:AR31"/>
    <mergeCell ref="AS31:BG31"/>
    <mergeCell ref="N36:Z36"/>
    <mergeCell ref="N37:Z37"/>
    <mergeCell ref="AS36:BG36"/>
    <mergeCell ref="AS37:BG37"/>
    <mergeCell ref="A39:M39"/>
    <mergeCell ref="AA39:AR39"/>
    <mergeCell ref="A38:M38"/>
    <mergeCell ref="AA38:AR38"/>
    <mergeCell ref="A41:M41"/>
    <mergeCell ref="AA41:AR41"/>
    <mergeCell ref="A40:M40"/>
    <mergeCell ref="AA40:AR40"/>
    <mergeCell ref="A43:M43"/>
    <mergeCell ref="AA43:AR43"/>
    <mergeCell ref="A42:M42"/>
    <mergeCell ref="AA42:AR42"/>
    <mergeCell ref="N43:Z43"/>
    <mergeCell ref="N38:Z38"/>
    <mergeCell ref="N39:Z39"/>
    <mergeCell ref="N40:Z40"/>
    <mergeCell ref="N41:Z41"/>
    <mergeCell ref="N42:Z42"/>
    <mergeCell ref="A47:M47"/>
    <mergeCell ref="AF47:AR47"/>
    <mergeCell ref="A45:M45"/>
    <mergeCell ref="AF45:AR45"/>
    <mergeCell ref="A44:M44"/>
    <mergeCell ref="AA44:AE50"/>
    <mergeCell ref="AF44:AR44"/>
    <mergeCell ref="AF46:AR46"/>
    <mergeCell ref="A48:Z48"/>
    <mergeCell ref="AF48:AR48"/>
    <mergeCell ref="A49:M49"/>
    <mergeCell ref="AF49:AR49"/>
    <mergeCell ref="N49:Z49"/>
    <mergeCell ref="N50:Z50"/>
    <mergeCell ref="AA53:AR53"/>
    <mergeCell ref="A59:E59"/>
    <mergeCell ref="N51:Z51"/>
    <mergeCell ref="N52:Z52"/>
    <mergeCell ref="N53:Z53"/>
    <mergeCell ref="AS51:BG51"/>
    <mergeCell ref="AS53:BG53"/>
    <mergeCell ref="Y60:AD60"/>
    <mergeCell ref="AS48:BG48"/>
    <mergeCell ref="AS49:BG49"/>
    <mergeCell ref="AS50:BG50"/>
    <mergeCell ref="A51:M51"/>
    <mergeCell ref="AA51:AR51"/>
    <mergeCell ref="A50:M50"/>
    <mergeCell ref="AF50:AR50"/>
    <mergeCell ref="A52:M52"/>
    <mergeCell ref="AA52:BG52"/>
    <mergeCell ref="A64:D65"/>
    <mergeCell ref="E64:M65"/>
    <mergeCell ref="N64:O65"/>
    <mergeCell ref="P64:X65"/>
    <mergeCell ref="A25:Z25"/>
    <mergeCell ref="A29:M29"/>
    <mergeCell ref="A30:M30"/>
    <mergeCell ref="AA12:BG12"/>
    <mergeCell ref="AA26:BG26"/>
    <mergeCell ref="AA20:AR20"/>
    <mergeCell ref="A12:Z12"/>
    <mergeCell ref="A24:M24"/>
    <mergeCell ref="A22:M22"/>
    <mergeCell ref="A21:M21"/>
    <mergeCell ref="A19:M19"/>
    <mergeCell ref="AA17:AR17"/>
    <mergeCell ref="E18:M18"/>
    <mergeCell ref="AA16:AR16"/>
    <mergeCell ref="AA24:AR24"/>
    <mergeCell ref="AA21:AR21"/>
    <mergeCell ref="AA22:AR22"/>
    <mergeCell ref="AS22:BG22"/>
    <mergeCell ref="AS23:BG23"/>
    <mergeCell ref="A53:M53"/>
  </mergeCells>
  <printOptions horizontalCentered="1"/>
  <pageMargins left="0.59055118110236227" right="0.59055118110236227" top="0.78740157480314965" bottom="0.59055118110236227" header="0" footer="0"/>
  <pageSetup scale="88"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53208-11AC-4257-BF4C-6090508CBD59}">
  <dimension ref="A1:V216"/>
  <sheetViews>
    <sheetView topLeftCell="A193" workbookViewId="0">
      <selection activeCell="V1" sqref="V1:V9"/>
    </sheetView>
  </sheetViews>
  <sheetFormatPr baseColWidth="10" defaultRowHeight="12.75" x14ac:dyDescent="0.2"/>
  <cols>
    <col min="1" max="1" width="13.85546875" style="30" bestFit="1" customWidth="1"/>
    <col min="2" max="2" width="4.7109375" style="30" bestFit="1" customWidth="1"/>
    <col min="3" max="16" width="1.5703125" style="30" hidden="1" customWidth="1"/>
    <col min="17" max="16384" width="11.42578125" style="30"/>
  </cols>
  <sheetData>
    <row r="1" spans="1:22" x14ac:dyDescent="0.2">
      <c r="A1" s="30" t="s">
        <v>319</v>
      </c>
      <c r="B1" s="124" cm="1">
        <f t="array" ref="B1:P1">+'[1]Tres hojas'!A81:O81</f>
        <v>0</v>
      </c>
      <c r="C1" s="125">
        <v>0</v>
      </c>
      <c r="D1" s="125">
        <v>0</v>
      </c>
      <c r="E1" s="125">
        <v>0</v>
      </c>
      <c r="F1" s="125">
        <v>0</v>
      </c>
      <c r="G1" s="125">
        <v>0</v>
      </c>
      <c r="H1" s="125">
        <v>0</v>
      </c>
      <c r="I1" s="125">
        <v>0</v>
      </c>
      <c r="J1" s="125">
        <v>0</v>
      </c>
      <c r="K1" s="125">
        <v>0</v>
      </c>
      <c r="L1" s="125">
        <v>0</v>
      </c>
      <c r="M1" s="125">
        <v>0</v>
      </c>
      <c r="N1" s="125">
        <v>0</v>
      </c>
      <c r="O1" s="125">
        <v>0</v>
      </c>
      <c r="P1" s="126">
        <v>0</v>
      </c>
      <c r="U1" s="30">
        <v>1</v>
      </c>
      <c r="V1" s="30" t="s">
        <v>320</v>
      </c>
    </row>
    <row r="2" spans="1:22" x14ac:dyDescent="0.2">
      <c r="B2" s="127"/>
      <c r="C2" s="128"/>
      <c r="D2" s="128"/>
      <c r="E2" s="128"/>
      <c r="F2" s="128"/>
      <c r="G2" s="128"/>
      <c r="H2" s="128"/>
      <c r="I2" s="128"/>
      <c r="J2" s="128"/>
      <c r="K2" s="128"/>
      <c r="L2" s="128"/>
      <c r="M2" s="128"/>
      <c r="N2" s="128"/>
      <c r="O2" s="128"/>
      <c r="P2" s="129"/>
      <c r="U2" s="30">
        <v>2</v>
      </c>
      <c r="V2" s="30" t="s">
        <v>321</v>
      </c>
    </row>
    <row r="3" spans="1:22" x14ac:dyDescent="0.2">
      <c r="A3" s="30" t="s">
        <v>322</v>
      </c>
      <c r="B3" s="30" cm="1">
        <f t="array" ref="B3:O3">+'[1]Tres hojas'!P81:AC81</f>
        <v>0</v>
      </c>
      <c r="C3" s="30">
        <v>0</v>
      </c>
      <c r="D3" s="30">
        <v>0</v>
      </c>
      <c r="E3" s="30">
        <v>0</v>
      </c>
      <c r="F3" s="30">
        <v>0</v>
      </c>
      <c r="G3" s="30">
        <v>0</v>
      </c>
      <c r="H3" s="30">
        <v>0</v>
      </c>
      <c r="I3" s="30">
        <v>0</v>
      </c>
      <c r="J3" s="30">
        <v>0</v>
      </c>
      <c r="K3" s="30">
        <v>0</v>
      </c>
      <c r="L3" s="30">
        <v>0</v>
      </c>
      <c r="M3" s="30">
        <v>0</v>
      </c>
      <c r="N3" s="30">
        <v>0</v>
      </c>
      <c r="O3" s="30">
        <v>0</v>
      </c>
      <c r="U3" s="30">
        <v>3</v>
      </c>
      <c r="V3" s="30" t="s">
        <v>323</v>
      </c>
    </row>
    <row r="4" spans="1:22" x14ac:dyDescent="0.2">
      <c r="U4" s="30">
        <v>4</v>
      </c>
      <c r="V4" s="30" t="s">
        <v>324</v>
      </c>
    </row>
    <row r="5" spans="1:22" x14ac:dyDescent="0.2">
      <c r="A5" s="30" t="s">
        <v>325</v>
      </c>
      <c r="B5" s="30">
        <f>MIN(B1,B3)</f>
        <v>0</v>
      </c>
      <c r="Q5" s="556" t="s">
        <v>222</v>
      </c>
      <c r="R5" s="556"/>
      <c r="S5" s="556"/>
      <c r="U5" s="30">
        <v>5</v>
      </c>
      <c r="V5" s="30" t="s">
        <v>326</v>
      </c>
    </row>
    <row r="6" spans="1:22" x14ac:dyDescent="0.2">
      <c r="B6" s="130"/>
      <c r="Q6" s="90">
        <v>0</v>
      </c>
      <c r="R6" s="90">
        <v>0</v>
      </c>
      <c r="S6" s="91">
        <v>0.5</v>
      </c>
      <c r="U6" s="30">
        <v>6</v>
      </c>
      <c r="V6" s="30" t="s">
        <v>327</v>
      </c>
    </row>
    <row r="7" spans="1:22" x14ac:dyDescent="0.2">
      <c r="Q7" s="90">
        <v>1</v>
      </c>
      <c r="R7" s="90">
        <v>200</v>
      </c>
      <c r="S7" s="91">
        <v>0.1</v>
      </c>
      <c r="U7" s="30">
        <v>7</v>
      </c>
      <c r="V7" s="30" t="s">
        <v>328</v>
      </c>
    </row>
    <row r="8" spans="1:22" x14ac:dyDescent="0.2">
      <c r="Q8" s="90">
        <v>201</v>
      </c>
      <c r="R8" s="90">
        <v>300</v>
      </c>
      <c r="S8" s="91">
        <v>0.2</v>
      </c>
      <c r="U8" s="30">
        <v>8</v>
      </c>
      <c r="V8" s="30" t="s">
        <v>329</v>
      </c>
    </row>
    <row r="9" spans="1:22" x14ac:dyDescent="0.2">
      <c r="Q9" s="90">
        <v>301</v>
      </c>
      <c r="R9" s="90">
        <v>400</v>
      </c>
      <c r="S9" s="91">
        <v>0.3</v>
      </c>
      <c r="U9" s="30">
        <v>9</v>
      </c>
      <c r="V9" s="30" t="s">
        <v>330</v>
      </c>
    </row>
    <row r="10" spans="1:22" x14ac:dyDescent="0.2">
      <c r="Q10" s="90">
        <v>401</v>
      </c>
      <c r="R10" s="90">
        <v>500</v>
      </c>
      <c r="S10" s="91">
        <v>0.4</v>
      </c>
      <c r="U10" s="30">
        <v>10</v>
      </c>
    </row>
    <row r="11" spans="1:22" x14ac:dyDescent="0.2">
      <c r="Q11" s="90">
        <v>501</v>
      </c>
      <c r="R11" s="90">
        <v>599</v>
      </c>
      <c r="S11" s="91">
        <v>0.5</v>
      </c>
      <c r="U11" s="30">
        <v>11</v>
      </c>
    </row>
    <row r="12" spans="1:22" x14ac:dyDescent="0.2">
      <c r="Q12" s="90">
        <v>600</v>
      </c>
      <c r="R12" s="90">
        <v>680</v>
      </c>
      <c r="S12" s="91">
        <v>0.65</v>
      </c>
      <c r="U12" s="30">
        <v>12</v>
      </c>
    </row>
    <row r="13" spans="1:22" x14ac:dyDescent="0.2">
      <c r="Q13" s="90">
        <v>680</v>
      </c>
      <c r="R13" s="90">
        <v>750</v>
      </c>
      <c r="S13" s="131">
        <v>0.7</v>
      </c>
      <c r="U13" s="30">
        <v>13</v>
      </c>
    </row>
    <row r="14" spans="1:22" x14ac:dyDescent="0.2">
      <c r="Q14" s="90">
        <v>751</v>
      </c>
      <c r="R14" s="90">
        <v>800</v>
      </c>
      <c r="S14" s="91">
        <v>0.75</v>
      </c>
      <c r="U14" s="30">
        <v>14</v>
      </c>
    </row>
    <row r="15" spans="1:22" x14ac:dyDescent="0.2">
      <c r="Q15" s="90">
        <v>801</v>
      </c>
      <c r="R15" s="90">
        <v>1000</v>
      </c>
      <c r="S15" s="91">
        <v>0.85</v>
      </c>
      <c r="U15" s="30">
        <v>15</v>
      </c>
    </row>
    <row r="16" spans="1:22" x14ac:dyDescent="0.2">
      <c r="U16" s="30">
        <v>16</v>
      </c>
    </row>
    <row r="17" spans="21:21" x14ac:dyDescent="0.2">
      <c r="U17" s="30">
        <v>17</v>
      </c>
    </row>
    <row r="18" spans="21:21" x14ac:dyDescent="0.2">
      <c r="U18" s="30">
        <v>18</v>
      </c>
    </row>
    <row r="19" spans="21:21" x14ac:dyDescent="0.2">
      <c r="U19" s="30">
        <v>19</v>
      </c>
    </row>
    <row r="20" spans="21:21" x14ac:dyDescent="0.2">
      <c r="U20" s="30">
        <v>20</v>
      </c>
    </row>
    <row r="21" spans="21:21" x14ac:dyDescent="0.2">
      <c r="U21" s="30">
        <v>21</v>
      </c>
    </row>
    <row r="22" spans="21:21" x14ac:dyDescent="0.2">
      <c r="U22" s="30">
        <v>22</v>
      </c>
    </row>
    <row r="23" spans="21:21" x14ac:dyDescent="0.2">
      <c r="U23" s="30">
        <v>23</v>
      </c>
    </row>
    <row r="24" spans="21:21" x14ac:dyDescent="0.2">
      <c r="U24" s="30">
        <v>24</v>
      </c>
    </row>
    <row r="25" spans="21:21" x14ac:dyDescent="0.2">
      <c r="U25" s="30">
        <v>25</v>
      </c>
    </row>
    <row r="26" spans="21:21" x14ac:dyDescent="0.2">
      <c r="U26" s="30">
        <v>26</v>
      </c>
    </row>
    <row r="27" spans="21:21" x14ac:dyDescent="0.2">
      <c r="U27" s="30">
        <v>27</v>
      </c>
    </row>
    <row r="28" spans="21:21" x14ac:dyDescent="0.2">
      <c r="U28" s="30">
        <v>28</v>
      </c>
    </row>
    <row r="29" spans="21:21" x14ac:dyDescent="0.2">
      <c r="U29" s="30">
        <v>29</v>
      </c>
    </row>
    <row r="30" spans="21:21" x14ac:dyDescent="0.2">
      <c r="U30" s="30">
        <v>30</v>
      </c>
    </row>
    <row r="31" spans="21:21" x14ac:dyDescent="0.2">
      <c r="U31" s="30">
        <v>31</v>
      </c>
    </row>
    <row r="32" spans="21:21" x14ac:dyDescent="0.2">
      <c r="U32" s="30">
        <v>32</v>
      </c>
    </row>
    <row r="33" spans="21:21" x14ac:dyDescent="0.2">
      <c r="U33" s="30">
        <v>33</v>
      </c>
    </row>
    <row r="34" spans="21:21" x14ac:dyDescent="0.2">
      <c r="U34" s="30">
        <v>34</v>
      </c>
    </row>
    <row r="35" spans="21:21" x14ac:dyDescent="0.2">
      <c r="U35" s="30">
        <v>35</v>
      </c>
    </row>
    <row r="36" spans="21:21" x14ac:dyDescent="0.2">
      <c r="U36" s="30">
        <v>36</v>
      </c>
    </row>
    <row r="37" spans="21:21" x14ac:dyDescent="0.2">
      <c r="U37" s="30">
        <v>37</v>
      </c>
    </row>
    <row r="38" spans="21:21" x14ac:dyDescent="0.2">
      <c r="U38" s="30">
        <v>38</v>
      </c>
    </row>
    <row r="39" spans="21:21" x14ac:dyDescent="0.2">
      <c r="U39" s="30">
        <v>39</v>
      </c>
    </row>
    <row r="40" spans="21:21" x14ac:dyDescent="0.2">
      <c r="U40" s="30">
        <v>40</v>
      </c>
    </row>
    <row r="41" spans="21:21" x14ac:dyDescent="0.2">
      <c r="U41" s="30">
        <v>41</v>
      </c>
    </row>
    <row r="42" spans="21:21" x14ac:dyDescent="0.2">
      <c r="U42" s="30">
        <v>42</v>
      </c>
    </row>
    <row r="43" spans="21:21" x14ac:dyDescent="0.2">
      <c r="U43" s="30">
        <v>43</v>
      </c>
    </row>
    <row r="44" spans="21:21" x14ac:dyDescent="0.2">
      <c r="U44" s="30">
        <v>44</v>
      </c>
    </row>
    <row r="45" spans="21:21" x14ac:dyDescent="0.2">
      <c r="U45" s="30">
        <v>45</v>
      </c>
    </row>
    <row r="46" spans="21:21" x14ac:dyDescent="0.2">
      <c r="U46" s="30">
        <v>46</v>
      </c>
    </row>
    <row r="47" spans="21:21" x14ac:dyDescent="0.2">
      <c r="U47" s="30">
        <v>47</v>
      </c>
    </row>
    <row r="48" spans="21:21" x14ac:dyDescent="0.2">
      <c r="U48" s="30">
        <v>48</v>
      </c>
    </row>
    <row r="49" spans="21:21" x14ac:dyDescent="0.2">
      <c r="U49" s="30">
        <v>49</v>
      </c>
    </row>
    <row r="50" spans="21:21" x14ac:dyDescent="0.2">
      <c r="U50" s="30">
        <v>50</v>
      </c>
    </row>
    <row r="51" spans="21:21" x14ac:dyDescent="0.2">
      <c r="U51" s="30">
        <v>51</v>
      </c>
    </row>
    <row r="52" spans="21:21" x14ac:dyDescent="0.2">
      <c r="U52" s="30">
        <v>52</v>
      </c>
    </row>
    <row r="53" spans="21:21" x14ac:dyDescent="0.2">
      <c r="U53" s="30">
        <v>53</v>
      </c>
    </row>
    <row r="54" spans="21:21" x14ac:dyDescent="0.2">
      <c r="U54" s="30">
        <v>54</v>
      </c>
    </row>
    <row r="55" spans="21:21" x14ac:dyDescent="0.2">
      <c r="U55" s="30">
        <v>55</v>
      </c>
    </row>
    <row r="56" spans="21:21" x14ac:dyDescent="0.2">
      <c r="U56" s="30">
        <v>56</v>
      </c>
    </row>
    <row r="57" spans="21:21" x14ac:dyDescent="0.2">
      <c r="U57" s="30">
        <v>57</v>
      </c>
    </row>
    <row r="58" spans="21:21" x14ac:dyDescent="0.2">
      <c r="U58" s="30">
        <v>58</v>
      </c>
    </row>
    <row r="59" spans="21:21" x14ac:dyDescent="0.2">
      <c r="U59" s="30">
        <v>59</v>
      </c>
    </row>
    <row r="60" spans="21:21" x14ac:dyDescent="0.2">
      <c r="U60" s="30">
        <v>60</v>
      </c>
    </row>
    <row r="61" spans="21:21" x14ac:dyDescent="0.2">
      <c r="U61" s="30">
        <v>61</v>
      </c>
    </row>
    <row r="62" spans="21:21" x14ac:dyDescent="0.2">
      <c r="U62" s="30">
        <v>62</v>
      </c>
    </row>
    <row r="63" spans="21:21" x14ac:dyDescent="0.2">
      <c r="U63" s="30">
        <v>63</v>
      </c>
    </row>
    <row r="64" spans="21:21" x14ac:dyDescent="0.2">
      <c r="U64" s="30">
        <v>64</v>
      </c>
    </row>
    <row r="65" spans="21:21" x14ac:dyDescent="0.2">
      <c r="U65" s="30">
        <v>65</v>
      </c>
    </row>
    <row r="66" spans="21:21" x14ac:dyDescent="0.2">
      <c r="U66" s="30">
        <v>66</v>
      </c>
    </row>
    <row r="67" spans="21:21" x14ac:dyDescent="0.2">
      <c r="U67" s="30">
        <v>67</v>
      </c>
    </row>
    <row r="68" spans="21:21" x14ac:dyDescent="0.2">
      <c r="U68" s="30">
        <v>68</v>
      </c>
    </row>
    <row r="69" spans="21:21" x14ac:dyDescent="0.2">
      <c r="U69" s="30">
        <v>69</v>
      </c>
    </row>
    <row r="70" spans="21:21" x14ac:dyDescent="0.2">
      <c r="U70" s="30">
        <v>70</v>
      </c>
    </row>
    <row r="71" spans="21:21" x14ac:dyDescent="0.2">
      <c r="U71" s="30">
        <v>71</v>
      </c>
    </row>
    <row r="72" spans="21:21" x14ac:dyDescent="0.2">
      <c r="U72" s="30">
        <v>72</v>
      </c>
    </row>
    <row r="73" spans="21:21" x14ac:dyDescent="0.2">
      <c r="U73" s="30">
        <v>73</v>
      </c>
    </row>
    <row r="74" spans="21:21" x14ac:dyDescent="0.2">
      <c r="U74" s="30">
        <v>74</v>
      </c>
    </row>
    <row r="75" spans="21:21" x14ac:dyDescent="0.2">
      <c r="U75" s="30">
        <v>75</v>
      </c>
    </row>
    <row r="76" spans="21:21" x14ac:dyDescent="0.2">
      <c r="U76" s="30">
        <v>76</v>
      </c>
    </row>
    <row r="77" spans="21:21" x14ac:dyDescent="0.2">
      <c r="U77" s="30">
        <v>77</v>
      </c>
    </row>
    <row r="78" spans="21:21" x14ac:dyDescent="0.2">
      <c r="U78" s="30">
        <v>78</v>
      </c>
    </row>
    <row r="79" spans="21:21" x14ac:dyDescent="0.2">
      <c r="U79" s="30">
        <v>79</v>
      </c>
    </row>
    <row r="80" spans="21:21" x14ac:dyDescent="0.2">
      <c r="U80" s="30">
        <v>80</v>
      </c>
    </row>
    <row r="81" spans="21:21" x14ac:dyDescent="0.2">
      <c r="U81" s="30">
        <v>81</v>
      </c>
    </row>
    <row r="82" spans="21:21" x14ac:dyDescent="0.2">
      <c r="U82" s="30">
        <v>82</v>
      </c>
    </row>
    <row r="83" spans="21:21" x14ac:dyDescent="0.2">
      <c r="U83" s="30">
        <v>83</v>
      </c>
    </row>
    <row r="84" spans="21:21" x14ac:dyDescent="0.2">
      <c r="U84" s="30">
        <v>84</v>
      </c>
    </row>
    <row r="85" spans="21:21" x14ac:dyDescent="0.2">
      <c r="U85" s="30">
        <v>85</v>
      </c>
    </row>
    <row r="86" spans="21:21" x14ac:dyDescent="0.2">
      <c r="U86" s="30">
        <v>86</v>
      </c>
    </row>
    <row r="87" spans="21:21" x14ac:dyDescent="0.2">
      <c r="U87" s="30">
        <v>87</v>
      </c>
    </row>
    <row r="88" spans="21:21" x14ac:dyDescent="0.2">
      <c r="U88" s="30">
        <v>88</v>
      </c>
    </row>
    <row r="89" spans="21:21" x14ac:dyDescent="0.2">
      <c r="U89" s="30">
        <v>89</v>
      </c>
    </row>
    <row r="90" spans="21:21" x14ac:dyDescent="0.2">
      <c r="U90" s="30">
        <v>90</v>
      </c>
    </row>
    <row r="91" spans="21:21" x14ac:dyDescent="0.2">
      <c r="U91" s="30">
        <v>91</v>
      </c>
    </row>
    <row r="92" spans="21:21" x14ac:dyDescent="0.2">
      <c r="U92" s="30">
        <v>92</v>
      </c>
    </row>
    <row r="93" spans="21:21" x14ac:dyDescent="0.2">
      <c r="U93" s="30">
        <v>93</v>
      </c>
    </row>
    <row r="94" spans="21:21" x14ac:dyDescent="0.2">
      <c r="U94" s="30">
        <v>94</v>
      </c>
    </row>
    <row r="95" spans="21:21" x14ac:dyDescent="0.2">
      <c r="U95" s="30">
        <v>95</v>
      </c>
    </row>
    <row r="96" spans="21:21" x14ac:dyDescent="0.2">
      <c r="U96" s="30">
        <v>96</v>
      </c>
    </row>
    <row r="97" spans="21:21" x14ac:dyDescent="0.2">
      <c r="U97" s="30">
        <v>97</v>
      </c>
    </row>
    <row r="98" spans="21:21" x14ac:dyDescent="0.2">
      <c r="U98" s="30">
        <v>98</v>
      </c>
    </row>
    <row r="99" spans="21:21" x14ac:dyDescent="0.2">
      <c r="U99" s="30">
        <v>99</v>
      </c>
    </row>
    <row r="100" spans="21:21" x14ac:dyDescent="0.2">
      <c r="U100" s="30">
        <v>100</v>
      </c>
    </row>
    <row r="101" spans="21:21" x14ac:dyDescent="0.2">
      <c r="U101" s="30">
        <v>101</v>
      </c>
    </row>
    <row r="102" spans="21:21" x14ac:dyDescent="0.2">
      <c r="U102" s="30">
        <v>102</v>
      </c>
    </row>
    <row r="103" spans="21:21" x14ac:dyDescent="0.2">
      <c r="U103" s="30">
        <v>103</v>
      </c>
    </row>
    <row r="104" spans="21:21" x14ac:dyDescent="0.2">
      <c r="U104" s="30">
        <v>104</v>
      </c>
    </row>
    <row r="105" spans="21:21" x14ac:dyDescent="0.2">
      <c r="U105" s="30">
        <v>105</v>
      </c>
    </row>
    <row r="106" spans="21:21" x14ac:dyDescent="0.2">
      <c r="U106" s="30">
        <v>106</v>
      </c>
    </row>
    <row r="107" spans="21:21" x14ac:dyDescent="0.2">
      <c r="U107" s="30">
        <v>107</v>
      </c>
    </row>
    <row r="108" spans="21:21" x14ac:dyDescent="0.2">
      <c r="U108" s="30">
        <v>108</v>
      </c>
    </row>
    <row r="109" spans="21:21" x14ac:dyDescent="0.2">
      <c r="U109" s="30">
        <v>109</v>
      </c>
    </row>
    <row r="110" spans="21:21" x14ac:dyDescent="0.2">
      <c r="U110" s="30">
        <v>110</v>
      </c>
    </row>
    <row r="111" spans="21:21" x14ac:dyDescent="0.2">
      <c r="U111" s="30">
        <v>111</v>
      </c>
    </row>
    <row r="112" spans="21:21" x14ac:dyDescent="0.2">
      <c r="U112" s="30">
        <v>112</v>
      </c>
    </row>
    <row r="113" spans="21:21" x14ac:dyDescent="0.2">
      <c r="U113" s="30">
        <v>113</v>
      </c>
    </row>
    <row r="114" spans="21:21" x14ac:dyDescent="0.2">
      <c r="U114" s="30">
        <v>114</v>
      </c>
    </row>
    <row r="115" spans="21:21" x14ac:dyDescent="0.2">
      <c r="U115" s="30">
        <v>115</v>
      </c>
    </row>
    <row r="116" spans="21:21" x14ac:dyDescent="0.2">
      <c r="U116" s="30">
        <v>116</v>
      </c>
    </row>
    <row r="117" spans="21:21" x14ac:dyDescent="0.2">
      <c r="U117" s="30">
        <v>117</v>
      </c>
    </row>
    <row r="118" spans="21:21" x14ac:dyDescent="0.2">
      <c r="U118" s="30">
        <v>118</v>
      </c>
    </row>
    <row r="119" spans="21:21" x14ac:dyDescent="0.2">
      <c r="U119" s="30">
        <v>119</v>
      </c>
    </row>
    <row r="120" spans="21:21" x14ac:dyDescent="0.2">
      <c r="U120" s="30">
        <v>120</v>
      </c>
    </row>
    <row r="121" spans="21:21" x14ac:dyDescent="0.2">
      <c r="U121" s="30">
        <v>121</v>
      </c>
    </row>
    <row r="122" spans="21:21" x14ac:dyDescent="0.2">
      <c r="U122" s="30">
        <v>122</v>
      </c>
    </row>
    <row r="123" spans="21:21" x14ac:dyDescent="0.2">
      <c r="U123" s="30">
        <v>123</v>
      </c>
    </row>
    <row r="124" spans="21:21" x14ac:dyDescent="0.2">
      <c r="U124" s="30">
        <v>124</v>
      </c>
    </row>
    <row r="125" spans="21:21" x14ac:dyDescent="0.2">
      <c r="U125" s="30">
        <v>125</v>
      </c>
    </row>
    <row r="126" spans="21:21" x14ac:dyDescent="0.2">
      <c r="U126" s="30">
        <v>126</v>
      </c>
    </row>
    <row r="127" spans="21:21" x14ac:dyDescent="0.2">
      <c r="U127" s="30">
        <v>127</v>
      </c>
    </row>
    <row r="128" spans="21:21" x14ac:dyDescent="0.2">
      <c r="U128" s="30">
        <v>128</v>
      </c>
    </row>
    <row r="129" spans="21:21" x14ac:dyDescent="0.2">
      <c r="U129" s="30">
        <v>129</v>
      </c>
    </row>
    <row r="130" spans="21:21" x14ac:dyDescent="0.2">
      <c r="U130" s="30">
        <v>130</v>
      </c>
    </row>
    <row r="131" spans="21:21" x14ac:dyDescent="0.2">
      <c r="U131" s="30">
        <v>131</v>
      </c>
    </row>
    <row r="132" spans="21:21" x14ac:dyDescent="0.2">
      <c r="U132" s="30">
        <v>132</v>
      </c>
    </row>
    <row r="133" spans="21:21" x14ac:dyDescent="0.2">
      <c r="U133" s="30">
        <v>133</v>
      </c>
    </row>
    <row r="134" spans="21:21" x14ac:dyDescent="0.2">
      <c r="U134" s="30">
        <v>134</v>
      </c>
    </row>
    <row r="135" spans="21:21" x14ac:dyDescent="0.2">
      <c r="U135" s="30">
        <v>135</v>
      </c>
    </row>
    <row r="136" spans="21:21" x14ac:dyDescent="0.2">
      <c r="U136" s="30">
        <v>136</v>
      </c>
    </row>
    <row r="137" spans="21:21" x14ac:dyDescent="0.2">
      <c r="U137" s="30">
        <v>137</v>
      </c>
    </row>
    <row r="138" spans="21:21" x14ac:dyDescent="0.2">
      <c r="U138" s="30">
        <v>138</v>
      </c>
    </row>
    <row r="139" spans="21:21" x14ac:dyDescent="0.2">
      <c r="U139" s="30">
        <v>139</v>
      </c>
    </row>
    <row r="140" spans="21:21" x14ac:dyDescent="0.2">
      <c r="U140" s="30">
        <v>140</v>
      </c>
    </row>
    <row r="141" spans="21:21" x14ac:dyDescent="0.2">
      <c r="U141" s="30">
        <v>141</v>
      </c>
    </row>
    <row r="142" spans="21:21" x14ac:dyDescent="0.2">
      <c r="U142" s="30">
        <v>142</v>
      </c>
    </row>
    <row r="143" spans="21:21" x14ac:dyDescent="0.2">
      <c r="U143" s="30">
        <v>143</v>
      </c>
    </row>
    <row r="144" spans="21:21" x14ac:dyDescent="0.2">
      <c r="U144" s="30">
        <v>144</v>
      </c>
    </row>
    <row r="145" spans="21:21" x14ac:dyDescent="0.2">
      <c r="U145" s="30">
        <v>145</v>
      </c>
    </row>
    <row r="146" spans="21:21" x14ac:dyDescent="0.2">
      <c r="U146" s="30">
        <v>146</v>
      </c>
    </row>
    <row r="147" spans="21:21" x14ac:dyDescent="0.2">
      <c r="U147" s="30">
        <v>147</v>
      </c>
    </row>
    <row r="148" spans="21:21" x14ac:dyDescent="0.2">
      <c r="U148" s="30">
        <v>148</v>
      </c>
    </row>
    <row r="149" spans="21:21" x14ac:dyDescent="0.2">
      <c r="U149" s="30">
        <v>149</v>
      </c>
    </row>
    <row r="150" spans="21:21" x14ac:dyDescent="0.2">
      <c r="U150" s="30">
        <v>150</v>
      </c>
    </row>
    <row r="151" spans="21:21" x14ac:dyDescent="0.2">
      <c r="U151" s="30">
        <v>151</v>
      </c>
    </row>
    <row r="152" spans="21:21" x14ac:dyDescent="0.2">
      <c r="U152" s="30">
        <v>152</v>
      </c>
    </row>
    <row r="153" spans="21:21" x14ac:dyDescent="0.2">
      <c r="U153" s="30">
        <v>153</v>
      </c>
    </row>
    <row r="154" spans="21:21" x14ac:dyDescent="0.2">
      <c r="U154" s="30">
        <v>154</v>
      </c>
    </row>
    <row r="155" spans="21:21" x14ac:dyDescent="0.2">
      <c r="U155" s="30">
        <v>155</v>
      </c>
    </row>
    <row r="156" spans="21:21" x14ac:dyDescent="0.2">
      <c r="U156" s="30">
        <v>156</v>
      </c>
    </row>
    <row r="157" spans="21:21" x14ac:dyDescent="0.2">
      <c r="U157" s="30">
        <v>157</v>
      </c>
    </row>
    <row r="158" spans="21:21" x14ac:dyDescent="0.2">
      <c r="U158" s="30">
        <v>158</v>
      </c>
    </row>
    <row r="159" spans="21:21" x14ac:dyDescent="0.2">
      <c r="U159" s="30">
        <v>159</v>
      </c>
    </row>
    <row r="160" spans="21:21" x14ac:dyDescent="0.2">
      <c r="U160" s="30">
        <v>160</v>
      </c>
    </row>
    <row r="161" spans="21:21" x14ac:dyDescent="0.2">
      <c r="U161" s="30">
        <v>161</v>
      </c>
    </row>
    <row r="162" spans="21:21" x14ac:dyDescent="0.2">
      <c r="U162" s="30">
        <v>162</v>
      </c>
    </row>
    <row r="163" spans="21:21" x14ac:dyDescent="0.2">
      <c r="U163" s="30">
        <v>163</v>
      </c>
    </row>
    <row r="164" spans="21:21" x14ac:dyDescent="0.2">
      <c r="U164" s="30">
        <v>164</v>
      </c>
    </row>
    <row r="165" spans="21:21" x14ac:dyDescent="0.2">
      <c r="U165" s="30">
        <v>165</v>
      </c>
    </row>
    <row r="166" spans="21:21" x14ac:dyDescent="0.2">
      <c r="U166" s="30">
        <v>166</v>
      </c>
    </row>
    <row r="167" spans="21:21" x14ac:dyDescent="0.2">
      <c r="U167" s="30">
        <v>167</v>
      </c>
    </row>
    <row r="168" spans="21:21" x14ac:dyDescent="0.2">
      <c r="U168" s="30">
        <v>168</v>
      </c>
    </row>
    <row r="169" spans="21:21" x14ac:dyDescent="0.2">
      <c r="U169" s="30">
        <v>169</v>
      </c>
    </row>
    <row r="170" spans="21:21" x14ac:dyDescent="0.2">
      <c r="U170" s="30">
        <v>170</v>
      </c>
    </row>
    <row r="171" spans="21:21" x14ac:dyDescent="0.2">
      <c r="U171" s="30">
        <v>171</v>
      </c>
    </row>
    <row r="172" spans="21:21" x14ac:dyDescent="0.2">
      <c r="U172" s="30">
        <v>172</v>
      </c>
    </row>
    <row r="173" spans="21:21" x14ac:dyDescent="0.2">
      <c r="U173" s="30">
        <v>173</v>
      </c>
    </row>
    <row r="174" spans="21:21" x14ac:dyDescent="0.2">
      <c r="U174" s="30">
        <v>174</v>
      </c>
    </row>
    <row r="175" spans="21:21" x14ac:dyDescent="0.2">
      <c r="U175" s="30">
        <v>175</v>
      </c>
    </row>
    <row r="176" spans="21:21" x14ac:dyDescent="0.2">
      <c r="U176" s="30">
        <v>176</v>
      </c>
    </row>
    <row r="177" spans="21:21" x14ac:dyDescent="0.2">
      <c r="U177" s="30">
        <v>177</v>
      </c>
    </row>
    <row r="178" spans="21:21" x14ac:dyDescent="0.2">
      <c r="U178" s="30">
        <v>178</v>
      </c>
    </row>
    <row r="179" spans="21:21" x14ac:dyDescent="0.2">
      <c r="U179" s="30">
        <v>179</v>
      </c>
    </row>
    <row r="180" spans="21:21" x14ac:dyDescent="0.2">
      <c r="U180" s="30">
        <v>180</v>
      </c>
    </row>
    <row r="181" spans="21:21" x14ac:dyDescent="0.2">
      <c r="U181" s="30">
        <v>181</v>
      </c>
    </row>
    <row r="182" spans="21:21" x14ac:dyDescent="0.2">
      <c r="U182" s="30">
        <v>182</v>
      </c>
    </row>
    <row r="183" spans="21:21" x14ac:dyDescent="0.2">
      <c r="U183" s="30">
        <v>183</v>
      </c>
    </row>
    <row r="184" spans="21:21" x14ac:dyDescent="0.2">
      <c r="U184" s="30">
        <v>184</v>
      </c>
    </row>
    <row r="185" spans="21:21" x14ac:dyDescent="0.2">
      <c r="U185" s="30">
        <v>185</v>
      </c>
    </row>
    <row r="186" spans="21:21" x14ac:dyDescent="0.2">
      <c r="U186" s="30">
        <v>186</v>
      </c>
    </row>
    <row r="187" spans="21:21" x14ac:dyDescent="0.2">
      <c r="U187" s="30">
        <v>187</v>
      </c>
    </row>
    <row r="188" spans="21:21" x14ac:dyDescent="0.2">
      <c r="U188" s="30">
        <v>188</v>
      </c>
    </row>
    <row r="189" spans="21:21" x14ac:dyDescent="0.2">
      <c r="U189" s="30">
        <v>189</v>
      </c>
    </row>
    <row r="190" spans="21:21" x14ac:dyDescent="0.2">
      <c r="U190" s="30">
        <v>190</v>
      </c>
    </row>
    <row r="191" spans="21:21" x14ac:dyDescent="0.2">
      <c r="U191" s="30">
        <v>191</v>
      </c>
    </row>
    <row r="192" spans="21:21" x14ac:dyDescent="0.2">
      <c r="U192" s="30">
        <v>192</v>
      </c>
    </row>
    <row r="193" spans="21:21" x14ac:dyDescent="0.2">
      <c r="U193" s="30">
        <v>193</v>
      </c>
    </row>
    <row r="194" spans="21:21" x14ac:dyDescent="0.2">
      <c r="U194" s="30">
        <v>194</v>
      </c>
    </row>
    <row r="195" spans="21:21" x14ac:dyDescent="0.2">
      <c r="U195" s="30">
        <v>195</v>
      </c>
    </row>
    <row r="196" spans="21:21" x14ac:dyDescent="0.2">
      <c r="U196" s="30">
        <v>196</v>
      </c>
    </row>
    <row r="197" spans="21:21" x14ac:dyDescent="0.2">
      <c r="U197" s="30">
        <v>197</v>
      </c>
    </row>
    <row r="198" spans="21:21" x14ac:dyDescent="0.2">
      <c r="U198" s="30">
        <v>198</v>
      </c>
    </row>
    <row r="199" spans="21:21" x14ac:dyDescent="0.2">
      <c r="U199" s="30">
        <v>199</v>
      </c>
    </row>
    <row r="200" spans="21:21" x14ac:dyDescent="0.2">
      <c r="U200" s="30">
        <v>200</v>
      </c>
    </row>
    <row r="201" spans="21:21" x14ac:dyDescent="0.2">
      <c r="U201" s="30">
        <v>201</v>
      </c>
    </row>
    <row r="202" spans="21:21" x14ac:dyDescent="0.2">
      <c r="U202" s="30">
        <v>202</v>
      </c>
    </row>
    <row r="203" spans="21:21" x14ac:dyDescent="0.2">
      <c r="U203" s="30">
        <v>203</v>
      </c>
    </row>
    <row r="204" spans="21:21" x14ac:dyDescent="0.2">
      <c r="U204" s="30">
        <v>204</v>
      </c>
    </row>
    <row r="205" spans="21:21" x14ac:dyDescent="0.2">
      <c r="U205" s="30">
        <v>205</v>
      </c>
    </row>
    <row r="206" spans="21:21" x14ac:dyDescent="0.2">
      <c r="U206" s="30">
        <v>206</v>
      </c>
    </row>
    <row r="207" spans="21:21" x14ac:dyDescent="0.2">
      <c r="U207" s="30">
        <v>207</v>
      </c>
    </row>
    <row r="208" spans="21:21" x14ac:dyDescent="0.2">
      <c r="U208" s="30">
        <v>208</v>
      </c>
    </row>
    <row r="209" spans="21:21" x14ac:dyDescent="0.2">
      <c r="U209" s="30">
        <v>209</v>
      </c>
    </row>
    <row r="210" spans="21:21" x14ac:dyDescent="0.2">
      <c r="U210" s="30">
        <v>210</v>
      </c>
    </row>
    <row r="211" spans="21:21" x14ac:dyDescent="0.2">
      <c r="U211" s="30">
        <v>211</v>
      </c>
    </row>
    <row r="212" spans="21:21" x14ac:dyDescent="0.2">
      <c r="U212" s="30">
        <v>212</v>
      </c>
    </row>
    <row r="213" spans="21:21" x14ac:dyDescent="0.2">
      <c r="U213" s="30">
        <v>213</v>
      </c>
    </row>
    <row r="214" spans="21:21" x14ac:dyDescent="0.2">
      <c r="U214" s="30">
        <v>214</v>
      </c>
    </row>
    <row r="215" spans="21:21" x14ac:dyDescent="0.2">
      <c r="U215" s="30">
        <v>215</v>
      </c>
    </row>
    <row r="216" spans="21:21" x14ac:dyDescent="0.2">
      <c r="U216" s="30">
        <v>216</v>
      </c>
    </row>
  </sheetData>
  <mergeCells count="1">
    <mergeCell ref="Q5:S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CC-FO-001A</vt:lpstr>
      <vt:lpstr>CC-FO-01B</vt:lpstr>
      <vt:lpstr>Hoja1</vt:lpstr>
      <vt:lpstr>'CC-FO-001A'!Títulos_a_imprimir</vt:lpstr>
      <vt:lpstr>'CC-FO-01B'!Títulos_a_imprimir</vt:lpstr>
    </vt:vector>
  </TitlesOfParts>
  <Company>Asesor Externo de Calidad;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Asesor Externo de Calidad</dc:creator>
  <cp:lastModifiedBy>LENOVO</cp:lastModifiedBy>
  <cp:lastPrinted>2021-09-28T20:12:02Z</cp:lastPrinted>
  <dcterms:created xsi:type="dcterms:W3CDTF">2009-09-14T13:35:19Z</dcterms:created>
  <dcterms:modified xsi:type="dcterms:W3CDTF">2021-09-28T20:13:04Z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c04ada0a-cfd1-4518-873a-9a6827295cb7</vt:lpwstr>
  </property>
</Properties>
</file>