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in" sheetId="1" state="visible" r:id="rId2"/>
    <sheet name="Main_2" sheetId="2" state="visible" r:id="rId3"/>
    <sheet name="Supplementary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<sst xmlns="http://schemas.openxmlformats.org/spreadsheetml/2006/main" count="151" uniqueCount="58">
  <si>
    <t xml:space="preserve">Items</t>
  </si>
  <si>
    <t xml:space="preserve">Outstanding Shares</t>
  </si>
  <si>
    <t xml:space="preserve">Free Cash Flow</t>
  </si>
  <si>
    <t xml:space="preserve">Cash and Cash Equivalent</t>
  </si>
  <si>
    <t xml:space="preserve">Net Cash Flow from Financing</t>
  </si>
  <si>
    <t xml:space="preserve">Net Cash Flow from Investments</t>
  </si>
  <si>
    <t xml:space="preserve">Net Cash Flow from Operations</t>
  </si>
  <si>
    <t xml:space="preserve">Current Assets</t>
  </si>
  <si>
    <t xml:space="preserve">Current Liabilities</t>
  </si>
  <si>
    <t xml:space="preserve">Intangible Assets</t>
  </si>
  <si>
    <t xml:space="preserve">Investment Assets</t>
  </si>
  <si>
    <t xml:space="preserve">Total Assets</t>
  </si>
  <si>
    <t xml:space="preserve">Total Debt</t>
  </si>
  <si>
    <t xml:space="preserve">Total Liabilities</t>
  </si>
  <si>
    <t xml:space="preserve">Commission Expense</t>
  </si>
  <si>
    <t xml:space="preserve">Cost of Goods Sold</t>
  </si>
  <si>
    <t xml:space="preserve">Interest Expense</t>
  </si>
  <si>
    <t xml:space="preserve">Investment Expenses</t>
  </si>
  <si>
    <t xml:space="preserve">Investment Income</t>
  </si>
  <si>
    <t xml:space="preserve">Management Expense</t>
  </si>
  <si>
    <t xml:space="preserve">Net Claims</t>
  </si>
  <si>
    <t xml:space="preserve">Losses on Investment Assets</t>
  </si>
  <si>
    <t xml:space="preserve">Gains on Investment Assets</t>
  </si>
  <si>
    <t xml:space="preserve">Net Income</t>
  </si>
  <si>
    <t xml:space="preserve">Net Premiums Earned</t>
  </si>
  <si>
    <t xml:space="preserve">Operating Profit</t>
  </si>
  <si>
    <t xml:space="preserve">Revenue</t>
  </si>
  <si>
    <t xml:space="preserve">Shareholders Equity</t>
  </si>
  <si>
    <t xml:space="preserve">Tax</t>
  </si>
  <si>
    <t xml:space="preserve">Total Interest Paid</t>
  </si>
  <si>
    <t xml:space="preserve">Amortization</t>
  </si>
  <si>
    <t xml:space="preserve">Depreciation</t>
  </si>
  <si>
    <t xml:space="preserve">Gross Dividend Payout (Currency per Unit)</t>
  </si>
  <si>
    <t xml:space="preserve">Unit Price (Currency)</t>
  </si>
  <si>
    <t xml:space="preserve">Total Expenses</t>
  </si>
  <si>
    <t xml:space="preserve">Source Item</t>
  </si>
  <si>
    <t xml:space="preserve">Notes Share Capital</t>
  </si>
  <si>
    <t xml:space="preserve">Statement of Cash Flow</t>
  </si>
  <si>
    <t xml:space="preserve">Statement of Financial Position</t>
  </si>
  <si>
    <t xml:space="preserve">Notes Liquidity Risk</t>
  </si>
  <si>
    <t xml:space="preserve">Statement of Income</t>
  </si>
  <si>
    <t xml:space="preserve">Notes Plant and Equipment</t>
  </si>
  <si>
    <t xml:space="preserve">Notes Plant and Equipment + Notes Right-of-Use Assets</t>
  </si>
  <si>
    <t xml:space="preserve">Financial Highlights</t>
  </si>
  <si>
    <t xml:space="preserve">Investment properties</t>
  </si>
  <si>
    <t xml:space="preserve">Investment in an Associated Company</t>
  </si>
  <si>
    <t xml:space="preserve">Other Investment</t>
  </si>
  <si>
    <t xml:space="preserve">Net Gains on Investment Assets</t>
  </si>
  <si>
    <t xml:space="preserve">Realised gains</t>
  </si>
  <si>
    <t xml:space="preserve">Fair value gains</t>
  </si>
  <si>
    <t xml:space="preserve">Realised loss</t>
  </si>
  <si>
    <t xml:space="preserve">Fair value loss</t>
  </si>
  <si>
    <t xml:space="preserve">Plant and Equipment</t>
  </si>
  <si>
    <t xml:space="preserve">Right-of-Use</t>
  </si>
  <si>
    <t xml:space="preserve">Notes Right-of-Use Assets</t>
  </si>
  <si>
    <t xml:space="preserve">Cash and cash equivalents</t>
  </si>
  <si>
    <t xml:space="preserve">Up to a year</t>
  </si>
  <si>
    <t xml:space="preserve">Total Expense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</si>
</sst>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_(* #,##0.00_);_(* \(#,##0.00\);_(* \-??_);_(@_)"/>
    <numFmt numFmtId="166" formatCode="_(* #,##0_);_(* \(#,##0\);_(* \-??_);_(@_)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6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6" fontId="4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15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4" fillId="0" borderId="0" xfId="15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5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3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8" activeCellId="0" sqref="D18"/>
    </sheetView>
  </sheetViews>
  <sheetFormatPr defaultColWidth="8.55078125" defaultRowHeight="13.8" zeroHeight="false" outlineLevelRow="0" outlineLevelCol="0"/>
  <cols>
    <col collapsed="false" customWidth="true" hidden="false" outlineLevel="0" max="1" min="1" style="0" width="33.33"/>
    <col collapsed="false" customWidth="true" hidden="false" outlineLevel="0" max="6" min="2" style="0" width="11.77"/>
    <col collapsed="false" customWidth="true" hidden="false" outlineLevel="0" max="1024" min="1023" style="0" width="11.52"/>
  </cols>
  <sheetData>
    <row r="1" customFormat="false" ht="13.8" hidden="false" customHeight="false" outlineLevel="0" collapsed="false">
      <c r="A1" s="1" t="s">
        <v>0</v>
      </c>
      <c r="B1" s="1" t="n">
        <v>2020</v>
      </c>
      <c r="C1" s="1" t="n">
        <v>2019</v>
      </c>
      <c r="D1" s="1" t="n">
        <v>2018</v>
      </c>
      <c r="E1" s="1" t="n">
        <v>2017</v>
      </c>
      <c r="F1" s="1" t="n">
        <v>2016</v>
      </c>
    </row>
    <row r="2" customFormat="false" ht="13.8" hidden="false" customHeight="false" outlineLevel="0" collapsed="false">
      <c r="A2" s="0" t="s">
        <v>1</v>
      </c>
      <c r="B2" s="2" t="n">
        <v>398383000</v>
      </c>
      <c r="C2" s="2" t="n">
        <v>398383000</v>
      </c>
      <c r="D2" s="2" t="n">
        <v>398383000</v>
      </c>
      <c r="E2" s="2" t="n">
        <v>331986000</v>
      </c>
      <c r="F2" s="2" t="n">
        <v>331986000</v>
      </c>
    </row>
    <row r="3" customFormat="false" ht="13.8" hidden="false" customHeight="false" outlineLevel="0" collapsed="false">
      <c r="A3" s="0" t="s">
        <v>2</v>
      </c>
      <c r="B3" s="2" t="n">
        <v>-35462</v>
      </c>
      <c r="C3" s="2" t="n">
        <v>-233381</v>
      </c>
      <c r="D3" s="2" t="n">
        <v>123027</v>
      </c>
      <c r="E3" s="2" t="n">
        <v>-35455</v>
      </c>
      <c r="F3" s="2" t="n">
        <v>-621574</v>
      </c>
    </row>
    <row r="4" customFormat="false" ht="13.8" hidden="false" customHeight="false" outlineLevel="0" collapsed="false">
      <c r="A4" s="0" t="s">
        <v>3</v>
      </c>
      <c r="B4" s="2" t="n">
        <v>150788</v>
      </c>
      <c r="C4" s="2" t="n">
        <v>186188</v>
      </c>
      <c r="D4" s="2" t="n">
        <v>418509</v>
      </c>
      <c r="E4" s="2" t="n">
        <v>294459</v>
      </c>
      <c r="F4" s="2" t="n">
        <v>332517</v>
      </c>
    </row>
    <row r="5" customFormat="false" ht="13.8" hidden="false" customHeight="false" outlineLevel="0" collapsed="false">
      <c r="A5" s="0" t="s">
        <v>4</v>
      </c>
      <c r="B5" s="2" t="n">
        <v>-288757</v>
      </c>
      <c r="C5" s="2" t="n">
        <v>-281217</v>
      </c>
      <c r="D5" s="2" t="n">
        <v>-254036</v>
      </c>
      <c r="E5" s="2" t="n">
        <v>-272245</v>
      </c>
      <c r="F5" s="2" t="n">
        <v>-248989</v>
      </c>
    </row>
    <row r="6" customFormat="false" ht="13.8" hidden="false" customHeight="false" outlineLevel="0" collapsed="false">
      <c r="A6" s="0" t="s">
        <v>5</v>
      </c>
      <c r="B6" s="2" t="n">
        <v>-3969</v>
      </c>
      <c r="C6" s="2" t="n">
        <v>-4256</v>
      </c>
      <c r="D6" s="2" t="n">
        <v>-4399</v>
      </c>
      <c r="E6" s="2" t="n">
        <v>-5936</v>
      </c>
      <c r="F6" s="2" t="n">
        <v>-2833</v>
      </c>
    </row>
    <row r="7" customFormat="false" ht="13.8" hidden="false" customHeight="false" outlineLevel="0" collapsed="false">
      <c r="A7" s="0" t="s">
        <v>6</v>
      </c>
      <c r="B7" s="2" t="n">
        <v>257264</v>
      </c>
      <c r="C7" s="2" t="n">
        <v>52092</v>
      </c>
      <c r="D7" s="2" t="n">
        <v>381462</v>
      </c>
      <c r="E7" s="2" t="n">
        <v>242726</v>
      </c>
      <c r="F7" s="2" t="n">
        <v>-369752</v>
      </c>
    </row>
    <row r="8" customFormat="false" ht="13.8" hidden="false" customHeight="false" outlineLevel="0" collapsed="false">
      <c r="A8" s="0" t="s">
        <v>7</v>
      </c>
      <c r="B8" s="2" t="n">
        <f aca="false">Supplementary!D19</f>
        <v>150788</v>
      </c>
      <c r="C8" s="2" t="n">
        <f aca="false">Supplementary!E19</f>
        <v>186188</v>
      </c>
      <c r="D8" s="2" t="n">
        <f aca="false">Supplementary!F19</f>
        <v>418509</v>
      </c>
      <c r="E8" s="2" t="n">
        <f aca="false">Supplementary!G19</f>
        <v>294459</v>
      </c>
      <c r="F8" s="2" t="n">
        <f aca="false">Supplementary!H19</f>
        <v>332517</v>
      </c>
    </row>
    <row r="9" customFormat="false" ht="13.8" hidden="false" customHeight="false" outlineLevel="0" collapsed="false">
      <c r="A9" s="0" t="s">
        <v>8</v>
      </c>
      <c r="B9" s="2" t="n">
        <f aca="false">Supplementary!D22</f>
        <v>932185</v>
      </c>
      <c r="C9" s="2" t="n">
        <f aca="false">Supplementary!E22</f>
        <v>697884</v>
      </c>
      <c r="D9" s="2" t="n">
        <f aca="false">Supplementary!F22</f>
        <v>761731</v>
      </c>
      <c r="E9" s="2" t="n">
        <f aca="false">Supplementary!G22</f>
        <v>631034</v>
      </c>
      <c r="F9" s="2" t="n">
        <f aca="false">Supplementary!H22</f>
        <v>613322</v>
      </c>
    </row>
    <row r="10" customFormat="false" ht="13.8" hidden="false" customHeight="false" outlineLevel="0" collapsed="false">
      <c r="A10" s="0" t="s">
        <v>9</v>
      </c>
      <c r="B10" s="2" t="n">
        <v>8950</v>
      </c>
      <c r="C10" s="2" t="n">
        <v>10514</v>
      </c>
      <c r="D10" s="2" t="n">
        <v>0</v>
      </c>
      <c r="E10" s="2" t="n">
        <v>0</v>
      </c>
      <c r="F10" s="2" t="n">
        <v>0</v>
      </c>
    </row>
    <row r="11" customFormat="false" ht="13.8" hidden="false" customHeight="false" outlineLevel="0" collapsed="false">
      <c r="A11" s="0" t="s">
        <v>10</v>
      </c>
      <c r="B11" s="2" t="n">
        <f aca="false">Supplementary!D2</f>
        <v>1914855</v>
      </c>
      <c r="C11" s="2" t="n">
        <f aca="false">Supplementary!E2</f>
        <v>1326171</v>
      </c>
      <c r="D11" s="2" t="n">
        <f aca="false">Supplementary!F2</f>
        <v>1427576</v>
      </c>
      <c r="E11" s="2" t="n">
        <f aca="false">Supplementary!G2</f>
        <v>1200846</v>
      </c>
      <c r="F11" s="2" t="n">
        <f aca="false">Supplementary!H2</f>
        <v>1187678</v>
      </c>
    </row>
    <row r="12" customFormat="false" ht="13.8" hidden="false" customHeight="false" outlineLevel="0" collapsed="false">
      <c r="A12" s="0" t="s">
        <v>11</v>
      </c>
      <c r="B12" s="2" t="n">
        <v>4519706</v>
      </c>
      <c r="C12" s="2" t="n">
        <v>4045890</v>
      </c>
      <c r="D12" s="2" t="n">
        <v>4240553</v>
      </c>
      <c r="E12" s="2" t="n">
        <v>3814615</v>
      </c>
      <c r="F12" s="2" t="n">
        <v>3656113</v>
      </c>
    </row>
    <row r="13" customFormat="false" ht="13.8" hidden="false" customHeight="false" outlineLevel="0" collapsed="false">
      <c r="A13" s="0" t="s">
        <v>12</v>
      </c>
      <c r="B13" s="2" t="n">
        <v>0</v>
      </c>
      <c r="C13" s="2" t="n">
        <v>0</v>
      </c>
      <c r="D13" s="2" t="n">
        <v>0</v>
      </c>
      <c r="E13" s="2" t="n">
        <v>0</v>
      </c>
      <c r="F13" s="2" t="n">
        <v>0</v>
      </c>
    </row>
    <row r="14" customFormat="false" ht="13.8" hidden="false" customHeight="false" outlineLevel="0" collapsed="false">
      <c r="A14" s="0" t="s">
        <v>13</v>
      </c>
      <c r="B14" s="2" t="n">
        <v>2444238</v>
      </c>
      <c r="C14" s="2" t="n">
        <v>2073991</v>
      </c>
      <c r="D14" s="2" t="n">
        <v>2083768</v>
      </c>
      <c r="E14" s="2" t="n">
        <v>1893704</v>
      </c>
      <c r="F14" s="2" t="n">
        <v>1818797</v>
      </c>
    </row>
    <row r="15" customFormat="false" ht="13.8" hidden="false" customHeight="false" outlineLevel="0" collapsed="false">
      <c r="A15" s="0" t="s">
        <v>14</v>
      </c>
      <c r="B15" s="2" t="n">
        <v>174870</v>
      </c>
      <c r="C15" s="2" t="n">
        <v>170857</v>
      </c>
      <c r="D15" s="2" t="n">
        <v>162840</v>
      </c>
      <c r="E15" s="2" t="n">
        <v>162796</v>
      </c>
      <c r="F15" s="2" t="n">
        <v>147037</v>
      </c>
    </row>
    <row r="16" customFormat="false" ht="13.8" hidden="false" customHeight="false" outlineLevel="0" collapsed="false">
      <c r="A16" s="0" t="s">
        <v>15</v>
      </c>
      <c r="B16" s="2" t="n">
        <v>0</v>
      </c>
      <c r="C16" s="2" t="n">
        <v>0</v>
      </c>
      <c r="D16" s="2" t="n">
        <v>0</v>
      </c>
      <c r="E16" s="2" t="n">
        <v>0</v>
      </c>
      <c r="F16" s="2" t="n">
        <v>0</v>
      </c>
    </row>
    <row r="17" customFormat="false" ht="13.8" hidden="false" customHeight="false" outlineLevel="0" collapsed="false">
      <c r="A17" s="0" t="s">
        <v>16</v>
      </c>
      <c r="B17" s="2" t="n">
        <v>1830</v>
      </c>
      <c r="C17" s="2" t="n">
        <v>1446</v>
      </c>
      <c r="D17" s="2" t="n">
        <v>4</v>
      </c>
      <c r="E17" s="2" t="n">
        <v>3</v>
      </c>
      <c r="F17" s="2" t="n">
        <v>0</v>
      </c>
    </row>
    <row r="18" customFormat="false" ht="13.8" hidden="false" customHeight="false" outlineLevel="0" collapsed="false">
      <c r="A18" s="0" t="s">
        <v>17</v>
      </c>
      <c r="B18" s="2" t="n">
        <v>0</v>
      </c>
      <c r="C18" s="2" t="n">
        <v>0</v>
      </c>
      <c r="D18" s="2" t="n">
        <v>0</v>
      </c>
      <c r="E18" s="2" t="n">
        <v>0</v>
      </c>
      <c r="F18" s="2" t="n">
        <v>0</v>
      </c>
    </row>
    <row r="19" customFormat="false" ht="13.8" hidden="false" customHeight="false" outlineLevel="0" collapsed="false">
      <c r="A19" s="0" t="s">
        <v>18</v>
      </c>
      <c r="B19" s="2" t="n">
        <v>90528</v>
      </c>
      <c r="C19" s="2" t="n">
        <v>106481</v>
      </c>
      <c r="D19" s="2" t="n">
        <v>99769</v>
      </c>
      <c r="E19" s="2" t="n">
        <v>90004</v>
      </c>
      <c r="F19" s="2" t="n">
        <v>88871</v>
      </c>
    </row>
    <row r="20" customFormat="false" ht="13.8" hidden="false" customHeight="false" outlineLevel="0" collapsed="false">
      <c r="A20" s="0" t="s">
        <v>19</v>
      </c>
      <c r="B20" s="2" t="n">
        <v>200051</v>
      </c>
      <c r="C20" s="2" t="n">
        <v>199083</v>
      </c>
      <c r="D20" s="2" t="n">
        <v>192608</v>
      </c>
      <c r="E20" s="2" t="n">
        <v>180734</v>
      </c>
      <c r="F20" s="2" t="n">
        <v>163413</v>
      </c>
    </row>
    <row r="21" customFormat="false" ht="13.8" hidden="false" customHeight="false" outlineLevel="0" collapsed="false">
      <c r="A21" s="0" t="s">
        <v>20</v>
      </c>
      <c r="B21" s="2" t="n">
        <v>418839</v>
      </c>
      <c r="C21" s="2" t="n">
        <v>444518</v>
      </c>
      <c r="D21" s="2" t="n">
        <v>380968</v>
      </c>
      <c r="E21" s="2" t="n">
        <v>327711</v>
      </c>
      <c r="F21" s="2" t="n">
        <v>294152</v>
      </c>
    </row>
    <row r="22" customFormat="false" ht="13.8" hidden="false" customHeight="false" outlineLevel="0" collapsed="false">
      <c r="A22" s="0" t="s">
        <v>21</v>
      </c>
      <c r="B22" s="2" t="n">
        <f aca="false">Supplementary!D11</f>
        <v>728</v>
      </c>
      <c r="C22" s="2" t="n">
        <f aca="false">Supplementary!E11</f>
        <v>125</v>
      </c>
      <c r="D22" s="2" t="n">
        <f aca="false">Supplementary!F11</f>
        <v>1890</v>
      </c>
      <c r="E22" s="2" t="n">
        <f aca="false">Supplementary!G11</f>
        <v>0</v>
      </c>
      <c r="F22" s="2" t="n">
        <f aca="false">Supplementary!H11</f>
        <v>2266</v>
      </c>
    </row>
    <row r="23" customFormat="false" ht="13.8" hidden="false" customHeight="false" outlineLevel="0" collapsed="false">
      <c r="A23" s="0" t="s">
        <v>22</v>
      </c>
      <c r="B23" s="2" t="n">
        <f aca="false">Supplementary!D7</f>
        <v>2233</v>
      </c>
      <c r="C23" s="2" t="n">
        <f aca="false">Supplementary!E7</f>
        <v>1729</v>
      </c>
      <c r="D23" s="2" t="n">
        <f aca="false">Supplementary!F7</f>
        <v>105</v>
      </c>
      <c r="E23" s="2" t="n">
        <f aca="false">Supplementary!G7</f>
        <v>2966</v>
      </c>
      <c r="F23" s="2" t="n">
        <f aca="false">Supplementary!H7</f>
        <v>150282</v>
      </c>
    </row>
    <row r="24" customFormat="false" ht="13.8" hidden="false" customHeight="false" outlineLevel="0" collapsed="false">
      <c r="A24" s="0" t="s">
        <v>23</v>
      </c>
      <c r="B24" s="2" t="n">
        <v>336728</v>
      </c>
      <c r="C24" s="2" t="n">
        <v>322361</v>
      </c>
      <c r="D24" s="2" t="n">
        <v>314049</v>
      </c>
      <c r="E24" s="2" t="n">
        <v>313794</v>
      </c>
      <c r="F24" s="2" t="n">
        <v>437223</v>
      </c>
    </row>
    <row r="25" customFormat="false" ht="13.8" hidden="false" customHeight="false" outlineLevel="0" collapsed="false">
      <c r="A25" s="0" t="s">
        <v>24</v>
      </c>
      <c r="B25" s="2" t="n">
        <v>1015763</v>
      </c>
      <c r="C25" s="2" t="n">
        <v>1011509</v>
      </c>
      <c r="D25" s="2" t="n">
        <v>930834</v>
      </c>
      <c r="E25" s="2" t="n">
        <v>850154</v>
      </c>
      <c r="F25" s="2" t="n">
        <v>767297</v>
      </c>
    </row>
    <row r="26" customFormat="false" ht="13.8" hidden="false" customHeight="false" outlineLevel="0" collapsed="false">
      <c r="A26" s="0" t="s">
        <v>25</v>
      </c>
      <c r="B26" s="2" t="n">
        <v>432408</v>
      </c>
      <c r="C26" s="2" t="n">
        <v>414389</v>
      </c>
      <c r="D26" s="2" t="n">
        <v>401954</v>
      </c>
      <c r="E26" s="2" t="n">
        <v>401263</v>
      </c>
      <c r="F26" s="2" t="n">
        <v>516502</v>
      </c>
    </row>
    <row r="27" customFormat="false" ht="13.8" hidden="false" customHeight="false" outlineLevel="0" collapsed="false">
      <c r="A27" s="0" t="s">
        <v>26</v>
      </c>
      <c r="B27" s="2" t="n">
        <v>1621592</v>
      </c>
      <c r="C27" s="2" t="n">
        <v>1602701</v>
      </c>
      <c r="D27" s="2" t="n">
        <v>1513663</v>
      </c>
      <c r="E27" s="2" t="n">
        <v>1470631</v>
      </c>
      <c r="F27" s="2" t="n">
        <v>1378892</v>
      </c>
    </row>
    <row r="28" customFormat="false" ht="13.8" hidden="false" customHeight="false" outlineLevel="0" collapsed="false">
      <c r="A28" s="0" t="s">
        <v>27</v>
      </c>
      <c r="B28" s="2" t="n">
        <v>2075468</v>
      </c>
      <c r="C28" s="2" t="n">
        <v>1971899</v>
      </c>
      <c r="D28" s="2" t="n">
        <v>2156785</v>
      </c>
      <c r="E28" s="2" t="n">
        <v>1920911</v>
      </c>
      <c r="F28" s="2" t="n">
        <v>1837316</v>
      </c>
    </row>
    <row r="29" customFormat="false" ht="13.8" hidden="false" customHeight="false" outlineLevel="0" collapsed="false">
      <c r="A29" s="0" t="s">
        <v>28</v>
      </c>
      <c r="B29" s="2" t="n">
        <v>96837</v>
      </c>
      <c r="C29" s="2" t="n">
        <v>92358</v>
      </c>
      <c r="D29" s="2" t="n">
        <v>91916</v>
      </c>
      <c r="E29" s="2" t="n">
        <v>89955</v>
      </c>
      <c r="F29" s="2" t="n">
        <v>81702</v>
      </c>
    </row>
    <row r="30" customFormat="false" ht="13.8" hidden="false" customHeight="false" outlineLevel="0" collapsed="false">
      <c r="A30" s="0" t="s">
        <v>29</v>
      </c>
      <c r="B30" s="3" t="n">
        <f aca="false">B17</f>
        <v>1830</v>
      </c>
      <c r="C30" s="3" t="n">
        <f aca="false">C17</f>
        <v>1446</v>
      </c>
      <c r="D30" s="3" t="n">
        <f aca="false">D17</f>
        <v>4</v>
      </c>
      <c r="E30" s="3" t="n">
        <f aca="false">E17</f>
        <v>3</v>
      </c>
      <c r="F30" s="3" t="n">
        <f aca="false">F17</f>
        <v>0</v>
      </c>
    </row>
    <row r="31" customFormat="false" ht="13.8" hidden="false" customHeight="false" outlineLevel="0" collapsed="false">
      <c r="A31" s="0" t="s">
        <v>30</v>
      </c>
      <c r="B31" s="3" t="n">
        <v>3086</v>
      </c>
      <c r="C31" s="3" t="n">
        <v>2074</v>
      </c>
      <c r="D31" s="2" t="n">
        <v>0</v>
      </c>
      <c r="E31" s="2" t="n">
        <v>0</v>
      </c>
      <c r="F31" s="2" t="n">
        <v>0</v>
      </c>
    </row>
    <row r="32" customFormat="false" ht="13.8" hidden="false" customHeight="false" outlineLevel="0" collapsed="false">
      <c r="A32" s="0" t="s">
        <v>31</v>
      </c>
      <c r="B32" s="3" t="n">
        <f aca="false">Supplementary!D15</f>
        <v>9660</v>
      </c>
      <c r="C32" s="3" t="n">
        <f aca="false">Supplementary!E15</f>
        <v>9888</v>
      </c>
      <c r="D32" s="3" t="n">
        <f aca="false">Supplementary!F15</f>
        <v>3285</v>
      </c>
      <c r="E32" s="3" t="n">
        <f aca="false">Supplementary!G15</f>
        <v>3185</v>
      </c>
      <c r="F32" s="3" t="n">
        <f aca="false">Supplementary!H15</f>
        <v>3560</v>
      </c>
    </row>
    <row r="33" customFormat="false" ht="13.8" hidden="false" customHeight="false" outlineLevel="0" collapsed="false">
      <c r="A33" s="0" t="s">
        <v>32</v>
      </c>
      <c r="B33" s="0" t="n">
        <v>0.72</v>
      </c>
      <c r="C33" s="0" t="n">
        <v>0.7</v>
      </c>
      <c r="D33" s="0" t="n">
        <v>0.68</v>
      </c>
      <c r="E33" s="0" t="n">
        <v>0.72</v>
      </c>
      <c r="F33" s="0" t="n">
        <v>0.8</v>
      </c>
    </row>
    <row r="34" customFormat="false" ht="13.8" hidden="false" customHeight="false" outlineLevel="0" collapsed="false">
      <c r="A34" s="0" t="s">
        <v>33</v>
      </c>
      <c r="B34" s="0" t="n">
        <v>13.72</v>
      </c>
      <c r="C34" s="0" t="n">
        <v>15.1</v>
      </c>
      <c r="D34" s="0" t="n">
        <v>15.74</v>
      </c>
      <c r="E34" s="0" t="n">
        <v>18.16</v>
      </c>
      <c r="F34" s="0" t="n">
        <v>16.38</v>
      </c>
    </row>
    <row r="35" customFormat="false" ht="13.8" hidden="false" customHeight="false" outlineLevel="0" collapsed="false">
      <c r="A35" s="0" t="s">
        <v>34</v>
      </c>
      <c r="B35" s="2" t="n">
        <f aca="false">Supplementary!D25</f>
        <v>376751</v>
      </c>
      <c r="C35" s="2" t="n">
        <f aca="false">Supplementary!E25</f>
        <v>371386</v>
      </c>
      <c r="D35" s="2" t="n">
        <f aca="false">Supplementary!F25</f>
        <v>355452</v>
      </c>
      <c r="E35" s="2" t="n">
        <f aca="false">Supplementary!G25</f>
        <v>343533</v>
      </c>
      <c r="F35" s="2" t="n">
        <f aca="false">Supplementary!H25</f>
        <v>310450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1" topLeftCell="G23" activePane="bottomRight" state="frozen"/>
      <selection pane="topLeft" activeCell="A1" activeCellId="0" sqref="A1"/>
      <selection pane="topRight" activeCell="G1" activeCellId="0" sqref="G1"/>
      <selection pane="bottomLeft" activeCell="A23" activeCellId="0" sqref="A23"/>
      <selection pane="bottomRight" activeCell="B22" activeCellId="0" sqref="B22"/>
    </sheetView>
  </sheetViews>
  <sheetFormatPr defaultColWidth="8.55078125" defaultRowHeight="14.4" zeroHeight="false" outlineLevelRow="0" outlineLevelCol="0"/>
  <cols>
    <col collapsed="false" customWidth="true" hidden="false" outlineLevel="0" max="2" min="2" style="0" width="33.33"/>
    <col collapsed="false" customWidth="true" hidden="false" outlineLevel="0" max="3" min="3" style="0" width="27.77"/>
    <col collapsed="false" customWidth="true" hidden="false" outlineLevel="0" max="8" min="4" style="0" width="11.77"/>
  </cols>
  <sheetData>
    <row r="1" customFormat="false" ht="14.4" hidden="false" customHeight="false" outlineLevel="0" collapsed="false">
      <c r="B1" s="1" t="s">
        <v>0</v>
      </c>
      <c r="C1" s="1" t="s">
        <v>35</v>
      </c>
      <c r="D1" s="1" t="n">
        <v>2020</v>
      </c>
      <c r="E1" s="1" t="n">
        <v>2019</v>
      </c>
      <c r="F1" s="1" t="n">
        <v>2018</v>
      </c>
      <c r="G1" s="1" t="n">
        <v>2017</v>
      </c>
      <c r="H1" s="1" t="n">
        <v>2016</v>
      </c>
    </row>
    <row r="2" customFormat="false" ht="14.4" hidden="false" customHeight="false" outlineLevel="0" collapsed="false">
      <c r="A2" s="1" t="n">
        <v>0</v>
      </c>
      <c r="B2" s="0" t="s">
        <v>1</v>
      </c>
      <c r="C2" s="0" t="s">
        <v>36</v>
      </c>
      <c r="D2" s="2" t="n">
        <v>398383000</v>
      </c>
      <c r="E2" s="2" t="n">
        <v>398383000</v>
      </c>
      <c r="F2" s="2" t="n">
        <v>398383000</v>
      </c>
      <c r="G2" s="2" t="n">
        <v>331986000</v>
      </c>
      <c r="H2" s="2" t="n">
        <v>331986000</v>
      </c>
    </row>
    <row r="3" customFormat="false" ht="14.4" hidden="false" customHeight="false" outlineLevel="0" collapsed="false">
      <c r="A3" s="1" t="n">
        <v>1</v>
      </c>
      <c r="B3" s="0" t="s">
        <v>2</v>
      </c>
      <c r="C3" s="0" t="s">
        <v>37</v>
      </c>
      <c r="D3" s="2" t="n">
        <v>-35462</v>
      </c>
      <c r="E3" s="2" t="n">
        <v>-233381</v>
      </c>
      <c r="F3" s="2" t="n">
        <v>123027</v>
      </c>
      <c r="G3" s="2" t="n">
        <v>-35455</v>
      </c>
      <c r="H3" s="2" t="n">
        <v>-621574</v>
      </c>
    </row>
    <row r="4" customFormat="false" ht="14.4" hidden="false" customHeight="false" outlineLevel="0" collapsed="false">
      <c r="A4" s="1" t="n">
        <v>2</v>
      </c>
      <c r="B4" s="0" t="s">
        <v>3</v>
      </c>
      <c r="C4" s="0" t="s">
        <v>37</v>
      </c>
      <c r="D4" s="2" t="n">
        <v>150788</v>
      </c>
      <c r="E4" s="2" t="n">
        <v>186188</v>
      </c>
      <c r="F4" s="2" t="n">
        <v>418509</v>
      </c>
      <c r="G4" s="2" t="n">
        <v>294459</v>
      </c>
      <c r="H4" s="2" t="n">
        <v>332517</v>
      </c>
    </row>
    <row r="5" customFormat="false" ht="14.4" hidden="false" customHeight="false" outlineLevel="0" collapsed="false">
      <c r="A5" s="1" t="n">
        <v>3</v>
      </c>
      <c r="B5" s="0" t="s">
        <v>4</v>
      </c>
      <c r="C5" s="0" t="s">
        <v>37</v>
      </c>
      <c r="D5" s="2" t="n">
        <v>-288757</v>
      </c>
      <c r="E5" s="2" t="n">
        <v>-281217</v>
      </c>
      <c r="F5" s="2" t="n">
        <v>-254036</v>
      </c>
      <c r="G5" s="2" t="n">
        <v>-272245</v>
      </c>
      <c r="H5" s="2" t="n">
        <v>-248989</v>
      </c>
    </row>
    <row r="6" customFormat="false" ht="14.4" hidden="false" customHeight="false" outlineLevel="0" collapsed="false">
      <c r="A6" s="1" t="n">
        <v>4</v>
      </c>
      <c r="B6" s="0" t="s">
        <v>5</v>
      </c>
      <c r="C6" s="0" t="s">
        <v>37</v>
      </c>
      <c r="D6" s="2" t="n">
        <v>-3969</v>
      </c>
      <c r="E6" s="2" t="n">
        <v>-4256</v>
      </c>
      <c r="F6" s="2" t="n">
        <v>-4399</v>
      </c>
      <c r="G6" s="2" t="n">
        <v>-5936</v>
      </c>
      <c r="H6" s="2" t="n">
        <v>-2833</v>
      </c>
    </row>
    <row r="7" customFormat="false" ht="14.4" hidden="false" customHeight="false" outlineLevel="0" collapsed="false">
      <c r="A7" s="1" t="n">
        <v>5</v>
      </c>
      <c r="B7" s="0" t="s">
        <v>6</v>
      </c>
      <c r="C7" s="0" t="s">
        <v>37</v>
      </c>
      <c r="D7" s="2" t="n">
        <v>257264</v>
      </c>
      <c r="E7" s="2" t="n">
        <v>52092</v>
      </c>
      <c r="F7" s="2" t="n">
        <v>381462</v>
      </c>
      <c r="G7" s="2" t="n">
        <v>242726</v>
      </c>
      <c r="H7" s="2" t="n">
        <v>-369752</v>
      </c>
    </row>
    <row r="8" customFormat="false" ht="14.4" hidden="false" customHeight="false" outlineLevel="0" collapsed="false">
      <c r="A8" s="1" t="n">
        <v>6</v>
      </c>
      <c r="B8" s="0" t="s">
        <v>7</v>
      </c>
      <c r="C8" s="0" t="s">
        <v>38</v>
      </c>
      <c r="D8" s="2" t="n">
        <f aca="false">Supplementary!D19</f>
        <v>150788</v>
      </c>
      <c r="E8" s="2" t="n">
        <f aca="false">Supplementary!E19</f>
        <v>186188</v>
      </c>
      <c r="F8" s="2" t="n">
        <f aca="false">Supplementary!F19</f>
        <v>418509</v>
      </c>
      <c r="G8" s="2" t="n">
        <f aca="false">Supplementary!G19</f>
        <v>294459</v>
      </c>
      <c r="H8" s="2" t="n">
        <f aca="false">Supplementary!H19</f>
        <v>332517</v>
      </c>
    </row>
    <row r="9" customFormat="false" ht="14.4" hidden="false" customHeight="false" outlineLevel="0" collapsed="false">
      <c r="A9" s="1" t="n">
        <v>7</v>
      </c>
      <c r="B9" s="0" t="s">
        <v>8</v>
      </c>
      <c r="C9" s="4" t="s">
        <v>39</v>
      </c>
      <c r="D9" s="2" t="n">
        <f aca="false">Supplementary!D22</f>
        <v>932185</v>
      </c>
      <c r="E9" s="2" t="n">
        <f aca="false">Supplementary!E22</f>
        <v>697884</v>
      </c>
      <c r="F9" s="2" t="n">
        <f aca="false">Supplementary!F22</f>
        <v>761731</v>
      </c>
      <c r="G9" s="2" t="n">
        <f aca="false">Supplementary!G22</f>
        <v>631034</v>
      </c>
      <c r="H9" s="2" t="n">
        <f aca="false">Supplementary!H22</f>
        <v>613322</v>
      </c>
    </row>
    <row r="10" customFormat="false" ht="14.4" hidden="false" customHeight="false" outlineLevel="0" collapsed="false">
      <c r="A10" s="1" t="n">
        <v>8</v>
      </c>
      <c r="B10" s="0" t="s">
        <v>9</v>
      </c>
      <c r="C10" s="0" t="s">
        <v>38</v>
      </c>
      <c r="D10" s="2" t="n">
        <v>8950</v>
      </c>
      <c r="E10" s="2" t="n">
        <v>10514</v>
      </c>
      <c r="F10" s="2" t="n">
        <v>0</v>
      </c>
      <c r="G10" s="2" t="n">
        <v>0</v>
      </c>
      <c r="H10" s="2" t="n">
        <v>0</v>
      </c>
    </row>
    <row r="11" customFormat="false" ht="14.4" hidden="false" customHeight="false" outlineLevel="0" collapsed="false">
      <c r="A11" s="1" t="n">
        <v>9</v>
      </c>
      <c r="B11" s="0" t="s">
        <v>10</v>
      </c>
      <c r="C11" s="0" t="s">
        <v>38</v>
      </c>
      <c r="D11" s="2" t="n">
        <f aca="false">Supplementary!D2</f>
        <v>1914855</v>
      </c>
      <c r="E11" s="2" t="n">
        <f aca="false">Supplementary!E2</f>
        <v>1326171</v>
      </c>
      <c r="F11" s="2" t="n">
        <f aca="false">Supplementary!F2</f>
        <v>1427576</v>
      </c>
      <c r="G11" s="2" t="n">
        <f aca="false">Supplementary!G2</f>
        <v>1200846</v>
      </c>
      <c r="H11" s="2" t="n">
        <f aca="false">Supplementary!H2</f>
        <v>1187678</v>
      </c>
    </row>
    <row r="12" customFormat="false" ht="14.4" hidden="false" customHeight="false" outlineLevel="0" collapsed="false">
      <c r="A12" s="1" t="n">
        <v>10</v>
      </c>
      <c r="B12" s="0" t="s">
        <v>11</v>
      </c>
      <c r="C12" s="0" t="s">
        <v>38</v>
      </c>
      <c r="D12" s="2" t="n">
        <v>4519706</v>
      </c>
      <c r="E12" s="2" t="n">
        <v>4045890</v>
      </c>
      <c r="F12" s="2" t="n">
        <v>4240553</v>
      </c>
      <c r="G12" s="2" t="n">
        <v>3814615</v>
      </c>
      <c r="H12" s="2" t="n">
        <v>3656113</v>
      </c>
    </row>
    <row r="13" customFormat="false" ht="14.4" hidden="false" customHeight="false" outlineLevel="0" collapsed="false">
      <c r="A13" s="1" t="n">
        <v>11</v>
      </c>
      <c r="B13" s="0" t="s">
        <v>12</v>
      </c>
      <c r="C13" s="0" t="s">
        <v>38</v>
      </c>
      <c r="D13" s="2" t="n">
        <v>0</v>
      </c>
      <c r="E13" s="2" t="n">
        <v>0</v>
      </c>
      <c r="F13" s="2" t="n">
        <v>0</v>
      </c>
      <c r="G13" s="2" t="n">
        <v>0</v>
      </c>
      <c r="H13" s="2" t="n">
        <v>0</v>
      </c>
    </row>
    <row r="14" customFormat="false" ht="14.4" hidden="false" customHeight="false" outlineLevel="0" collapsed="false">
      <c r="A14" s="1" t="n">
        <v>12</v>
      </c>
      <c r="B14" s="0" t="s">
        <v>13</v>
      </c>
      <c r="C14" s="0" t="s">
        <v>38</v>
      </c>
      <c r="D14" s="2" t="n">
        <v>2444238</v>
      </c>
      <c r="E14" s="2" t="n">
        <v>2073991</v>
      </c>
      <c r="F14" s="2" t="n">
        <v>2083768</v>
      </c>
      <c r="G14" s="2" t="n">
        <v>1893704</v>
      </c>
      <c r="H14" s="2" t="n">
        <v>1818797</v>
      </c>
    </row>
    <row r="15" customFormat="false" ht="14.4" hidden="false" customHeight="false" outlineLevel="0" collapsed="false">
      <c r="A15" s="1" t="n">
        <v>13</v>
      </c>
      <c r="B15" s="0" t="s">
        <v>14</v>
      </c>
      <c r="C15" s="0" t="s">
        <v>40</v>
      </c>
      <c r="D15" s="2" t="n">
        <v>174870</v>
      </c>
      <c r="E15" s="2" t="n">
        <v>170857</v>
      </c>
      <c r="F15" s="2" t="n">
        <v>162840</v>
      </c>
      <c r="G15" s="2" t="n">
        <v>162796</v>
      </c>
      <c r="H15" s="2" t="n">
        <v>147037</v>
      </c>
    </row>
    <row r="16" customFormat="false" ht="14.4" hidden="false" customHeight="false" outlineLevel="0" collapsed="false">
      <c r="A16" s="1" t="n">
        <v>14</v>
      </c>
      <c r="B16" s="0" t="s">
        <v>15</v>
      </c>
      <c r="C16" s="0" t="s">
        <v>40</v>
      </c>
      <c r="D16" s="2" t="n">
        <v>0</v>
      </c>
      <c r="E16" s="2" t="n">
        <v>0</v>
      </c>
      <c r="F16" s="2" t="n">
        <v>0</v>
      </c>
      <c r="G16" s="2" t="n">
        <v>0</v>
      </c>
      <c r="H16" s="2" t="n">
        <v>0</v>
      </c>
    </row>
    <row r="17" customFormat="false" ht="14.4" hidden="false" customHeight="false" outlineLevel="0" collapsed="false">
      <c r="A17" s="1" t="n">
        <v>15</v>
      </c>
      <c r="B17" s="0" t="s">
        <v>16</v>
      </c>
      <c r="C17" s="0" t="s">
        <v>40</v>
      </c>
      <c r="D17" s="2" t="n">
        <v>1830</v>
      </c>
      <c r="E17" s="2" t="n">
        <v>1446</v>
      </c>
      <c r="F17" s="2" t="n">
        <v>4</v>
      </c>
      <c r="G17" s="2" t="n">
        <v>3</v>
      </c>
      <c r="H17" s="2" t="n">
        <v>0</v>
      </c>
    </row>
    <row r="18" customFormat="false" ht="14.4" hidden="false" customHeight="false" outlineLevel="0" collapsed="false">
      <c r="A18" s="1" t="n">
        <v>16</v>
      </c>
      <c r="B18" s="0" t="s">
        <v>17</v>
      </c>
      <c r="C18" s="0" t="s">
        <v>40</v>
      </c>
      <c r="D18" s="2" t="n">
        <v>0</v>
      </c>
      <c r="E18" s="2" t="n">
        <v>0</v>
      </c>
      <c r="F18" s="2" t="n">
        <v>0</v>
      </c>
      <c r="G18" s="2" t="n">
        <v>0</v>
      </c>
      <c r="H18" s="2" t="n">
        <v>0</v>
      </c>
    </row>
    <row r="19" customFormat="false" ht="14.4" hidden="false" customHeight="false" outlineLevel="0" collapsed="false">
      <c r="A19" s="1" t="n">
        <v>17</v>
      </c>
      <c r="B19" s="0" t="s">
        <v>18</v>
      </c>
      <c r="C19" s="0" t="s">
        <v>40</v>
      </c>
      <c r="D19" s="2" t="n">
        <v>90528</v>
      </c>
      <c r="E19" s="2" t="n">
        <v>106481</v>
      </c>
      <c r="F19" s="2" t="n">
        <v>99769</v>
      </c>
      <c r="G19" s="2" t="n">
        <v>90004</v>
      </c>
      <c r="H19" s="2" t="n">
        <v>88871</v>
      </c>
    </row>
    <row r="20" customFormat="false" ht="14.4" hidden="false" customHeight="false" outlineLevel="0" collapsed="false">
      <c r="A20" s="1" t="n">
        <v>18</v>
      </c>
      <c r="B20" s="0" t="s">
        <v>19</v>
      </c>
      <c r="C20" s="0" t="s">
        <v>40</v>
      </c>
      <c r="D20" s="2" t="n">
        <v>200051</v>
      </c>
      <c r="E20" s="2" t="n">
        <v>199083</v>
      </c>
      <c r="F20" s="2" t="n">
        <v>192608</v>
      </c>
      <c r="G20" s="2" t="n">
        <v>180734</v>
      </c>
      <c r="H20" s="2" t="n">
        <v>163413</v>
      </c>
    </row>
    <row r="21" customFormat="false" ht="14.4" hidden="false" customHeight="false" outlineLevel="0" collapsed="false">
      <c r="A21" s="1" t="n">
        <v>19</v>
      </c>
      <c r="B21" s="0" t="s">
        <v>20</v>
      </c>
      <c r="C21" s="0" t="s">
        <v>40</v>
      </c>
      <c r="D21" s="2" t="n">
        <v>418839</v>
      </c>
      <c r="E21" s="2" t="n">
        <v>444518</v>
      </c>
      <c r="F21" s="2" t="n">
        <v>380968</v>
      </c>
      <c r="G21" s="2" t="n">
        <v>327711</v>
      </c>
      <c r="H21" s="2" t="n">
        <v>294152</v>
      </c>
    </row>
    <row r="22" customFormat="false" ht="14.4" hidden="false" customHeight="false" outlineLevel="0" collapsed="false">
      <c r="A22" s="1" t="n">
        <v>20</v>
      </c>
      <c r="B22" s="0" t="s">
        <v>21</v>
      </c>
      <c r="C22" s="0" t="s">
        <v>40</v>
      </c>
      <c r="D22" s="2" t="n">
        <f aca="false">Supplementary!D11</f>
        <v>728</v>
      </c>
      <c r="E22" s="2" t="n">
        <f aca="false">Supplementary!E11</f>
        <v>125</v>
      </c>
      <c r="F22" s="2" t="n">
        <f aca="false">Supplementary!F11</f>
        <v>1890</v>
      </c>
      <c r="G22" s="2" t="n">
        <f aca="false">Supplementary!G11</f>
        <v>0</v>
      </c>
      <c r="H22" s="2" t="n">
        <f aca="false">Supplementary!H11</f>
        <v>2266</v>
      </c>
    </row>
    <row r="23" customFormat="false" ht="14.4" hidden="false" customHeight="false" outlineLevel="0" collapsed="false">
      <c r="A23" s="1" t="n">
        <v>21</v>
      </c>
      <c r="B23" s="0" t="s">
        <v>22</v>
      </c>
      <c r="C23" s="0" t="s">
        <v>40</v>
      </c>
      <c r="D23" s="2" t="n">
        <f aca="false">Supplementary!D7</f>
        <v>2233</v>
      </c>
      <c r="E23" s="2" t="n">
        <f aca="false">Supplementary!E7</f>
        <v>1729</v>
      </c>
      <c r="F23" s="2" t="n">
        <f aca="false">Supplementary!F7</f>
        <v>105</v>
      </c>
      <c r="G23" s="2" t="n">
        <f aca="false">Supplementary!G7</f>
        <v>2966</v>
      </c>
      <c r="H23" s="2" t="n">
        <f aca="false">Supplementary!H7</f>
        <v>150282</v>
      </c>
    </row>
    <row r="24" customFormat="false" ht="14.4" hidden="false" customHeight="false" outlineLevel="0" collapsed="false">
      <c r="A24" s="1" t="n">
        <v>22</v>
      </c>
      <c r="B24" s="0" t="s">
        <v>23</v>
      </c>
      <c r="C24" s="0" t="s">
        <v>40</v>
      </c>
      <c r="D24" s="2" t="n">
        <v>336728</v>
      </c>
      <c r="E24" s="2" t="n">
        <v>322361</v>
      </c>
      <c r="F24" s="2" t="n">
        <v>314049</v>
      </c>
      <c r="G24" s="2" t="n">
        <v>313794</v>
      </c>
      <c r="H24" s="2" t="n">
        <v>437223</v>
      </c>
    </row>
    <row r="25" customFormat="false" ht="14.4" hidden="false" customHeight="false" outlineLevel="0" collapsed="false">
      <c r="A25" s="1" t="n">
        <v>23</v>
      </c>
      <c r="B25" s="0" t="s">
        <v>24</v>
      </c>
      <c r="C25" s="0" t="s">
        <v>40</v>
      </c>
      <c r="D25" s="2" t="n">
        <v>1015763</v>
      </c>
      <c r="E25" s="2" t="n">
        <v>1011509</v>
      </c>
      <c r="F25" s="2" t="n">
        <v>930834</v>
      </c>
      <c r="G25" s="2" t="n">
        <v>850154</v>
      </c>
      <c r="H25" s="2" t="n">
        <v>767297</v>
      </c>
    </row>
    <row r="26" customFormat="false" ht="14.4" hidden="false" customHeight="false" outlineLevel="0" collapsed="false">
      <c r="A26" s="1" t="n">
        <v>24</v>
      </c>
      <c r="B26" s="0" t="s">
        <v>25</v>
      </c>
      <c r="C26" s="0" t="s">
        <v>40</v>
      </c>
      <c r="D26" s="2" t="n">
        <v>432408</v>
      </c>
      <c r="E26" s="2" t="n">
        <v>414389</v>
      </c>
      <c r="F26" s="2" t="n">
        <v>401954</v>
      </c>
      <c r="G26" s="2" t="n">
        <v>401263</v>
      </c>
      <c r="H26" s="2" t="n">
        <v>516502</v>
      </c>
    </row>
    <row r="27" customFormat="false" ht="14.4" hidden="false" customHeight="false" outlineLevel="0" collapsed="false">
      <c r="A27" s="1" t="n">
        <v>25</v>
      </c>
      <c r="B27" s="0" t="s">
        <v>26</v>
      </c>
      <c r="C27" s="0" t="s">
        <v>40</v>
      </c>
      <c r="D27" s="2" t="n">
        <v>1621592</v>
      </c>
      <c r="E27" s="2" t="n">
        <v>1602701</v>
      </c>
      <c r="F27" s="2" t="n">
        <v>1513663</v>
      </c>
      <c r="G27" s="2" t="n">
        <v>1470631</v>
      </c>
      <c r="H27" s="2" t="n">
        <v>1378892</v>
      </c>
    </row>
    <row r="28" customFormat="false" ht="14.4" hidden="false" customHeight="false" outlineLevel="0" collapsed="false">
      <c r="A28" s="1" t="n">
        <v>26</v>
      </c>
      <c r="B28" s="0" t="s">
        <v>27</v>
      </c>
      <c r="C28" s="0" t="s">
        <v>38</v>
      </c>
      <c r="D28" s="2" t="n">
        <v>2075468</v>
      </c>
      <c r="E28" s="2" t="n">
        <v>1971899</v>
      </c>
      <c r="F28" s="2" t="n">
        <v>2156785</v>
      </c>
      <c r="G28" s="2" t="n">
        <v>1920911</v>
      </c>
      <c r="H28" s="2" t="n">
        <v>1837316</v>
      </c>
    </row>
    <row r="29" customFormat="false" ht="14.4" hidden="false" customHeight="false" outlineLevel="0" collapsed="false">
      <c r="A29" s="1" t="n">
        <v>27</v>
      </c>
      <c r="B29" s="0" t="s">
        <v>28</v>
      </c>
      <c r="C29" s="0" t="s">
        <v>40</v>
      </c>
      <c r="D29" s="2" t="n">
        <v>96837</v>
      </c>
      <c r="E29" s="2" t="n">
        <v>92358</v>
      </c>
      <c r="F29" s="2" t="n">
        <v>91916</v>
      </c>
      <c r="G29" s="2" t="n">
        <v>89955</v>
      </c>
      <c r="H29" s="2" t="n">
        <v>81702</v>
      </c>
    </row>
    <row r="30" customFormat="false" ht="14.4" hidden="false" customHeight="false" outlineLevel="0" collapsed="false">
      <c r="A30" s="1" t="n">
        <v>28</v>
      </c>
      <c r="B30" s="0" t="s">
        <v>29</v>
      </c>
      <c r="C30" s="0" t="s">
        <v>40</v>
      </c>
      <c r="D30" s="3" t="n">
        <f aca="false">D17</f>
        <v>1830</v>
      </c>
      <c r="E30" s="3" t="n">
        <f aca="false">E17</f>
        <v>1446</v>
      </c>
      <c r="F30" s="3" t="n">
        <f aca="false">F17</f>
        <v>4</v>
      </c>
      <c r="G30" s="3" t="n">
        <f aca="false">G17</f>
        <v>3</v>
      </c>
      <c r="H30" s="3" t="n">
        <f aca="false">H17</f>
        <v>0</v>
      </c>
    </row>
    <row r="31" customFormat="false" ht="14.4" hidden="false" customHeight="false" outlineLevel="0" collapsed="false">
      <c r="A31" s="1" t="n">
        <v>29</v>
      </c>
      <c r="B31" s="0" t="s">
        <v>30</v>
      </c>
      <c r="C31" s="0" t="s">
        <v>41</v>
      </c>
      <c r="D31" s="3" t="n">
        <v>3086</v>
      </c>
      <c r="E31" s="3" t="n">
        <v>2074</v>
      </c>
      <c r="F31" s="2" t="n">
        <v>0</v>
      </c>
      <c r="G31" s="2" t="n">
        <v>0</v>
      </c>
      <c r="H31" s="2" t="n">
        <v>0</v>
      </c>
    </row>
    <row r="32" customFormat="false" ht="14.4" hidden="false" customHeight="false" outlineLevel="0" collapsed="false">
      <c r="A32" s="1" t="n">
        <v>30</v>
      </c>
      <c r="B32" s="0" t="s">
        <v>31</v>
      </c>
      <c r="C32" s="4" t="s">
        <v>42</v>
      </c>
      <c r="D32" s="3" t="n">
        <f aca="false">Supplementary!D15</f>
        <v>9660</v>
      </c>
      <c r="E32" s="3" t="n">
        <f aca="false">Supplementary!E15</f>
        <v>9888</v>
      </c>
      <c r="F32" s="3" t="n">
        <f aca="false">Supplementary!F15</f>
        <v>3285</v>
      </c>
      <c r="G32" s="3" t="n">
        <f aca="false">Supplementary!G15</f>
        <v>3185</v>
      </c>
      <c r="H32" s="3" t="n">
        <f aca="false">Supplementary!H15</f>
        <v>3560</v>
      </c>
    </row>
    <row r="33" customFormat="false" ht="14.4" hidden="false" customHeight="false" outlineLevel="0" collapsed="false">
      <c r="A33" s="1" t="n">
        <v>31</v>
      </c>
      <c r="B33" s="0" t="s">
        <v>32</v>
      </c>
      <c r="C33" s="0" t="s">
        <v>43</v>
      </c>
      <c r="D33" s="0" t="n">
        <v>0.72</v>
      </c>
      <c r="E33" s="0" t="n">
        <v>0.7</v>
      </c>
      <c r="F33" s="0" t="n">
        <v>0.68</v>
      </c>
      <c r="G33" s="0" t="n">
        <v>0.72</v>
      </c>
      <c r="H33" s="0" t="n">
        <v>0.8</v>
      </c>
    </row>
    <row r="34" customFormat="false" ht="14.4" hidden="false" customHeight="false" outlineLevel="0" collapsed="false">
      <c r="A34" s="1" t="n">
        <v>32</v>
      </c>
      <c r="B34" s="0" t="s">
        <v>33</v>
      </c>
      <c r="C34" s="0" t="s">
        <v>43</v>
      </c>
      <c r="D34" s="0" t="n">
        <v>13.72</v>
      </c>
      <c r="E34" s="0" t="n">
        <v>15.1</v>
      </c>
      <c r="F34" s="0" t="n">
        <v>15.74</v>
      </c>
      <c r="G34" s="0" t="n">
        <v>18.16</v>
      </c>
      <c r="H34" s="0" t="n">
        <v>16.38</v>
      </c>
    </row>
    <row r="35" customFormat="false" ht="14.4" hidden="false" customHeight="false" outlineLevel="0" collapsed="false">
      <c r="A35" s="1" t="n">
        <v>33</v>
      </c>
      <c r="B35" s="0" t="s">
        <v>34</v>
      </c>
      <c r="C35" s="0" t="s">
        <v>40</v>
      </c>
      <c r="D35" s="2" t="n">
        <f aca="false">Supplementary!D25</f>
        <v>376751</v>
      </c>
      <c r="E35" s="2" t="n">
        <f aca="false">Supplementary!E25</f>
        <v>371386</v>
      </c>
      <c r="F35" s="2" t="n">
        <f aca="false">Supplementary!F25</f>
        <v>355452</v>
      </c>
      <c r="G35" s="2" t="n">
        <f aca="false">Supplementary!G25</f>
        <v>343533</v>
      </c>
      <c r="H35" s="2" t="n">
        <f aca="false">Supplementary!H25</f>
        <v>310450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1" topLeftCell="G11" activePane="bottomRight" state="frozen"/>
      <selection pane="topLeft" activeCell="A1" activeCellId="0" sqref="A1"/>
      <selection pane="topRight" activeCell="G1" activeCellId="0" sqref="G1"/>
      <selection pane="bottomLeft" activeCell="A11" activeCellId="0" sqref="A11"/>
      <selection pane="bottomRight" activeCell="C34" activeCellId="0" sqref="C34"/>
    </sheetView>
  </sheetViews>
  <sheetFormatPr defaultColWidth="8.55078125" defaultRowHeight="14.4" zeroHeight="false" outlineLevelRow="0" outlineLevelCol="0"/>
  <cols>
    <col collapsed="false" customWidth="true" hidden="false" outlineLevel="0" max="2" min="2" style="0" width="33.33"/>
    <col collapsed="false" customWidth="true" hidden="false" outlineLevel="0" max="3" min="3" style="0" width="35.56"/>
    <col collapsed="false" customWidth="true" hidden="false" outlineLevel="0" max="8" min="4" style="0" width="12.78"/>
  </cols>
  <sheetData>
    <row r="1" customFormat="false" ht="14.4" hidden="false" customHeight="false" outlineLevel="0" collapsed="false">
      <c r="B1" s="1" t="s">
        <v>0</v>
      </c>
      <c r="C1" s="1" t="s">
        <v>35</v>
      </c>
      <c r="D1" s="1" t="n">
        <v>2020</v>
      </c>
      <c r="E1" s="1" t="n">
        <v>2019</v>
      </c>
      <c r="F1" s="1" t="n">
        <v>2018</v>
      </c>
      <c r="G1" s="1" t="n">
        <v>2017</v>
      </c>
      <c r="H1" s="1" t="n">
        <v>2016</v>
      </c>
    </row>
    <row r="2" customFormat="false" ht="14.4" hidden="false" customHeight="false" outlineLevel="0" collapsed="false">
      <c r="A2" s="1" t="n">
        <v>8</v>
      </c>
      <c r="B2" s="5" t="s">
        <v>10</v>
      </c>
      <c r="C2" s="6" t="s">
        <v>38</v>
      </c>
      <c r="D2" s="7" t="n">
        <f aca="false">SUM(D3:D5)</f>
        <v>1914855</v>
      </c>
      <c r="E2" s="7" t="n">
        <f aca="false">SUM(E3:E5)</f>
        <v>1326171</v>
      </c>
      <c r="F2" s="7" t="n">
        <f aca="false">SUM(F3:F5)</f>
        <v>1427576</v>
      </c>
      <c r="G2" s="7" t="n">
        <f aca="false">SUM(G3:G5)</f>
        <v>1200846</v>
      </c>
      <c r="H2" s="7" t="n">
        <f aca="false">SUM(H3:H5)</f>
        <v>1187678</v>
      </c>
    </row>
    <row r="3" customFormat="false" ht="14.4" hidden="false" customHeight="false" outlineLevel="0" collapsed="false">
      <c r="B3" s="8" t="s">
        <v>44</v>
      </c>
      <c r="C3" s="0" t="s">
        <v>38</v>
      </c>
      <c r="D3" s="9" t="n">
        <v>27572</v>
      </c>
      <c r="E3" s="9" t="n">
        <v>27540</v>
      </c>
      <c r="F3" s="9" t="n">
        <v>27360</v>
      </c>
      <c r="G3" s="9" t="n">
        <v>27270</v>
      </c>
      <c r="H3" s="9" t="n">
        <v>27900</v>
      </c>
    </row>
    <row r="4" customFormat="false" ht="14.4" hidden="false" customHeight="false" outlineLevel="0" collapsed="false">
      <c r="B4" s="8" t="s">
        <v>45</v>
      </c>
      <c r="C4" s="0" t="s">
        <v>38</v>
      </c>
      <c r="D4" s="9" t="n">
        <v>35321</v>
      </c>
      <c r="E4" s="9" t="n">
        <v>33064</v>
      </c>
      <c r="F4" s="9" t="n">
        <v>31564</v>
      </c>
      <c r="G4" s="9" t="n">
        <v>26877</v>
      </c>
      <c r="H4" s="9" t="n">
        <v>26796</v>
      </c>
    </row>
    <row r="5" customFormat="false" ht="14.4" hidden="false" customHeight="false" outlineLevel="0" collapsed="false">
      <c r="B5" s="8" t="s">
        <v>46</v>
      </c>
      <c r="C5" s="4" t="s">
        <v>38</v>
      </c>
      <c r="D5" s="9" t="n">
        <v>1851962</v>
      </c>
      <c r="E5" s="9" t="n">
        <v>1265567</v>
      </c>
      <c r="F5" s="2" t="n">
        <v>1368652</v>
      </c>
      <c r="G5" s="2" t="n">
        <v>1146699</v>
      </c>
      <c r="H5" s="2" t="n">
        <v>1132982</v>
      </c>
    </row>
    <row r="6" customFormat="false" ht="14.4" hidden="false" customHeight="false" outlineLevel="0" collapsed="false">
      <c r="B6" s="8"/>
      <c r="C6" s="4"/>
      <c r="D6" s="9"/>
      <c r="E6" s="9"/>
      <c r="F6" s="2"/>
      <c r="G6" s="2"/>
      <c r="H6" s="2"/>
    </row>
    <row r="7" customFormat="false" ht="14.4" hidden="false" customHeight="false" outlineLevel="0" collapsed="false">
      <c r="A7" s="1" t="n">
        <v>19</v>
      </c>
      <c r="B7" s="10" t="s">
        <v>47</v>
      </c>
      <c r="C7" s="10" t="s">
        <v>40</v>
      </c>
      <c r="D7" s="11" t="n">
        <f aca="false">SUM(D8:D9)</f>
        <v>2233</v>
      </c>
      <c r="E7" s="11" t="n">
        <f aca="false">SUM(E8:E9)</f>
        <v>1729</v>
      </c>
      <c r="F7" s="7" t="n">
        <f aca="false">SUM(F8:F9)</f>
        <v>105</v>
      </c>
      <c r="G7" s="11" t="n">
        <f aca="false">SUM(G8:G9)</f>
        <v>2966</v>
      </c>
      <c r="H7" s="11" t="n">
        <f aca="false">SUM(H8:H9)</f>
        <v>150282</v>
      </c>
    </row>
    <row r="8" customFormat="false" ht="14.4" hidden="false" customHeight="false" outlineLevel="0" collapsed="false">
      <c r="A8" s="1"/>
      <c r="B8" s="12" t="s">
        <v>48</v>
      </c>
      <c r="C8" s="0" t="s">
        <v>40</v>
      </c>
      <c r="D8" s="9" t="n">
        <v>3</v>
      </c>
      <c r="E8" s="9" t="n">
        <v>6</v>
      </c>
      <c r="F8" s="0" t="n">
        <v>0</v>
      </c>
      <c r="G8" s="2" t="n">
        <v>2966</v>
      </c>
      <c r="H8" s="2" t="n">
        <v>150282</v>
      </c>
    </row>
    <row r="9" customFormat="false" ht="14.4" hidden="false" customHeight="false" outlineLevel="0" collapsed="false">
      <c r="A9" s="1"/>
      <c r="B9" s="12" t="s">
        <v>49</v>
      </c>
      <c r="C9" s="0" t="s">
        <v>40</v>
      </c>
      <c r="D9" s="9" t="n">
        <v>2230</v>
      </c>
      <c r="E9" s="9" t="n">
        <v>1723</v>
      </c>
      <c r="F9" s="2" t="n">
        <v>105</v>
      </c>
      <c r="G9" s="0" t="n">
        <v>0</v>
      </c>
      <c r="H9" s="2" t="n">
        <v>0</v>
      </c>
    </row>
    <row r="10" customFormat="false" ht="14.4" hidden="false" customHeight="false" outlineLevel="0" collapsed="false">
      <c r="A10" s="1"/>
      <c r="B10" s="12"/>
      <c r="D10" s="9"/>
      <c r="E10" s="9"/>
      <c r="F10" s="2"/>
    </row>
    <row r="11" customFormat="false" ht="14.4" hidden="false" customHeight="false" outlineLevel="0" collapsed="false">
      <c r="A11" s="1"/>
      <c r="B11" s="10" t="s">
        <v>21</v>
      </c>
      <c r="C11" s="10" t="s">
        <v>40</v>
      </c>
      <c r="D11" s="13" t="n">
        <f aca="false">SUM(D12:D13)</f>
        <v>728</v>
      </c>
      <c r="E11" s="13" t="n">
        <f aca="false">SUM(E12:E13)</f>
        <v>125</v>
      </c>
      <c r="F11" s="13" t="n">
        <f aca="false">SUM(F12:F13)</f>
        <v>1890</v>
      </c>
      <c r="G11" s="13" t="n">
        <f aca="false">SUM(G12:G13)</f>
        <v>0</v>
      </c>
      <c r="H11" s="13" t="n">
        <f aca="false">SUM(H12:H13)</f>
        <v>2266</v>
      </c>
    </row>
    <row r="12" customFormat="false" ht="14.4" hidden="false" customHeight="false" outlineLevel="0" collapsed="false">
      <c r="A12" s="1"/>
      <c r="B12" s="12" t="s">
        <v>50</v>
      </c>
      <c r="C12" s="0" t="s">
        <v>40</v>
      </c>
      <c r="D12" s="9" t="n">
        <v>0</v>
      </c>
      <c r="E12" s="9" t="n">
        <v>0</v>
      </c>
      <c r="F12" s="2" t="n">
        <v>70</v>
      </c>
      <c r="G12" s="2" t="n">
        <v>0</v>
      </c>
      <c r="H12" s="2" t="n">
        <v>0</v>
      </c>
    </row>
    <row r="13" customFormat="false" ht="14.4" hidden="false" customHeight="false" outlineLevel="0" collapsed="false">
      <c r="A13" s="1"/>
      <c r="B13" s="12" t="s">
        <v>51</v>
      </c>
      <c r="C13" s="0" t="s">
        <v>40</v>
      </c>
      <c r="D13" s="9" t="n">
        <v>728</v>
      </c>
      <c r="E13" s="9" t="n">
        <v>125</v>
      </c>
      <c r="F13" s="2" t="n">
        <v>1820</v>
      </c>
      <c r="G13" s="0" t="n">
        <v>0</v>
      </c>
      <c r="H13" s="2" t="n">
        <v>2266</v>
      </c>
    </row>
    <row r="14" customFormat="false" ht="14.4" hidden="false" customHeight="false" outlineLevel="0" collapsed="false">
      <c r="A14" s="1"/>
      <c r="D14" s="9"/>
      <c r="E14" s="9"/>
    </row>
    <row r="15" customFormat="false" ht="14.4" hidden="false" customHeight="false" outlineLevel="0" collapsed="false">
      <c r="A15" s="1" t="n">
        <v>29</v>
      </c>
      <c r="B15" s="10" t="s">
        <v>31</v>
      </c>
      <c r="C15" s="10" t="s">
        <v>42</v>
      </c>
      <c r="D15" s="11" t="n">
        <f aca="false">SUM(D16:D17)</f>
        <v>9660</v>
      </c>
      <c r="E15" s="11" t="n">
        <f aca="false">SUM(E16:E17)</f>
        <v>9888</v>
      </c>
      <c r="F15" s="11" t="n">
        <f aca="false">SUM(F16:F17)</f>
        <v>3285</v>
      </c>
      <c r="G15" s="11" t="n">
        <f aca="false">SUM(G16:G17)</f>
        <v>3185</v>
      </c>
      <c r="H15" s="11" t="n">
        <f aca="false">SUM(H16:H17)</f>
        <v>3560</v>
      </c>
    </row>
    <row r="16" customFormat="false" ht="14.4" hidden="false" customHeight="false" outlineLevel="0" collapsed="false">
      <c r="A16" s="1"/>
      <c r="B16" s="8" t="s">
        <v>52</v>
      </c>
      <c r="C16" s="4" t="s">
        <v>41</v>
      </c>
      <c r="D16" s="2" t="n">
        <v>3054</v>
      </c>
      <c r="E16" s="2" t="n">
        <v>2912</v>
      </c>
      <c r="F16" s="2" t="n">
        <v>3285</v>
      </c>
      <c r="G16" s="2" t="n">
        <v>3185</v>
      </c>
      <c r="H16" s="2" t="n">
        <v>3560</v>
      </c>
    </row>
    <row r="17" customFormat="false" ht="14.4" hidden="false" customHeight="false" outlineLevel="0" collapsed="false">
      <c r="A17" s="1"/>
      <c r="B17" s="8" t="s">
        <v>53</v>
      </c>
      <c r="C17" s="4" t="s">
        <v>54</v>
      </c>
      <c r="D17" s="2" t="n">
        <v>6606</v>
      </c>
      <c r="E17" s="2" t="n">
        <v>6976</v>
      </c>
      <c r="F17" s="14" t="n">
        <v>0</v>
      </c>
      <c r="G17" s="14" t="n">
        <v>0</v>
      </c>
      <c r="H17" s="11" t="n">
        <v>0</v>
      </c>
    </row>
    <row r="18" customFormat="false" ht="14.4" hidden="false" customHeight="false" outlineLevel="0" collapsed="false">
      <c r="A18" s="1"/>
      <c r="B18" s="8"/>
      <c r="C18" s="4"/>
      <c r="D18" s="2"/>
      <c r="E18" s="2"/>
    </row>
    <row r="19" customFormat="false" ht="14.4" hidden="false" customHeight="false" outlineLevel="0" collapsed="false">
      <c r="A19" s="1" t="n">
        <v>9</v>
      </c>
      <c r="B19" s="10" t="s">
        <v>7</v>
      </c>
      <c r="C19" s="10" t="s">
        <v>38</v>
      </c>
      <c r="D19" s="7" t="n">
        <f aca="false">SUM(D20:D20)</f>
        <v>150788</v>
      </c>
      <c r="E19" s="7" t="n">
        <f aca="false">SUM(E20:E20)</f>
        <v>186188</v>
      </c>
      <c r="F19" s="7" t="n">
        <f aca="false">SUM(F20:F20)</f>
        <v>418509</v>
      </c>
      <c r="G19" s="7" t="n">
        <f aca="false">SUM(G20:G20)</f>
        <v>294459</v>
      </c>
      <c r="H19" s="7" t="n">
        <f aca="false">SUM(H20:H20)</f>
        <v>332517</v>
      </c>
    </row>
    <row r="20" customFormat="false" ht="14.4" hidden="false" customHeight="false" outlineLevel="0" collapsed="false">
      <c r="A20" s="1"/>
      <c r="B20" s="8" t="s">
        <v>55</v>
      </c>
      <c r="C20" s="4" t="s">
        <v>38</v>
      </c>
      <c r="D20" s="2" t="n">
        <v>150788</v>
      </c>
      <c r="E20" s="2" t="n">
        <v>186188</v>
      </c>
      <c r="F20" s="2" t="n">
        <v>418509</v>
      </c>
      <c r="G20" s="2" t="n">
        <v>294459</v>
      </c>
      <c r="H20" s="2" t="n">
        <v>332517</v>
      </c>
    </row>
    <row r="21" customFormat="false" ht="14.4" hidden="false" customHeight="false" outlineLevel="0" collapsed="false">
      <c r="A21" s="1"/>
    </row>
    <row r="22" customFormat="false" ht="14.4" hidden="false" customHeight="false" outlineLevel="0" collapsed="false">
      <c r="A22" s="1" t="n">
        <v>9</v>
      </c>
      <c r="B22" s="10" t="s">
        <v>8</v>
      </c>
      <c r="C22" s="10" t="s">
        <v>39</v>
      </c>
      <c r="D22" s="11" t="n">
        <f aca="false">D23</f>
        <v>932185</v>
      </c>
      <c r="E22" s="11" t="n">
        <f aca="false">E23</f>
        <v>697884</v>
      </c>
      <c r="F22" s="11" t="n">
        <f aca="false">F23</f>
        <v>761731</v>
      </c>
      <c r="G22" s="11" t="n">
        <f aca="false">G23</f>
        <v>631034</v>
      </c>
      <c r="H22" s="11" t="n">
        <f aca="false">H23</f>
        <v>613322</v>
      </c>
    </row>
    <row r="23" customFormat="false" ht="14.4" hidden="false" customHeight="false" outlineLevel="0" collapsed="false">
      <c r="A23" s="1"/>
      <c r="B23" s="8" t="s">
        <v>56</v>
      </c>
      <c r="C23" s="4" t="s">
        <v>39</v>
      </c>
      <c r="D23" s="2" t="n">
        <v>932185</v>
      </c>
      <c r="E23" s="2" t="n">
        <v>697884</v>
      </c>
      <c r="F23" s="2" t="n">
        <v>761731</v>
      </c>
      <c r="G23" s="2" t="n">
        <v>631034</v>
      </c>
      <c r="H23" s="2" t="n">
        <v>613322</v>
      </c>
    </row>
    <row r="25" customFormat="false" ht="14.4" hidden="false" customHeight="false" outlineLevel="0" collapsed="false">
      <c r="B25" s="10" t="s">
        <v>57</v>
      </c>
      <c r="C25" s="10" t="s">
        <v>40</v>
      </c>
      <c r="D25" s="10" t="n">
        <f aca="false">SUM(D26:D29)</f>
        <v>376751</v>
      </c>
      <c r="E25" s="10" t="n">
        <f aca="false">SUM(E26:E29)</f>
        <v>371386</v>
      </c>
      <c r="F25" s="10" t="n">
        <f aca="false">SUM(F26:F29)</f>
        <v>355452</v>
      </c>
      <c r="G25" s="10" t="n">
        <f aca="false">SUM(G26:G29)</f>
        <v>343533</v>
      </c>
      <c r="H25" s="10" t="n">
        <f aca="false">SUM(H26:H29)</f>
        <v>310450</v>
      </c>
    </row>
    <row r="26" customFormat="false" ht="14.4" hidden="false" customHeight="false" outlineLevel="0" collapsed="false">
      <c r="B26" s="0" t="s">
        <v>14</v>
      </c>
      <c r="C26" s="0" t="s">
        <v>40</v>
      </c>
      <c r="D26" s="0" t="n">
        <f aca="false">Main!B15</f>
        <v>174870</v>
      </c>
      <c r="E26" s="0" t="n">
        <f aca="false">Main!C15</f>
        <v>170857</v>
      </c>
      <c r="F26" s="0" t="n">
        <f aca="false">Main!D15</f>
        <v>162840</v>
      </c>
      <c r="G26" s="0" t="n">
        <f aca="false">Main!E15</f>
        <v>162796</v>
      </c>
      <c r="H26" s="0" t="n">
        <f aca="false">Main!F15</f>
        <v>147037</v>
      </c>
    </row>
    <row r="27" customFormat="false" ht="14.4" hidden="false" customHeight="false" outlineLevel="0" collapsed="false">
      <c r="B27" s="0" t="s">
        <v>16</v>
      </c>
      <c r="C27" s="0" t="s">
        <v>40</v>
      </c>
      <c r="D27" s="0" t="n">
        <f aca="false">Main!B17</f>
        <v>1830</v>
      </c>
      <c r="E27" s="0" t="n">
        <f aca="false">Main!C17</f>
        <v>1446</v>
      </c>
      <c r="F27" s="0" t="n">
        <f aca="false">Main!D17</f>
        <v>4</v>
      </c>
      <c r="G27" s="0" t="n">
        <f aca="false">Main!E17</f>
        <v>3</v>
      </c>
      <c r="H27" s="0" t="n">
        <f aca="false">Main!F17</f>
        <v>0</v>
      </c>
    </row>
    <row r="28" customFormat="false" ht="14.4" hidden="false" customHeight="false" outlineLevel="0" collapsed="false">
      <c r="B28" s="0" t="s">
        <v>17</v>
      </c>
      <c r="C28" s="0" t="s">
        <v>40</v>
      </c>
      <c r="D28" s="0" t="n">
        <f aca="false">Main!B18</f>
        <v>0</v>
      </c>
      <c r="E28" s="0" t="n">
        <f aca="false">Main!C18</f>
        <v>0</v>
      </c>
      <c r="F28" s="0" t="n">
        <f aca="false">Main!D18</f>
        <v>0</v>
      </c>
      <c r="G28" s="0" t="n">
        <f aca="false">Main!E18</f>
        <v>0</v>
      </c>
      <c r="H28" s="0" t="n">
        <f aca="false">Main!F18</f>
        <v>0</v>
      </c>
    </row>
    <row r="29" customFormat="false" ht="14.4" hidden="false" customHeight="false" outlineLevel="0" collapsed="false">
      <c r="B29" s="0" t="s">
        <v>19</v>
      </c>
      <c r="C29" s="0" t="s">
        <v>40</v>
      </c>
      <c r="D29" s="0" t="n">
        <f aca="false">Main!B20</f>
        <v>200051</v>
      </c>
      <c r="E29" s="0" t="n">
        <f aca="false">Main!C20</f>
        <v>199083</v>
      </c>
      <c r="F29" s="0" t="n">
        <f aca="false">Main!D20</f>
        <v>192608</v>
      </c>
      <c r="G29" s="0" t="n">
        <f aca="false">Main!E20</f>
        <v>180734</v>
      </c>
      <c r="H29" s="0" t="n">
        <f aca="false">Main!F20</f>
        <v>163413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LibreOffice/7.2.1.2$Windows_X86_64 LibreOffice_project/87b77fad49947c1441b67c559c339af8f3517e22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2021-08-04T09:32:59Z</dcterms:created>
  <dc:creator/>
  <dc:description/>
  <dc:language>en-MY</dc:language>
  <cp:lastModifiedBy/>
  <dcterms:modified xsi:type="dcterms:W3CDTF">2021-11-02T16:24:06Z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